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UMENTOS AÑO 2019\CARRERA ADMINISTRATIVA 2019\"/>
    </mc:Choice>
  </mc:AlternateContent>
  <bookViews>
    <workbookView xWindow="0" yWindow="0" windowWidth="24000" windowHeight="9735"/>
  </bookViews>
  <sheets>
    <sheet name="PREVISION DE VACANTES" sheetId="1" r:id="rId1"/>
  </sheets>
  <externalReferences>
    <externalReference r:id="rId2"/>
  </externalReferences>
  <definedNames>
    <definedName name="_xlnm._FilterDatabase" localSheetId="0" hidden="1">'PREVISION DE VACANTES'!$A$5:$Q$59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9" i="1" l="1"/>
  <c r="J59" i="1"/>
  <c r="I59" i="1"/>
  <c r="H59" i="1"/>
  <c r="G59" i="1"/>
  <c r="F59" i="1"/>
  <c r="E59" i="1"/>
  <c r="D59" i="1"/>
  <c r="C59" i="1"/>
  <c r="A59" i="1"/>
  <c r="Q58" i="1"/>
  <c r="K58" i="1"/>
  <c r="J58" i="1"/>
  <c r="I58" i="1"/>
  <c r="H58" i="1"/>
  <c r="G58" i="1"/>
  <c r="F58" i="1"/>
  <c r="E58" i="1"/>
  <c r="D58" i="1"/>
  <c r="C58" i="1"/>
  <c r="A58" i="1"/>
  <c r="Q57" i="1"/>
  <c r="K57" i="1"/>
  <c r="J57" i="1"/>
  <c r="I57" i="1"/>
  <c r="H57" i="1"/>
  <c r="G57" i="1"/>
  <c r="F57" i="1"/>
  <c r="E57" i="1"/>
  <c r="D57" i="1"/>
  <c r="C57" i="1"/>
  <c r="A57" i="1"/>
  <c r="Q56" i="1"/>
  <c r="K56" i="1"/>
  <c r="J56" i="1"/>
  <c r="I56" i="1"/>
  <c r="H56" i="1"/>
  <c r="G56" i="1"/>
  <c r="F56" i="1"/>
  <c r="E56" i="1"/>
  <c r="D56" i="1"/>
  <c r="C56" i="1"/>
  <c r="A56" i="1"/>
  <c r="Q55" i="1"/>
  <c r="K55" i="1"/>
  <c r="J55" i="1"/>
  <c r="I55" i="1"/>
  <c r="H55" i="1"/>
  <c r="G55" i="1"/>
  <c r="F55" i="1"/>
  <c r="E55" i="1"/>
  <c r="D55" i="1"/>
  <c r="C55" i="1"/>
  <c r="A55" i="1"/>
  <c r="Q54" i="1"/>
  <c r="K54" i="1"/>
  <c r="J54" i="1"/>
  <c r="I54" i="1"/>
  <c r="H54" i="1"/>
  <c r="G54" i="1"/>
  <c r="F54" i="1"/>
  <c r="E54" i="1"/>
  <c r="D54" i="1"/>
  <c r="C54" i="1"/>
  <c r="A54" i="1"/>
  <c r="Q53" i="1"/>
  <c r="L53" i="1"/>
  <c r="K53" i="1"/>
  <c r="J53" i="1"/>
  <c r="I53" i="1"/>
  <c r="H53" i="1"/>
  <c r="G53" i="1"/>
  <c r="F53" i="1"/>
  <c r="E53" i="1"/>
  <c r="D53" i="1"/>
  <c r="C53" i="1"/>
  <c r="A53" i="1"/>
  <c r="Q52" i="1"/>
  <c r="K52" i="1"/>
  <c r="J52" i="1"/>
  <c r="I52" i="1"/>
  <c r="H52" i="1"/>
  <c r="G52" i="1"/>
  <c r="F52" i="1"/>
  <c r="E52" i="1"/>
  <c r="D52" i="1"/>
  <c r="C52" i="1"/>
  <c r="A52" i="1"/>
  <c r="Q51" i="1"/>
  <c r="J51" i="1"/>
  <c r="I51" i="1"/>
  <c r="H51" i="1"/>
  <c r="G51" i="1"/>
  <c r="F51" i="1"/>
  <c r="E51" i="1"/>
  <c r="D51" i="1"/>
  <c r="C51" i="1"/>
  <c r="A51" i="1"/>
  <c r="Q50" i="1"/>
  <c r="K50" i="1"/>
  <c r="J50" i="1"/>
  <c r="I50" i="1"/>
  <c r="H50" i="1"/>
  <c r="G50" i="1"/>
  <c r="F50" i="1"/>
  <c r="E50" i="1"/>
  <c r="D50" i="1"/>
  <c r="C50" i="1"/>
  <c r="A50" i="1"/>
  <c r="Q49" i="1"/>
  <c r="J49" i="1"/>
  <c r="I49" i="1"/>
  <c r="H49" i="1"/>
  <c r="G49" i="1"/>
  <c r="F49" i="1"/>
  <c r="E49" i="1"/>
  <c r="D49" i="1"/>
  <c r="C49" i="1"/>
  <c r="A49" i="1"/>
  <c r="Q48" i="1"/>
  <c r="K48" i="1"/>
  <c r="J48" i="1"/>
  <c r="I48" i="1"/>
  <c r="H48" i="1"/>
  <c r="G48" i="1"/>
  <c r="F48" i="1"/>
  <c r="E48" i="1"/>
  <c r="D48" i="1"/>
  <c r="C48" i="1"/>
  <c r="A48" i="1"/>
  <c r="Q47" i="1"/>
  <c r="K47" i="1"/>
  <c r="J47" i="1"/>
  <c r="I47" i="1"/>
  <c r="H47" i="1"/>
  <c r="G47" i="1"/>
  <c r="F47" i="1"/>
  <c r="E47" i="1"/>
  <c r="D47" i="1"/>
  <c r="C47" i="1"/>
  <c r="A47" i="1"/>
  <c r="Q46" i="1"/>
  <c r="J46" i="1"/>
  <c r="I46" i="1"/>
  <c r="H46" i="1"/>
  <c r="G46" i="1"/>
  <c r="F46" i="1"/>
  <c r="E46" i="1"/>
  <c r="D46" i="1"/>
  <c r="C46" i="1"/>
  <c r="A46" i="1"/>
  <c r="Q45" i="1"/>
  <c r="K45" i="1"/>
  <c r="J45" i="1"/>
  <c r="I45" i="1"/>
  <c r="H45" i="1"/>
  <c r="G45" i="1"/>
  <c r="F45" i="1"/>
  <c r="E45" i="1"/>
  <c r="D45" i="1"/>
  <c r="C45" i="1"/>
  <c r="A45" i="1"/>
  <c r="Q44" i="1"/>
  <c r="K44" i="1"/>
  <c r="J44" i="1"/>
  <c r="I44" i="1"/>
  <c r="H44" i="1"/>
  <c r="G44" i="1"/>
  <c r="F44" i="1"/>
  <c r="E44" i="1"/>
  <c r="D44" i="1"/>
  <c r="C44" i="1"/>
  <c r="A44" i="1"/>
  <c r="Q43" i="1"/>
  <c r="K43" i="1"/>
  <c r="J43" i="1"/>
  <c r="I43" i="1"/>
  <c r="H43" i="1"/>
  <c r="G43" i="1"/>
  <c r="F43" i="1"/>
  <c r="E43" i="1"/>
  <c r="D43" i="1"/>
  <c r="C43" i="1"/>
  <c r="A43" i="1"/>
  <c r="Q42" i="1"/>
  <c r="K42" i="1"/>
  <c r="J42" i="1"/>
  <c r="I42" i="1"/>
  <c r="H42" i="1"/>
  <c r="G42" i="1"/>
  <c r="F42" i="1"/>
  <c r="E42" i="1"/>
  <c r="D42" i="1"/>
  <c r="C42" i="1"/>
  <c r="A42" i="1"/>
  <c r="Q41" i="1"/>
  <c r="J41" i="1"/>
  <c r="I41" i="1"/>
  <c r="H41" i="1"/>
  <c r="G41" i="1"/>
  <c r="F41" i="1"/>
  <c r="E41" i="1"/>
  <c r="D41" i="1"/>
  <c r="C41" i="1"/>
  <c r="A41" i="1"/>
  <c r="Q40" i="1"/>
  <c r="K40" i="1"/>
  <c r="J40" i="1"/>
  <c r="I40" i="1"/>
  <c r="H40" i="1"/>
  <c r="G40" i="1"/>
  <c r="F40" i="1"/>
  <c r="E40" i="1"/>
  <c r="D40" i="1"/>
  <c r="C40" i="1"/>
  <c r="A40" i="1"/>
  <c r="Q39" i="1"/>
  <c r="J39" i="1"/>
  <c r="I39" i="1"/>
  <c r="H39" i="1"/>
  <c r="G39" i="1"/>
  <c r="F39" i="1"/>
  <c r="E39" i="1"/>
  <c r="D39" i="1"/>
  <c r="C39" i="1"/>
  <c r="A39" i="1"/>
  <c r="Q38" i="1"/>
  <c r="L38" i="1"/>
  <c r="J38" i="1"/>
  <c r="I38" i="1"/>
  <c r="H38" i="1"/>
  <c r="G38" i="1"/>
  <c r="F38" i="1"/>
  <c r="E38" i="1"/>
  <c r="D38" i="1"/>
  <c r="C38" i="1"/>
  <c r="A38" i="1"/>
  <c r="Q37" i="1"/>
  <c r="J37" i="1"/>
  <c r="I37" i="1"/>
  <c r="H37" i="1"/>
  <c r="G37" i="1"/>
  <c r="F37" i="1"/>
  <c r="E37" i="1"/>
  <c r="D37" i="1"/>
  <c r="C37" i="1"/>
  <c r="A37" i="1"/>
  <c r="Q36" i="1"/>
  <c r="K36" i="1"/>
  <c r="J36" i="1"/>
  <c r="I36" i="1"/>
  <c r="H36" i="1"/>
  <c r="G36" i="1"/>
  <c r="F36" i="1"/>
  <c r="E36" i="1"/>
  <c r="D36" i="1"/>
  <c r="C36" i="1"/>
  <c r="A36" i="1"/>
  <c r="Q35" i="1"/>
  <c r="K35" i="1"/>
  <c r="J35" i="1"/>
  <c r="I35" i="1"/>
  <c r="H35" i="1"/>
  <c r="G35" i="1"/>
  <c r="F35" i="1"/>
  <c r="E35" i="1"/>
  <c r="D35" i="1"/>
  <c r="C35" i="1"/>
  <c r="A35" i="1"/>
  <c r="Q34" i="1"/>
  <c r="K34" i="1"/>
  <c r="J34" i="1"/>
  <c r="I34" i="1"/>
  <c r="H34" i="1"/>
  <c r="G34" i="1"/>
  <c r="F34" i="1"/>
  <c r="E34" i="1"/>
  <c r="D34" i="1"/>
  <c r="C34" i="1"/>
  <c r="A34" i="1"/>
  <c r="Q33" i="1"/>
  <c r="K33" i="1"/>
  <c r="J33" i="1"/>
  <c r="I33" i="1"/>
  <c r="H33" i="1"/>
  <c r="G33" i="1"/>
  <c r="F33" i="1"/>
  <c r="E33" i="1"/>
  <c r="D33" i="1"/>
  <c r="C33" i="1"/>
  <c r="A33" i="1"/>
  <c r="Q32" i="1"/>
  <c r="K32" i="1"/>
  <c r="J32" i="1"/>
  <c r="I32" i="1"/>
  <c r="H32" i="1"/>
  <c r="G32" i="1"/>
  <c r="F32" i="1"/>
  <c r="E32" i="1"/>
  <c r="D32" i="1"/>
  <c r="C32" i="1"/>
  <c r="A32" i="1"/>
  <c r="Q31" i="1"/>
  <c r="K31" i="1"/>
  <c r="J31" i="1"/>
  <c r="I31" i="1"/>
  <c r="H31" i="1"/>
  <c r="G31" i="1"/>
  <c r="F31" i="1"/>
  <c r="E31" i="1"/>
  <c r="D31" i="1"/>
  <c r="C31" i="1"/>
  <c r="A31" i="1"/>
  <c r="Q30" i="1"/>
  <c r="K30" i="1"/>
  <c r="J30" i="1"/>
  <c r="I30" i="1"/>
  <c r="H30" i="1"/>
  <c r="G30" i="1"/>
  <c r="F30" i="1"/>
  <c r="E30" i="1"/>
  <c r="D30" i="1"/>
  <c r="C30" i="1"/>
  <c r="A30" i="1"/>
  <c r="Q29" i="1"/>
  <c r="J29" i="1"/>
  <c r="I29" i="1"/>
  <c r="H29" i="1"/>
  <c r="G29" i="1"/>
  <c r="F29" i="1"/>
  <c r="E29" i="1"/>
  <c r="D29" i="1"/>
  <c r="C29" i="1"/>
  <c r="A29" i="1"/>
  <c r="Q28" i="1"/>
  <c r="J28" i="1"/>
  <c r="I28" i="1"/>
  <c r="H28" i="1"/>
  <c r="G28" i="1"/>
  <c r="F28" i="1"/>
  <c r="E28" i="1"/>
  <c r="D28" i="1"/>
  <c r="C28" i="1"/>
  <c r="A28" i="1"/>
  <c r="Q27" i="1"/>
  <c r="K27" i="1"/>
  <c r="J27" i="1"/>
  <c r="I27" i="1"/>
  <c r="H27" i="1"/>
  <c r="G27" i="1"/>
  <c r="F27" i="1"/>
  <c r="E27" i="1"/>
  <c r="D27" i="1"/>
  <c r="C27" i="1"/>
  <c r="A27" i="1"/>
  <c r="Q26" i="1"/>
  <c r="J26" i="1"/>
  <c r="I26" i="1"/>
  <c r="H26" i="1"/>
  <c r="G26" i="1"/>
  <c r="F26" i="1"/>
  <c r="E26" i="1"/>
  <c r="D26" i="1"/>
  <c r="C26" i="1"/>
  <c r="A26" i="1"/>
  <c r="Q25" i="1"/>
  <c r="K25" i="1"/>
  <c r="J25" i="1"/>
  <c r="I25" i="1"/>
  <c r="H25" i="1"/>
  <c r="G25" i="1"/>
  <c r="F25" i="1"/>
  <c r="E25" i="1"/>
  <c r="D25" i="1"/>
  <c r="C25" i="1"/>
  <c r="A25" i="1"/>
  <c r="Q24" i="1"/>
  <c r="K24" i="1"/>
  <c r="J24" i="1"/>
  <c r="I24" i="1"/>
  <c r="H24" i="1"/>
  <c r="G24" i="1"/>
  <c r="F24" i="1"/>
  <c r="E24" i="1"/>
  <c r="D24" i="1"/>
  <c r="C24" i="1"/>
  <c r="A24" i="1"/>
  <c r="Q23" i="1"/>
  <c r="K23" i="1"/>
  <c r="J23" i="1"/>
  <c r="I23" i="1"/>
  <c r="H23" i="1"/>
  <c r="G23" i="1"/>
  <c r="F23" i="1"/>
  <c r="E23" i="1"/>
  <c r="D23" i="1"/>
  <c r="C23" i="1"/>
  <c r="A23" i="1"/>
  <c r="Q22" i="1"/>
  <c r="K22" i="1"/>
  <c r="J22" i="1"/>
  <c r="I22" i="1"/>
  <c r="H22" i="1"/>
  <c r="G22" i="1"/>
  <c r="F22" i="1"/>
  <c r="E22" i="1"/>
  <c r="D22" i="1"/>
  <c r="C22" i="1"/>
  <c r="A22" i="1"/>
  <c r="Q21" i="1"/>
  <c r="K21" i="1"/>
  <c r="J21" i="1"/>
  <c r="I21" i="1"/>
  <c r="H21" i="1"/>
  <c r="G21" i="1"/>
  <c r="F21" i="1"/>
  <c r="E21" i="1"/>
  <c r="D21" i="1"/>
  <c r="C21" i="1"/>
  <c r="A21" i="1"/>
  <c r="Q20" i="1"/>
  <c r="K20" i="1"/>
  <c r="J20" i="1"/>
  <c r="I20" i="1"/>
  <c r="H20" i="1"/>
  <c r="G20" i="1"/>
  <c r="F20" i="1"/>
  <c r="E20" i="1"/>
  <c r="D20" i="1"/>
  <c r="C20" i="1"/>
  <c r="A20" i="1"/>
  <c r="Q19" i="1"/>
  <c r="K19" i="1"/>
  <c r="J19" i="1"/>
  <c r="I19" i="1"/>
  <c r="H19" i="1"/>
  <c r="G19" i="1"/>
  <c r="F19" i="1"/>
  <c r="E19" i="1"/>
  <c r="D19" i="1"/>
  <c r="C19" i="1"/>
  <c r="A19" i="1"/>
  <c r="Q18" i="1"/>
  <c r="J18" i="1"/>
  <c r="I18" i="1"/>
  <c r="H18" i="1"/>
  <c r="G18" i="1"/>
  <c r="F18" i="1"/>
  <c r="E18" i="1"/>
  <c r="D18" i="1"/>
  <c r="C18" i="1"/>
  <c r="A18" i="1"/>
  <c r="Q17" i="1"/>
  <c r="K17" i="1"/>
  <c r="J17" i="1"/>
  <c r="I17" i="1"/>
  <c r="H17" i="1"/>
  <c r="G17" i="1"/>
  <c r="F17" i="1"/>
  <c r="E17" i="1"/>
  <c r="D17" i="1"/>
  <c r="C17" i="1"/>
  <c r="A17" i="1"/>
  <c r="Q16" i="1"/>
  <c r="K16" i="1"/>
  <c r="J16" i="1"/>
  <c r="I16" i="1"/>
  <c r="H16" i="1"/>
  <c r="G16" i="1"/>
  <c r="F16" i="1"/>
  <c r="E16" i="1"/>
  <c r="D16" i="1"/>
  <c r="C16" i="1"/>
  <c r="A16" i="1"/>
  <c r="Q15" i="1"/>
  <c r="K15" i="1"/>
  <c r="J15" i="1"/>
  <c r="I15" i="1"/>
  <c r="H15" i="1"/>
  <c r="G15" i="1"/>
  <c r="F15" i="1"/>
  <c r="E15" i="1"/>
  <c r="D15" i="1"/>
  <c r="C15" i="1"/>
  <c r="A15" i="1"/>
  <c r="Q14" i="1"/>
  <c r="J14" i="1"/>
  <c r="I14" i="1"/>
  <c r="H14" i="1"/>
  <c r="G14" i="1"/>
  <c r="F14" i="1"/>
  <c r="E14" i="1"/>
  <c r="D14" i="1"/>
  <c r="C14" i="1"/>
  <c r="A14" i="1"/>
  <c r="Q13" i="1"/>
  <c r="J13" i="1"/>
  <c r="I13" i="1"/>
  <c r="H13" i="1"/>
  <c r="G13" i="1"/>
  <c r="F13" i="1"/>
  <c r="E13" i="1"/>
  <c r="D13" i="1"/>
  <c r="C13" i="1"/>
  <c r="A13" i="1"/>
  <c r="Q12" i="1"/>
  <c r="J12" i="1"/>
  <c r="I12" i="1"/>
  <c r="H12" i="1"/>
  <c r="G12" i="1"/>
  <c r="F12" i="1"/>
  <c r="E12" i="1"/>
  <c r="D12" i="1"/>
  <c r="C12" i="1"/>
  <c r="A12" i="1"/>
  <c r="Q11" i="1"/>
  <c r="K11" i="1"/>
  <c r="J11" i="1"/>
  <c r="I11" i="1"/>
  <c r="H11" i="1"/>
  <c r="G11" i="1"/>
  <c r="F11" i="1"/>
  <c r="E11" i="1"/>
  <c r="D11" i="1"/>
  <c r="C11" i="1"/>
  <c r="A11" i="1"/>
  <c r="Q10" i="1"/>
  <c r="K10" i="1"/>
  <c r="J10" i="1"/>
  <c r="I10" i="1"/>
  <c r="H10" i="1"/>
  <c r="G10" i="1"/>
  <c r="F10" i="1"/>
  <c r="E10" i="1"/>
  <c r="D10" i="1"/>
  <c r="C10" i="1"/>
  <c r="A10" i="1"/>
  <c r="Q9" i="1"/>
  <c r="K9" i="1"/>
  <c r="J9" i="1"/>
  <c r="I9" i="1"/>
  <c r="H9" i="1"/>
  <c r="G9" i="1"/>
  <c r="F9" i="1"/>
  <c r="E9" i="1"/>
  <c r="D9" i="1"/>
  <c r="C9" i="1"/>
  <c r="A9" i="1"/>
  <c r="Q8" i="1"/>
  <c r="K8" i="1"/>
  <c r="J8" i="1"/>
  <c r="I8" i="1"/>
  <c r="H8" i="1"/>
  <c r="G8" i="1"/>
  <c r="F8" i="1"/>
  <c r="E8" i="1"/>
  <c r="D8" i="1"/>
  <c r="C8" i="1"/>
  <c r="A8" i="1"/>
  <c r="Q7" i="1"/>
  <c r="J7" i="1"/>
  <c r="I7" i="1"/>
  <c r="H7" i="1"/>
  <c r="G7" i="1"/>
  <c r="F7" i="1"/>
  <c r="E7" i="1"/>
  <c r="D7" i="1"/>
  <c r="C7" i="1"/>
  <c r="A7" i="1"/>
  <c r="Q6" i="1"/>
  <c r="J6" i="1"/>
  <c r="I6" i="1"/>
  <c r="H6" i="1"/>
  <c r="G6" i="1"/>
  <c r="F6" i="1"/>
  <c r="E6" i="1"/>
  <c r="D6" i="1"/>
  <c r="C6" i="1"/>
  <c r="A6" i="1"/>
</calcChain>
</file>

<file path=xl/sharedStrings.xml><?xml version="1.0" encoding="utf-8"?>
<sst xmlns="http://schemas.openxmlformats.org/spreadsheetml/2006/main" count="39" uniqueCount="24">
  <si>
    <t>PROCESO</t>
  </si>
  <si>
    <t>NATURALEZA
DEL CARGO</t>
  </si>
  <si>
    <t>POR PENSIÓN</t>
  </si>
  <si>
    <t>DEPENDENCIA</t>
  </si>
  <si>
    <t>Nº CARGOS</t>
  </si>
  <si>
    <t>NIVEL</t>
  </si>
  <si>
    <t>DENOMINACIÓ</t>
  </si>
  <si>
    <t>CODIGO</t>
  </si>
  <si>
    <t>GRADO</t>
  </si>
  <si>
    <t>ASIGNACIÓN
BÁSICA</t>
  </si>
  <si>
    <t>ESRATEGICO</t>
  </si>
  <si>
    <t>MISIONAL</t>
  </si>
  <si>
    <t>APOYO</t>
  </si>
  <si>
    <t>CARRERA</t>
  </si>
  <si>
    <t>LNR</t>
  </si>
  <si>
    <t>MENOS DE UN AÑO</t>
  </si>
  <si>
    <t>MENOS DE DOS AÑOS</t>
  </si>
  <si>
    <t>MENOS DE TRES AÑOS</t>
  </si>
  <si>
    <t>TOTAL POR PENSIÓN</t>
  </si>
  <si>
    <t>OTRO</t>
  </si>
  <si>
    <t>PROVISIONAL</t>
  </si>
  <si>
    <t>DE PERIODO</t>
  </si>
  <si>
    <t>PLAN DE PREVISIÓN</t>
  </si>
  <si>
    <t>PLAN DE PREVISIÓN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</si>
</sst>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4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/>
    </xf>
    <xf numFmtId="0" fontId="0" fillId="4" borderId="4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left" vertical="center" textRotation="90"/>
    </xf>
    <xf numFmtId="0" fontId="0" fillId="0" borderId="5" xfId="0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TVFILE01\Desarrollo%20Humano\ADMINISTRACION%20Y%20(VINCULACION%20Y%20RETIRO)%20DEL%20TALENTO%20HUMANO\TRABAJOS%20NOMINA%202018\NOMINA%20EXCEL\VACANTES\PREVISION%20DE%20VACA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A JULIO"/>
      <sheetName val="Hoja1"/>
      <sheetName val="Hoja3"/>
    </sheetNames>
    <sheetDataSet>
      <sheetData sheetId="0">
        <row r="3">
          <cell r="C3" t="str">
            <v>CONTROL INTERNO</v>
          </cell>
          <cell r="E3" t="str">
            <v>DIRECTIVO</v>
          </cell>
          <cell r="F3" t="str">
            <v>JEFE DE OFICINA</v>
          </cell>
          <cell r="G3" t="str">
            <v>006</v>
          </cell>
          <cell r="H3" t="str">
            <v>01</v>
          </cell>
          <cell r="L3">
            <v>4432447</v>
          </cell>
          <cell r="O3">
            <v>1</v>
          </cell>
        </row>
        <row r="10">
          <cell r="C10" t="str">
            <v>APOYO EQUIPO PEDAGOGICO</v>
          </cell>
          <cell r="E10" t="str">
            <v>PROFESIONAL</v>
          </cell>
          <cell r="F10" t="str">
            <v>PROFESIONAL UNIVERSITARIO</v>
          </cell>
          <cell r="G10" t="str">
            <v>219</v>
          </cell>
          <cell r="H10" t="str">
            <v>11</v>
          </cell>
          <cell r="L10">
            <v>5237584</v>
          </cell>
          <cell r="P10">
            <v>1</v>
          </cell>
        </row>
        <row r="11">
          <cell r="C11" t="str">
            <v>PRESUPUESTO</v>
          </cell>
          <cell r="E11" t="str">
            <v>PROFESIONAL</v>
          </cell>
          <cell r="F11" t="str">
            <v>PROFESIONAL UNIVERSITARIO</v>
          </cell>
          <cell r="G11" t="str">
            <v>219</v>
          </cell>
          <cell r="H11" t="str">
            <v>10</v>
          </cell>
          <cell r="L11">
            <v>4040678</v>
          </cell>
          <cell r="Q11">
            <v>1</v>
          </cell>
          <cell r="S11" t="str">
            <v>CA</v>
          </cell>
        </row>
        <row r="13">
          <cell r="C13" t="str">
            <v>APOYO EQUIPO PEDAGOGICO</v>
          </cell>
          <cell r="E13" t="str">
            <v>PROFESIONAL</v>
          </cell>
          <cell r="F13" t="str">
            <v>PROFESIONAL UNIVERSITARIO</v>
          </cell>
          <cell r="G13" t="str">
            <v>219</v>
          </cell>
          <cell r="H13" t="str">
            <v>09</v>
          </cell>
          <cell r="L13">
            <v>3732569</v>
          </cell>
          <cell r="P13">
            <v>1</v>
          </cell>
          <cell r="S13" t="str">
            <v>CA</v>
          </cell>
        </row>
        <row r="14">
          <cell r="C14" t="str">
            <v>NÓMINA</v>
          </cell>
          <cell r="E14" t="str">
            <v>PROFESIONAL</v>
          </cell>
          <cell r="F14" t="str">
            <v>PROFESIONAL UNIVERSITARIO</v>
          </cell>
          <cell r="G14" t="str">
            <v>219</v>
          </cell>
          <cell r="H14" t="str">
            <v>08</v>
          </cell>
          <cell r="L14">
            <v>3480470</v>
          </cell>
          <cell r="Q14">
            <v>1</v>
          </cell>
          <cell r="S14" t="str">
            <v>CA</v>
          </cell>
        </row>
        <row r="16">
          <cell r="C16" t="str">
            <v>CONTABILIDAD</v>
          </cell>
          <cell r="E16" t="str">
            <v>PROFESIONAL</v>
          </cell>
          <cell r="F16" t="str">
            <v>PROFESIONAL UNIVERSITARIO</v>
          </cell>
          <cell r="G16" t="str">
            <v>219</v>
          </cell>
          <cell r="H16" t="str">
            <v>08</v>
          </cell>
          <cell r="L16">
            <v>3480470</v>
          </cell>
          <cell r="Q16">
            <v>1</v>
          </cell>
          <cell r="S16" t="str">
            <v>CA</v>
          </cell>
        </row>
        <row r="20">
          <cell r="C20" t="str">
            <v>RECURSO HUMANO METODOS</v>
          </cell>
          <cell r="E20" t="str">
            <v>PROFESIONAL</v>
          </cell>
          <cell r="F20" t="str">
            <v>PROFESIONAL UNIVERSITARIO</v>
          </cell>
          <cell r="G20" t="str">
            <v>219</v>
          </cell>
          <cell r="H20" t="str">
            <v>06</v>
          </cell>
          <cell r="L20">
            <v>3249850</v>
          </cell>
          <cell r="P20">
            <v>1</v>
          </cell>
        </row>
        <row r="23">
          <cell r="C23" t="str">
            <v>RECURSO HUMANO INFRAESTRUCTURA</v>
          </cell>
          <cell r="E23" t="str">
            <v>PROFESIONAL</v>
          </cell>
          <cell r="F23" t="str">
            <v>PROFESIONAL UNIVERSITARIO</v>
          </cell>
          <cell r="G23" t="str">
            <v>219</v>
          </cell>
          <cell r="H23" t="str">
            <v>05</v>
          </cell>
          <cell r="L23">
            <v>3249703</v>
          </cell>
          <cell r="Q23">
            <v>1</v>
          </cell>
        </row>
        <row r="24">
          <cell r="C24" t="str">
            <v>SERVITA</v>
          </cell>
          <cell r="E24" t="str">
            <v>PROFESIONAL</v>
          </cell>
          <cell r="F24" t="str">
            <v>PROFESIONAL UNIVERSITARIO</v>
          </cell>
          <cell r="G24" t="str">
            <v>219</v>
          </cell>
          <cell r="H24" t="str">
            <v>05</v>
          </cell>
          <cell r="L24">
            <v>3249703</v>
          </cell>
          <cell r="P24">
            <v>1</v>
          </cell>
        </row>
        <row r="27">
          <cell r="C27" t="str">
            <v>OASIS 1 - ATENCIÓN JOVENES</v>
          </cell>
          <cell r="E27" t="str">
            <v>PROFESIONAL</v>
          </cell>
          <cell r="F27" t="str">
            <v>PROFESIONAL UNIVERSITARIO</v>
          </cell>
          <cell r="G27" t="str">
            <v>219</v>
          </cell>
          <cell r="H27" t="str">
            <v>02</v>
          </cell>
          <cell r="L27">
            <v>2757678</v>
          </cell>
          <cell r="P27">
            <v>1</v>
          </cell>
          <cell r="S27" t="str">
            <v>CA</v>
          </cell>
        </row>
        <row r="28">
          <cell r="C28" t="str">
            <v>Personal Administración General la 15</v>
          </cell>
          <cell r="E28" t="str">
            <v>PROFESIONAL</v>
          </cell>
          <cell r="F28" t="str">
            <v>PROFESIONAL UNIVERSITARIO</v>
          </cell>
          <cell r="G28" t="str">
            <v>219</v>
          </cell>
          <cell r="H28" t="str">
            <v>02</v>
          </cell>
          <cell r="L28">
            <v>3249850</v>
          </cell>
          <cell r="P28">
            <v>1</v>
          </cell>
          <cell r="S28" t="str">
            <v>CA</v>
          </cell>
        </row>
        <row r="30">
          <cell r="C30" t="str">
            <v>LA FAVORITA -MUSICOS</v>
          </cell>
          <cell r="E30" t="str">
            <v>PROFESIONAL</v>
          </cell>
          <cell r="F30" t="str">
            <v>PROFESIONAL UNIVERSITARIO</v>
          </cell>
          <cell r="G30" t="str">
            <v>219</v>
          </cell>
          <cell r="H30" t="str">
            <v>02</v>
          </cell>
          <cell r="L30">
            <v>3346015</v>
          </cell>
          <cell r="P30">
            <v>1</v>
          </cell>
          <cell r="S30" t="str">
            <v>CA</v>
          </cell>
        </row>
        <row r="37">
          <cell r="C37" t="str">
            <v>PERDOMO</v>
          </cell>
          <cell r="E37" t="str">
            <v>TECNICO</v>
          </cell>
          <cell r="F37" t="str">
            <v>TECNICO OPERATIVO</v>
          </cell>
          <cell r="G37" t="str">
            <v>314</v>
          </cell>
          <cell r="H37" t="str">
            <v>04</v>
          </cell>
          <cell r="L37">
            <v>2722474</v>
          </cell>
          <cell r="P37">
            <v>1</v>
          </cell>
        </row>
        <row r="49">
          <cell r="C49" t="str">
            <v>NÓMINA</v>
          </cell>
          <cell r="E49" t="str">
            <v>ASISTENCIAL</v>
          </cell>
          <cell r="F49" t="str">
            <v>AUXILIAR ADMINISTRATIVO</v>
          </cell>
          <cell r="G49" t="str">
            <v>407</v>
          </cell>
          <cell r="H49" t="str">
            <v>13</v>
          </cell>
          <cell r="L49">
            <v>2430515</v>
          </cell>
          <cell r="Q49">
            <v>1</v>
          </cell>
          <cell r="S49" t="str">
            <v>CA</v>
          </cell>
        </row>
        <row r="52">
          <cell r="C52" t="str">
            <v>ADMINISTRACION DOCUMENTAL</v>
          </cell>
          <cell r="E52" t="str">
            <v>ASISTENCIAL</v>
          </cell>
          <cell r="F52" t="str">
            <v>AUXILIAR ADMINISTRATIVO</v>
          </cell>
          <cell r="G52" t="str">
            <v>407</v>
          </cell>
          <cell r="H52" t="str">
            <v>10</v>
          </cell>
          <cell r="L52">
            <v>2580538</v>
          </cell>
          <cell r="Q52">
            <v>1</v>
          </cell>
          <cell r="S52" t="str">
            <v>CA</v>
          </cell>
        </row>
        <row r="53">
          <cell r="C53" t="str">
            <v>PERDOMO</v>
          </cell>
          <cell r="E53" t="str">
            <v>ASISTENCIAL</v>
          </cell>
          <cell r="F53" t="str">
            <v>AUXILIAR ADMINISTRATIVO</v>
          </cell>
          <cell r="G53" t="str">
            <v>407</v>
          </cell>
          <cell r="H53" t="str">
            <v>10</v>
          </cell>
          <cell r="L53">
            <v>2076544</v>
          </cell>
          <cell r="P53">
            <v>1</v>
          </cell>
          <cell r="S53" t="str">
            <v>CA</v>
          </cell>
        </row>
        <row r="54">
          <cell r="C54" t="str">
            <v>CONTROL INTERNO DISCIPLINARIO</v>
          </cell>
          <cell r="E54" t="str">
            <v>ASISTENCIAL</v>
          </cell>
          <cell r="F54" t="str">
            <v>AUXILIAR ADMINISTRATIVO</v>
          </cell>
          <cell r="G54" t="str">
            <v>407</v>
          </cell>
          <cell r="H54" t="str">
            <v>10</v>
          </cell>
          <cell r="L54">
            <v>4040678</v>
          </cell>
          <cell r="Q54">
            <v>1</v>
          </cell>
          <cell r="S54" t="str">
            <v>CA</v>
          </cell>
        </row>
        <row r="64">
          <cell r="C64" t="str">
            <v>BELEN 2</v>
          </cell>
          <cell r="E64" t="str">
            <v>ASISTENCIAL</v>
          </cell>
          <cell r="F64" t="str">
            <v>AUXILIAR ADMINISTRATIVO</v>
          </cell>
          <cell r="G64" t="str">
            <v>407</v>
          </cell>
          <cell r="H64" t="str">
            <v>07</v>
          </cell>
          <cell r="L64">
            <v>1742599</v>
          </cell>
          <cell r="P64">
            <v>1</v>
          </cell>
          <cell r="S64" t="str">
            <v>CA</v>
          </cell>
        </row>
        <row r="67">
          <cell r="C67" t="str">
            <v>PERDOMO</v>
          </cell>
          <cell r="E67" t="str">
            <v>ASISTENCIAL</v>
          </cell>
          <cell r="F67" t="str">
            <v>AUXILIAR ADMINISTRATIVO</v>
          </cell>
          <cell r="G67" t="str">
            <v>407</v>
          </cell>
          <cell r="H67" t="str">
            <v>07</v>
          </cell>
          <cell r="L67">
            <v>1742599</v>
          </cell>
          <cell r="P67">
            <v>1</v>
          </cell>
          <cell r="S67" t="str">
            <v>CA</v>
          </cell>
        </row>
        <row r="69">
          <cell r="C69" t="str">
            <v>ADMINISTRACION DOCUMENTAL</v>
          </cell>
          <cell r="E69" t="str">
            <v>ASISTENCIAL</v>
          </cell>
          <cell r="F69" t="str">
            <v>AUXILIAR ADMINISTRATIVO</v>
          </cell>
          <cell r="G69" t="str">
            <v>407</v>
          </cell>
          <cell r="H69" t="str">
            <v>07</v>
          </cell>
          <cell r="L69">
            <v>2580538</v>
          </cell>
          <cell r="Q69">
            <v>1</v>
          </cell>
          <cell r="S69" t="str">
            <v>CA</v>
          </cell>
        </row>
        <row r="70">
          <cell r="C70" t="str">
            <v>SERVITA</v>
          </cell>
          <cell r="E70" t="str">
            <v>ASISTENCIAL</v>
          </cell>
          <cell r="F70" t="str">
            <v>AUXILIAR ADMINISTRATIVO</v>
          </cell>
          <cell r="G70" t="str">
            <v>407</v>
          </cell>
          <cell r="H70" t="str">
            <v>07</v>
          </cell>
          <cell r="L70">
            <v>1742599</v>
          </cell>
          <cell r="P70">
            <v>1</v>
          </cell>
        </row>
        <row r="72">
          <cell r="C72" t="str">
            <v>LA RIOJA</v>
          </cell>
          <cell r="E72" t="str">
            <v>ASISTENCIAL</v>
          </cell>
          <cell r="F72" t="str">
            <v>AUXILIAR ADMINISTRATIVO</v>
          </cell>
          <cell r="G72" t="str">
            <v>407</v>
          </cell>
          <cell r="H72" t="str">
            <v>07</v>
          </cell>
          <cell r="L72">
            <v>2296795</v>
          </cell>
          <cell r="P72">
            <v>1</v>
          </cell>
          <cell r="S72" t="str">
            <v>CA</v>
          </cell>
        </row>
        <row r="76">
          <cell r="C76" t="str">
            <v>TERRITORIO 2 - OPERACIÓN AMISTAD</v>
          </cell>
          <cell r="E76" t="str">
            <v>ASISTENCIAL</v>
          </cell>
          <cell r="F76" t="str">
            <v>AUXILIAR ADMINISTRATIVO</v>
          </cell>
          <cell r="G76" t="str">
            <v>407</v>
          </cell>
          <cell r="H76" t="str">
            <v>07</v>
          </cell>
          <cell r="L76">
            <v>1742599</v>
          </cell>
          <cell r="P76">
            <v>1</v>
          </cell>
        </row>
        <row r="78">
          <cell r="C78" t="str">
            <v>OASIS 2 - ATENCIÓN MUJERES</v>
          </cell>
          <cell r="E78" t="str">
            <v>ASISTENCIAL</v>
          </cell>
          <cell r="F78" t="str">
            <v>AUXILIAR ADMINISTRATIVO</v>
          </cell>
          <cell r="G78" t="str">
            <v>407</v>
          </cell>
          <cell r="H78" t="str">
            <v>07</v>
          </cell>
          <cell r="L78">
            <v>1742599</v>
          </cell>
          <cell r="P78">
            <v>1</v>
          </cell>
        </row>
        <row r="79">
          <cell r="C79" t="str">
            <v>LA FLORIDA</v>
          </cell>
          <cell r="E79" t="str">
            <v>ASISTENCIAL</v>
          </cell>
          <cell r="F79" t="str">
            <v>AUXILIAR ADMINISTRATIVO</v>
          </cell>
          <cell r="G79" t="str">
            <v>407</v>
          </cell>
          <cell r="H79" t="str">
            <v>07</v>
          </cell>
          <cell r="L79">
            <v>1742599</v>
          </cell>
          <cell r="P79">
            <v>1</v>
          </cell>
          <cell r="S79" t="str">
            <v>CA</v>
          </cell>
        </row>
        <row r="86">
          <cell r="C86" t="str">
            <v>TERRITORIO 1 - PREVENCIÓN</v>
          </cell>
          <cell r="E86" t="str">
            <v>ASISTENCIAL</v>
          </cell>
          <cell r="F86" t="str">
            <v>AUXILIAR ADMINISTRATIVO</v>
          </cell>
          <cell r="G86" t="str">
            <v>407</v>
          </cell>
          <cell r="H86" t="str">
            <v>07</v>
          </cell>
          <cell r="L86">
            <v>3080706</v>
          </cell>
          <cell r="P86">
            <v>1</v>
          </cell>
          <cell r="S86" t="str">
            <v>CA</v>
          </cell>
        </row>
        <row r="93">
          <cell r="C93" t="str">
            <v>TESORERIA</v>
          </cell>
          <cell r="E93" t="str">
            <v>ASISTENCIAL</v>
          </cell>
          <cell r="F93" t="str">
            <v>AUXILIAR ADMINISTRATIVO</v>
          </cell>
          <cell r="G93" t="str">
            <v>407</v>
          </cell>
          <cell r="H93" t="str">
            <v>04</v>
          </cell>
          <cell r="L93">
            <v>2580538</v>
          </cell>
          <cell r="Q93">
            <v>1</v>
          </cell>
          <cell r="S93" t="str">
            <v>CA</v>
          </cell>
        </row>
        <row r="103">
          <cell r="C103" t="str">
            <v>APOYO EQUIPO PSICO-SOCIAL</v>
          </cell>
          <cell r="E103" t="str">
            <v>ASISTENCIAL</v>
          </cell>
          <cell r="F103" t="str">
            <v>SECRETARIO</v>
          </cell>
          <cell r="G103" t="str">
            <v>440</v>
          </cell>
          <cell r="H103" t="str">
            <v>14</v>
          </cell>
          <cell r="L103">
            <v>2481443</v>
          </cell>
          <cell r="P103">
            <v>1</v>
          </cell>
          <cell r="S103" t="str">
            <v>CA</v>
          </cell>
        </row>
        <row r="104">
          <cell r="C104" t="str">
            <v>GESTION LOGISTICA-ALMACEN E INVENTARIOS</v>
          </cell>
          <cell r="E104" t="str">
            <v>ASISTENCIAL</v>
          </cell>
          <cell r="F104" t="str">
            <v>SECRETARIO</v>
          </cell>
          <cell r="G104" t="str">
            <v>440</v>
          </cell>
          <cell r="H104" t="str">
            <v>12</v>
          </cell>
          <cell r="L104">
            <v>2580538</v>
          </cell>
          <cell r="Q104">
            <v>1</v>
          </cell>
          <cell r="S104" t="str">
            <v>CA</v>
          </cell>
        </row>
        <row r="105">
          <cell r="C105" t="str">
            <v>CONTROL INTERNO DISCIPLINARIO</v>
          </cell>
          <cell r="E105" t="str">
            <v>ASISTENCIAL</v>
          </cell>
          <cell r="F105" t="str">
            <v>SECRETARIO</v>
          </cell>
          <cell r="G105" t="str">
            <v>440</v>
          </cell>
          <cell r="H105" t="str">
            <v>11</v>
          </cell>
          <cell r="L105">
            <v>2580538</v>
          </cell>
          <cell r="Q105">
            <v>1</v>
          </cell>
          <cell r="S105" t="str">
            <v>CA</v>
          </cell>
        </row>
        <row r="106">
          <cell r="C106" t="str">
            <v>ARCADIA</v>
          </cell>
          <cell r="E106" t="str">
            <v>ASISTENCIAL</v>
          </cell>
          <cell r="F106" t="str">
            <v>SECRETARIO</v>
          </cell>
          <cell r="G106" t="str">
            <v>440</v>
          </cell>
          <cell r="H106" t="str">
            <v>10</v>
          </cell>
          <cell r="L106">
            <v>2076544</v>
          </cell>
          <cell r="P106">
            <v>1</v>
          </cell>
          <cell r="S106" t="str">
            <v>CA</v>
          </cell>
        </row>
        <row r="110">
          <cell r="C110" t="str">
            <v>CONTROL INTERNO</v>
          </cell>
          <cell r="E110" t="str">
            <v>ASISTENCIAL</v>
          </cell>
          <cell r="F110" t="str">
            <v>SECRETARIO</v>
          </cell>
          <cell r="G110" t="str">
            <v>440</v>
          </cell>
          <cell r="H110" t="str">
            <v>09</v>
          </cell>
          <cell r="L110">
            <v>1879881</v>
          </cell>
          <cell r="Q110">
            <v>1</v>
          </cell>
        </row>
        <row r="111">
          <cell r="C111" t="str">
            <v>APOYO EQUIPO PSICO-SOCIAL</v>
          </cell>
          <cell r="E111" t="str">
            <v>ASISTENCIAL</v>
          </cell>
          <cell r="F111" t="str">
            <v>SECRETARIO</v>
          </cell>
          <cell r="G111" t="str">
            <v>440</v>
          </cell>
          <cell r="H111" t="str">
            <v>09</v>
          </cell>
          <cell r="L111">
            <v>1879881</v>
          </cell>
          <cell r="P111">
            <v>1</v>
          </cell>
        </row>
        <row r="112">
          <cell r="C112" t="str">
            <v>ARCADIA</v>
          </cell>
          <cell r="E112" t="str">
            <v>ASISTENCIAL</v>
          </cell>
          <cell r="F112" t="str">
            <v>SECRETARIO</v>
          </cell>
          <cell r="G112" t="str">
            <v>440</v>
          </cell>
          <cell r="H112" t="str">
            <v>09</v>
          </cell>
          <cell r="L112">
            <v>1879881</v>
          </cell>
          <cell r="P112">
            <v>1</v>
          </cell>
        </row>
        <row r="114">
          <cell r="C114" t="str">
            <v>ADMINISTRACION DOCUMENTAL</v>
          </cell>
          <cell r="E114" t="str">
            <v>ASISTENCIAL</v>
          </cell>
          <cell r="F114" t="str">
            <v>SECRETARIO</v>
          </cell>
          <cell r="G114" t="str">
            <v>440</v>
          </cell>
          <cell r="H114" t="str">
            <v>07</v>
          </cell>
          <cell r="L114">
            <v>2580538</v>
          </cell>
          <cell r="Q114">
            <v>1</v>
          </cell>
          <cell r="S114" t="str">
            <v>CA</v>
          </cell>
        </row>
        <row r="123">
          <cell r="C123" t="str">
            <v>PERDOMO</v>
          </cell>
          <cell r="E123" t="str">
            <v>ASISTENCIAL</v>
          </cell>
          <cell r="F123" t="str">
            <v>AUXILIAR DE SERVICIOS GENERALES</v>
          </cell>
          <cell r="G123" t="str">
            <v>470</v>
          </cell>
          <cell r="H123" t="str">
            <v>06</v>
          </cell>
          <cell r="L123">
            <v>1742452</v>
          </cell>
          <cell r="P123">
            <v>1</v>
          </cell>
        </row>
        <row r="129">
          <cell r="C129" t="str">
            <v>LA 27</v>
          </cell>
          <cell r="E129" t="str">
            <v>ASISTENCIAL</v>
          </cell>
          <cell r="F129" t="str">
            <v>AUXILIAR DE SERVICIOS GENERALES</v>
          </cell>
          <cell r="G129" t="str">
            <v>470</v>
          </cell>
          <cell r="H129" t="str">
            <v>05</v>
          </cell>
          <cell r="L129">
            <v>1742308</v>
          </cell>
          <cell r="P129">
            <v>1</v>
          </cell>
          <cell r="S129" t="str">
            <v>CA</v>
          </cell>
        </row>
        <row r="130">
          <cell r="C130" t="str">
            <v>OASIS 2 - ATENCIÓN MUJERES</v>
          </cell>
          <cell r="E130" t="str">
            <v>ASISTENCIAL</v>
          </cell>
          <cell r="F130" t="str">
            <v>AUXILIAR DE SERVICIOS GENERALES</v>
          </cell>
          <cell r="G130" t="str">
            <v>470</v>
          </cell>
          <cell r="H130" t="str">
            <v>05</v>
          </cell>
          <cell r="L130">
            <v>1742308</v>
          </cell>
          <cell r="P130">
            <v>1</v>
          </cell>
          <cell r="S130" t="str">
            <v>CA</v>
          </cell>
        </row>
        <row r="135">
          <cell r="C135" t="str">
            <v>ECONOMATO</v>
          </cell>
          <cell r="E135" t="str">
            <v>ASISTENCIAL</v>
          </cell>
          <cell r="F135" t="str">
            <v>AUXILIAR DE SERVICIOS GENERALES</v>
          </cell>
          <cell r="G135" t="str">
            <v>470</v>
          </cell>
          <cell r="H135" t="str">
            <v>03</v>
          </cell>
          <cell r="L135">
            <v>1742308</v>
          </cell>
          <cell r="P135">
            <v>1</v>
          </cell>
          <cell r="S135" t="str">
            <v>CA</v>
          </cell>
        </row>
        <row r="136">
          <cell r="C136" t="str">
            <v>LA 27</v>
          </cell>
          <cell r="E136" t="str">
            <v>ASISTENCIAL</v>
          </cell>
          <cell r="F136" t="str">
            <v>AUXILIAR DE SERVICIOS GENERALES</v>
          </cell>
          <cell r="G136" t="str">
            <v>470</v>
          </cell>
          <cell r="H136" t="str">
            <v>03</v>
          </cell>
          <cell r="L136">
            <v>1506059</v>
          </cell>
          <cell r="P136">
            <v>1</v>
          </cell>
          <cell r="S136" t="str">
            <v>CA</v>
          </cell>
        </row>
        <row r="137">
          <cell r="C137" t="str">
            <v>SERVICIOS GENERALES</v>
          </cell>
          <cell r="E137" t="str">
            <v>ASISTENCIAL</v>
          </cell>
          <cell r="F137" t="str">
            <v>AUXILIAR DE SERVICIOS GENERALES</v>
          </cell>
          <cell r="G137" t="str">
            <v>470</v>
          </cell>
          <cell r="H137" t="str">
            <v>03</v>
          </cell>
          <cell r="L137">
            <v>1506059</v>
          </cell>
          <cell r="Q137">
            <v>1</v>
          </cell>
        </row>
        <row r="138">
          <cell r="C138" t="str">
            <v>TERRITORIO 2 - OPERACIÓN AMISTAD</v>
          </cell>
          <cell r="E138" t="str">
            <v>ASISTENCIAL</v>
          </cell>
          <cell r="F138" t="str">
            <v>AUXILIAR DE SERVICIOS GENERALES</v>
          </cell>
          <cell r="G138" t="str">
            <v>470</v>
          </cell>
          <cell r="H138" t="str">
            <v>03</v>
          </cell>
          <cell r="L138">
            <v>1506059</v>
          </cell>
          <cell r="P138">
            <v>1</v>
          </cell>
          <cell r="S138" t="str">
            <v>CA</v>
          </cell>
        </row>
        <row r="149">
          <cell r="C149" t="str">
            <v>PERDOMO</v>
          </cell>
          <cell r="E149" t="str">
            <v>ASISTENCIAL</v>
          </cell>
          <cell r="F149" t="str">
            <v>AUXILIAR DE SERVICIOS GENERALES</v>
          </cell>
          <cell r="G149" t="str">
            <v>470</v>
          </cell>
          <cell r="H149" t="str">
            <v>01</v>
          </cell>
          <cell r="L149">
            <v>1506059</v>
          </cell>
          <cell r="P149">
            <v>1</v>
          </cell>
          <cell r="S149" t="str">
            <v>CA</v>
          </cell>
        </row>
        <row r="151">
          <cell r="C151" t="str">
            <v>ARCADIA</v>
          </cell>
          <cell r="E151" t="str">
            <v>ASISTENCIAL</v>
          </cell>
          <cell r="F151" t="str">
            <v>AUXILIAR DE SERVICIOS GENERALES</v>
          </cell>
          <cell r="G151" t="str">
            <v>470</v>
          </cell>
          <cell r="H151" t="str">
            <v>01</v>
          </cell>
          <cell r="L151">
            <v>1423015</v>
          </cell>
          <cell r="P151">
            <v>1</v>
          </cell>
        </row>
        <row r="152">
          <cell r="C152" t="str">
            <v>LUNA PARK</v>
          </cell>
          <cell r="E152" t="str">
            <v>ASISTENCIAL</v>
          </cell>
          <cell r="F152" t="str">
            <v>AUXILIAR DE SERVICIOS GENERALES</v>
          </cell>
          <cell r="G152" t="str">
            <v>470</v>
          </cell>
          <cell r="H152" t="str">
            <v>01</v>
          </cell>
          <cell r="L152">
            <v>1477084</v>
          </cell>
          <cell r="P152">
            <v>1</v>
          </cell>
          <cell r="S152" t="str">
            <v>CA</v>
          </cell>
        </row>
        <row r="153">
          <cell r="C153" t="str">
            <v>GESTION LOGISTICA-ALMACEN E INVENTARIOS</v>
          </cell>
          <cell r="E153" t="str">
            <v>ASISTENCIAL</v>
          </cell>
          <cell r="F153" t="str">
            <v>AUXILIAR DE SERVICIOS GENERALES</v>
          </cell>
          <cell r="G153" t="str">
            <v>470</v>
          </cell>
          <cell r="H153" t="str">
            <v>01</v>
          </cell>
          <cell r="L153">
            <v>1423015</v>
          </cell>
          <cell r="Q153">
            <v>1</v>
          </cell>
        </row>
        <row r="155">
          <cell r="C155" t="str">
            <v>LA 32</v>
          </cell>
          <cell r="E155" t="str">
            <v>ASISTENCIAL</v>
          </cell>
          <cell r="F155" t="str">
            <v>AUXILIAR DE SERVICIOS GENERALES</v>
          </cell>
          <cell r="G155" t="str">
            <v>470</v>
          </cell>
          <cell r="H155" t="str">
            <v>01</v>
          </cell>
          <cell r="L155">
            <v>1423015</v>
          </cell>
          <cell r="P155">
            <v>1</v>
          </cell>
          <cell r="S155" t="str">
            <v>CA</v>
          </cell>
        </row>
        <row r="157">
          <cell r="C157" t="str">
            <v>LA RIOJA</v>
          </cell>
          <cell r="E157" t="str">
            <v>ASISTENCIAL</v>
          </cell>
          <cell r="F157" t="str">
            <v>AUXILIAR DE SERVICIOS GENERALES</v>
          </cell>
          <cell r="G157" t="str">
            <v>470</v>
          </cell>
          <cell r="H157" t="str">
            <v>01</v>
          </cell>
          <cell r="L157">
            <v>1742308</v>
          </cell>
          <cell r="P157">
            <v>1</v>
          </cell>
          <cell r="S157" t="str">
            <v>CA</v>
          </cell>
        </row>
        <row r="160">
          <cell r="C160" t="str">
            <v>LA 27</v>
          </cell>
          <cell r="E160" t="str">
            <v>ASISTENCIAL</v>
          </cell>
          <cell r="F160" t="str">
            <v>AUXILIAR DE SERVICIOS GENERALES</v>
          </cell>
          <cell r="G160" t="str">
            <v>470</v>
          </cell>
          <cell r="H160" t="str">
            <v>01</v>
          </cell>
          <cell r="L160">
            <v>1506059</v>
          </cell>
          <cell r="P160">
            <v>1</v>
          </cell>
          <cell r="S160" t="str">
            <v>CA</v>
          </cell>
        </row>
        <row r="174">
          <cell r="C174" t="str">
            <v>RECURSO HUMANO TRANSPORTE</v>
          </cell>
          <cell r="E174" t="str">
            <v>ASISTENCIAL</v>
          </cell>
          <cell r="F174" t="str">
            <v>CONDUCTOR</v>
          </cell>
          <cell r="G174" t="str">
            <v>480</v>
          </cell>
          <cell r="H174" t="str">
            <v>11</v>
          </cell>
          <cell r="L174">
            <v>2296795</v>
          </cell>
          <cell r="Q174">
            <v>1</v>
          </cell>
          <cell r="S174" t="str">
            <v>CA</v>
          </cell>
        </row>
        <row r="176">
          <cell r="C176" t="str">
            <v>RECURSO HUMANO TRANSPORTE</v>
          </cell>
          <cell r="E176" t="str">
            <v>ASISTENCIAL</v>
          </cell>
          <cell r="F176" t="str">
            <v>CONDUCTOR</v>
          </cell>
          <cell r="G176" t="str">
            <v>480</v>
          </cell>
          <cell r="H176" t="str">
            <v>09</v>
          </cell>
          <cell r="L176">
            <v>2314319</v>
          </cell>
          <cell r="Q176">
            <v>1</v>
          </cell>
          <cell r="S176" t="str">
            <v>CA</v>
          </cell>
        </row>
        <row r="178">
          <cell r="C178" t="str">
            <v>RECURSO HUMANO TRANSPORTE</v>
          </cell>
          <cell r="E178" t="str">
            <v>ASISTENCIAL</v>
          </cell>
          <cell r="F178" t="str">
            <v>CONDUCTOR</v>
          </cell>
          <cell r="G178" t="str">
            <v>480</v>
          </cell>
          <cell r="H178" t="str">
            <v>08</v>
          </cell>
          <cell r="L178">
            <v>1879881</v>
          </cell>
          <cell r="Q178">
            <v>1</v>
          </cell>
          <cell r="S178" t="str">
            <v>CA</v>
          </cell>
        </row>
        <row r="186">
          <cell r="C186" t="str">
            <v>RECURSO HUMANO TRANSPORTE</v>
          </cell>
          <cell r="E186" t="str">
            <v>ASISTENCIAL</v>
          </cell>
          <cell r="F186" t="str">
            <v>CONDUCTOR</v>
          </cell>
          <cell r="G186" t="str">
            <v>480</v>
          </cell>
          <cell r="H186" t="str">
            <v>05</v>
          </cell>
          <cell r="L186">
            <v>1742452</v>
          </cell>
          <cell r="Q186">
            <v>1</v>
          </cell>
          <cell r="S186" t="str">
            <v>CA</v>
          </cell>
        </row>
        <row r="191">
          <cell r="C191" t="str">
            <v>RECURSO HUMANO TRANSPORTE</v>
          </cell>
          <cell r="E191" t="str">
            <v>ASISTENCIAL</v>
          </cell>
          <cell r="F191" t="str">
            <v>CONDUCTOR</v>
          </cell>
          <cell r="G191" t="str">
            <v>480</v>
          </cell>
          <cell r="H191" t="str">
            <v>01</v>
          </cell>
          <cell r="L191">
            <v>1423015</v>
          </cell>
          <cell r="Q191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workbookViewId="0">
      <pane xSplit="1" ySplit="6" topLeftCell="E7" activePane="bottomRight" state="frozen"/>
      <selection pane="topRight" activeCell="C1" sqref="C1"/>
      <selection pane="bottomLeft" activeCell="A13" sqref="A13"/>
      <selection pane="bottomRight" activeCell="E61" sqref="E61"/>
    </sheetView>
  </sheetViews>
  <sheetFormatPr baseColWidth="10" defaultRowHeight="12.75" x14ac:dyDescent="0.2"/>
  <cols>
    <col min="1" max="1" width="44.42578125" bestFit="1" customWidth="1"/>
    <col min="3" max="3" width="14.140625" style="11" bestFit="1" customWidth="1"/>
    <col min="4" max="4" width="35.28515625" style="11" bestFit="1" customWidth="1"/>
    <col min="13" max="13" width="14.140625" style="11" customWidth="1"/>
    <col min="246" max="246" width="33" bestFit="1" customWidth="1"/>
    <col min="247" max="247" width="44.42578125" bestFit="1" customWidth="1"/>
    <col min="249" max="249" width="14.140625" bestFit="1" customWidth="1"/>
    <col min="250" max="250" width="35.28515625" bestFit="1" customWidth="1"/>
    <col min="502" max="502" width="33" bestFit="1" customWidth="1"/>
    <col min="503" max="503" width="44.42578125" bestFit="1" customWidth="1"/>
    <col min="505" max="505" width="14.140625" bestFit="1" customWidth="1"/>
    <col min="506" max="506" width="35.28515625" bestFit="1" customWidth="1"/>
    <col min="758" max="758" width="33" bestFit="1" customWidth="1"/>
    <col min="759" max="759" width="44.42578125" bestFit="1" customWidth="1"/>
    <col min="761" max="761" width="14.140625" bestFit="1" customWidth="1"/>
    <col min="762" max="762" width="35.28515625" bestFit="1" customWidth="1"/>
    <col min="1014" max="1014" width="33" bestFit="1" customWidth="1"/>
    <col min="1015" max="1015" width="44.42578125" bestFit="1" customWidth="1"/>
    <col min="1017" max="1017" width="14.140625" bestFit="1" customWidth="1"/>
    <col min="1018" max="1018" width="35.28515625" bestFit="1" customWidth="1"/>
    <col min="1270" max="1270" width="33" bestFit="1" customWidth="1"/>
    <col min="1271" max="1271" width="44.42578125" bestFit="1" customWidth="1"/>
    <col min="1273" max="1273" width="14.140625" bestFit="1" customWidth="1"/>
    <col min="1274" max="1274" width="35.28515625" bestFit="1" customWidth="1"/>
    <col min="1526" max="1526" width="33" bestFit="1" customWidth="1"/>
    <col min="1527" max="1527" width="44.42578125" bestFit="1" customWidth="1"/>
    <col min="1529" max="1529" width="14.140625" bestFit="1" customWidth="1"/>
    <col min="1530" max="1530" width="35.28515625" bestFit="1" customWidth="1"/>
    <col min="1782" max="1782" width="33" bestFit="1" customWidth="1"/>
    <col min="1783" max="1783" width="44.42578125" bestFit="1" customWidth="1"/>
    <col min="1785" max="1785" width="14.140625" bestFit="1" customWidth="1"/>
    <col min="1786" max="1786" width="35.28515625" bestFit="1" customWidth="1"/>
    <col min="2038" max="2038" width="33" bestFit="1" customWidth="1"/>
    <col min="2039" max="2039" width="44.42578125" bestFit="1" customWidth="1"/>
    <col min="2041" max="2041" width="14.140625" bestFit="1" customWidth="1"/>
    <col min="2042" max="2042" width="35.28515625" bestFit="1" customWidth="1"/>
    <col min="2294" max="2294" width="33" bestFit="1" customWidth="1"/>
    <col min="2295" max="2295" width="44.42578125" bestFit="1" customWidth="1"/>
    <col min="2297" max="2297" width="14.140625" bestFit="1" customWidth="1"/>
    <col min="2298" max="2298" width="35.28515625" bestFit="1" customWidth="1"/>
    <col min="2550" max="2550" width="33" bestFit="1" customWidth="1"/>
    <col min="2551" max="2551" width="44.42578125" bestFit="1" customWidth="1"/>
    <col min="2553" max="2553" width="14.140625" bestFit="1" customWidth="1"/>
    <col min="2554" max="2554" width="35.28515625" bestFit="1" customWidth="1"/>
    <col min="2806" max="2806" width="33" bestFit="1" customWidth="1"/>
    <col min="2807" max="2807" width="44.42578125" bestFit="1" customWidth="1"/>
    <col min="2809" max="2809" width="14.140625" bestFit="1" customWidth="1"/>
    <col min="2810" max="2810" width="35.28515625" bestFit="1" customWidth="1"/>
    <col min="3062" max="3062" width="33" bestFit="1" customWidth="1"/>
    <col min="3063" max="3063" width="44.42578125" bestFit="1" customWidth="1"/>
    <col min="3065" max="3065" width="14.140625" bestFit="1" customWidth="1"/>
    <col min="3066" max="3066" width="35.28515625" bestFit="1" customWidth="1"/>
    <col min="3318" max="3318" width="33" bestFit="1" customWidth="1"/>
    <col min="3319" max="3319" width="44.42578125" bestFit="1" customWidth="1"/>
    <col min="3321" max="3321" width="14.140625" bestFit="1" customWidth="1"/>
    <col min="3322" max="3322" width="35.28515625" bestFit="1" customWidth="1"/>
    <col min="3574" max="3574" width="33" bestFit="1" customWidth="1"/>
    <col min="3575" max="3575" width="44.42578125" bestFit="1" customWidth="1"/>
    <col min="3577" max="3577" width="14.140625" bestFit="1" customWidth="1"/>
    <col min="3578" max="3578" width="35.28515625" bestFit="1" customWidth="1"/>
    <col min="3830" max="3830" width="33" bestFit="1" customWidth="1"/>
    <col min="3831" max="3831" width="44.42578125" bestFit="1" customWidth="1"/>
    <col min="3833" max="3833" width="14.140625" bestFit="1" customWidth="1"/>
    <col min="3834" max="3834" width="35.28515625" bestFit="1" customWidth="1"/>
    <col min="4086" max="4086" width="33" bestFit="1" customWidth="1"/>
    <col min="4087" max="4087" width="44.42578125" bestFit="1" customWidth="1"/>
    <col min="4089" max="4089" width="14.140625" bestFit="1" customWidth="1"/>
    <col min="4090" max="4090" width="35.28515625" bestFit="1" customWidth="1"/>
    <col min="4342" max="4342" width="33" bestFit="1" customWidth="1"/>
    <col min="4343" max="4343" width="44.42578125" bestFit="1" customWidth="1"/>
    <col min="4345" max="4345" width="14.140625" bestFit="1" customWidth="1"/>
    <col min="4346" max="4346" width="35.28515625" bestFit="1" customWidth="1"/>
    <col min="4598" max="4598" width="33" bestFit="1" customWidth="1"/>
    <col min="4599" max="4599" width="44.42578125" bestFit="1" customWidth="1"/>
    <col min="4601" max="4601" width="14.140625" bestFit="1" customWidth="1"/>
    <col min="4602" max="4602" width="35.28515625" bestFit="1" customWidth="1"/>
    <col min="4854" max="4854" width="33" bestFit="1" customWidth="1"/>
    <col min="4855" max="4855" width="44.42578125" bestFit="1" customWidth="1"/>
    <col min="4857" max="4857" width="14.140625" bestFit="1" customWidth="1"/>
    <col min="4858" max="4858" width="35.28515625" bestFit="1" customWidth="1"/>
    <col min="5110" max="5110" width="33" bestFit="1" customWidth="1"/>
    <col min="5111" max="5111" width="44.42578125" bestFit="1" customWidth="1"/>
    <col min="5113" max="5113" width="14.140625" bestFit="1" customWidth="1"/>
    <col min="5114" max="5114" width="35.28515625" bestFit="1" customWidth="1"/>
    <col min="5366" max="5366" width="33" bestFit="1" customWidth="1"/>
    <col min="5367" max="5367" width="44.42578125" bestFit="1" customWidth="1"/>
    <col min="5369" max="5369" width="14.140625" bestFit="1" customWidth="1"/>
    <col min="5370" max="5370" width="35.28515625" bestFit="1" customWidth="1"/>
    <col min="5622" max="5622" width="33" bestFit="1" customWidth="1"/>
    <col min="5623" max="5623" width="44.42578125" bestFit="1" customWidth="1"/>
    <col min="5625" max="5625" width="14.140625" bestFit="1" customWidth="1"/>
    <col min="5626" max="5626" width="35.28515625" bestFit="1" customWidth="1"/>
    <col min="5878" max="5878" width="33" bestFit="1" customWidth="1"/>
    <col min="5879" max="5879" width="44.42578125" bestFit="1" customWidth="1"/>
    <col min="5881" max="5881" width="14.140625" bestFit="1" customWidth="1"/>
    <col min="5882" max="5882" width="35.28515625" bestFit="1" customWidth="1"/>
    <col min="6134" max="6134" width="33" bestFit="1" customWidth="1"/>
    <col min="6135" max="6135" width="44.42578125" bestFit="1" customWidth="1"/>
    <col min="6137" max="6137" width="14.140625" bestFit="1" customWidth="1"/>
    <col min="6138" max="6138" width="35.28515625" bestFit="1" customWidth="1"/>
    <col min="6390" max="6390" width="33" bestFit="1" customWidth="1"/>
    <col min="6391" max="6391" width="44.42578125" bestFit="1" customWidth="1"/>
    <col min="6393" max="6393" width="14.140625" bestFit="1" customWidth="1"/>
    <col min="6394" max="6394" width="35.28515625" bestFit="1" customWidth="1"/>
    <col min="6646" max="6646" width="33" bestFit="1" customWidth="1"/>
    <col min="6647" max="6647" width="44.42578125" bestFit="1" customWidth="1"/>
    <col min="6649" max="6649" width="14.140625" bestFit="1" customWidth="1"/>
    <col min="6650" max="6650" width="35.28515625" bestFit="1" customWidth="1"/>
    <col min="6902" max="6902" width="33" bestFit="1" customWidth="1"/>
    <col min="6903" max="6903" width="44.42578125" bestFit="1" customWidth="1"/>
    <col min="6905" max="6905" width="14.140625" bestFit="1" customWidth="1"/>
    <col min="6906" max="6906" width="35.28515625" bestFit="1" customWidth="1"/>
    <col min="7158" max="7158" width="33" bestFit="1" customWidth="1"/>
    <col min="7159" max="7159" width="44.42578125" bestFit="1" customWidth="1"/>
    <col min="7161" max="7161" width="14.140625" bestFit="1" customWidth="1"/>
    <col min="7162" max="7162" width="35.28515625" bestFit="1" customWidth="1"/>
    <col min="7414" max="7414" width="33" bestFit="1" customWidth="1"/>
    <col min="7415" max="7415" width="44.42578125" bestFit="1" customWidth="1"/>
    <col min="7417" max="7417" width="14.140625" bestFit="1" customWidth="1"/>
    <col min="7418" max="7418" width="35.28515625" bestFit="1" customWidth="1"/>
    <col min="7670" max="7670" width="33" bestFit="1" customWidth="1"/>
    <col min="7671" max="7671" width="44.42578125" bestFit="1" customWidth="1"/>
    <col min="7673" max="7673" width="14.140625" bestFit="1" customWidth="1"/>
    <col min="7674" max="7674" width="35.28515625" bestFit="1" customWidth="1"/>
    <col min="7926" max="7926" width="33" bestFit="1" customWidth="1"/>
    <col min="7927" max="7927" width="44.42578125" bestFit="1" customWidth="1"/>
    <col min="7929" max="7929" width="14.140625" bestFit="1" customWidth="1"/>
    <col min="7930" max="7930" width="35.28515625" bestFit="1" customWidth="1"/>
    <col min="8182" max="8182" width="33" bestFit="1" customWidth="1"/>
    <col min="8183" max="8183" width="44.42578125" bestFit="1" customWidth="1"/>
    <col min="8185" max="8185" width="14.140625" bestFit="1" customWidth="1"/>
    <col min="8186" max="8186" width="35.28515625" bestFit="1" customWidth="1"/>
    <col min="8438" max="8438" width="33" bestFit="1" customWidth="1"/>
    <col min="8439" max="8439" width="44.42578125" bestFit="1" customWidth="1"/>
    <col min="8441" max="8441" width="14.140625" bestFit="1" customWidth="1"/>
    <col min="8442" max="8442" width="35.28515625" bestFit="1" customWidth="1"/>
    <col min="8694" max="8694" width="33" bestFit="1" customWidth="1"/>
    <col min="8695" max="8695" width="44.42578125" bestFit="1" customWidth="1"/>
    <col min="8697" max="8697" width="14.140625" bestFit="1" customWidth="1"/>
    <col min="8698" max="8698" width="35.28515625" bestFit="1" customWidth="1"/>
    <col min="8950" max="8950" width="33" bestFit="1" customWidth="1"/>
    <col min="8951" max="8951" width="44.42578125" bestFit="1" customWidth="1"/>
    <col min="8953" max="8953" width="14.140625" bestFit="1" customWidth="1"/>
    <col min="8954" max="8954" width="35.28515625" bestFit="1" customWidth="1"/>
    <col min="9206" max="9206" width="33" bestFit="1" customWidth="1"/>
    <col min="9207" max="9207" width="44.42578125" bestFit="1" customWidth="1"/>
    <col min="9209" max="9209" width="14.140625" bestFit="1" customWidth="1"/>
    <col min="9210" max="9210" width="35.28515625" bestFit="1" customWidth="1"/>
    <col min="9462" max="9462" width="33" bestFit="1" customWidth="1"/>
    <col min="9463" max="9463" width="44.42578125" bestFit="1" customWidth="1"/>
    <col min="9465" max="9465" width="14.140625" bestFit="1" customWidth="1"/>
    <col min="9466" max="9466" width="35.28515625" bestFit="1" customWidth="1"/>
    <col min="9718" max="9718" width="33" bestFit="1" customWidth="1"/>
    <col min="9719" max="9719" width="44.42578125" bestFit="1" customWidth="1"/>
    <col min="9721" max="9721" width="14.140625" bestFit="1" customWidth="1"/>
    <col min="9722" max="9722" width="35.28515625" bestFit="1" customWidth="1"/>
    <col min="9974" max="9974" width="33" bestFit="1" customWidth="1"/>
    <col min="9975" max="9975" width="44.42578125" bestFit="1" customWidth="1"/>
    <col min="9977" max="9977" width="14.140625" bestFit="1" customWidth="1"/>
    <col min="9978" max="9978" width="35.28515625" bestFit="1" customWidth="1"/>
    <col min="10230" max="10230" width="33" bestFit="1" customWidth="1"/>
    <col min="10231" max="10231" width="44.42578125" bestFit="1" customWidth="1"/>
    <col min="10233" max="10233" width="14.140625" bestFit="1" customWidth="1"/>
    <col min="10234" max="10234" width="35.28515625" bestFit="1" customWidth="1"/>
    <col min="10486" max="10486" width="33" bestFit="1" customWidth="1"/>
    <col min="10487" max="10487" width="44.42578125" bestFit="1" customWidth="1"/>
    <col min="10489" max="10489" width="14.140625" bestFit="1" customWidth="1"/>
    <col min="10490" max="10490" width="35.28515625" bestFit="1" customWidth="1"/>
    <col min="10742" max="10742" width="33" bestFit="1" customWidth="1"/>
    <col min="10743" max="10743" width="44.42578125" bestFit="1" customWidth="1"/>
    <col min="10745" max="10745" width="14.140625" bestFit="1" customWidth="1"/>
    <col min="10746" max="10746" width="35.28515625" bestFit="1" customWidth="1"/>
    <col min="10998" max="10998" width="33" bestFit="1" customWidth="1"/>
    <col min="10999" max="10999" width="44.42578125" bestFit="1" customWidth="1"/>
    <col min="11001" max="11001" width="14.140625" bestFit="1" customWidth="1"/>
    <col min="11002" max="11002" width="35.28515625" bestFit="1" customWidth="1"/>
    <col min="11254" max="11254" width="33" bestFit="1" customWidth="1"/>
    <col min="11255" max="11255" width="44.42578125" bestFit="1" customWidth="1"/>
    <col min="11257" max="11257" width="14.140625" bestFit="1" customWidth="1"/>
    <col min="11258" max="11258" width="35.28515625" bestFit="1" customWidth="1"/>
    <col min="11510" max="11510" width="33" bestFit="1" customWidth="1"/>
    <col min="11511" max="11511" width="44.42578125" bestFit="1" customWidth="1"/>
    <col min="11513" max="11513" width="14.140625" bestFit="1" customWidth="1"/>
    <col min="11514" max="11514" width="35.28515625" bestFit="1" customWidth="1"/>
    <col min="11766" max="11766" width="33" bestFit="1" customWidth="1"/>
    <col min="11767" max="11767" width="44.42578125" bestFit="1" customWidth="1"/>
    <col min="11769" max="11769" width="14.140625" bestFit="1" customWidth="1"/>
    <col min="11770" max="11770" width="35.28515625" bestFit="1" customWidth="1"/>
    <col min="12022" max="12022" width="33" bestFit="1" customWidth="1"/>
    <col min="12023" max="12023" width="44.42578125" bestFit="1" customWidth="1"/>
    <col min="12025" max="12025" width="14.140625" bestFit="1" customWidth="1"/>
    <col min="12026" max="12026" width="35.28515625" bestFit="1" customWidth="1"/>
    <col min="12278" max="12278" width="33" bestFit="1" customWidth="1"/>
    <col min="12279" max="12279" width="44.42578125" bestFit="1" customWidth="1"/>
    <col min="12281" max="12281" width="14.140625" bestFit="1" customWidth="1"/>
    <col min="12282" max="12282" width="35.28515625" bestFit="1" customWidth="1"/>
    <col min="12534" max="12534" width="33" bestFit="1" customWidth="1"/>
    <col min="12535" max="12535" width="44.42578125" bestFit="1" customWidth="1"/>
    <col min="12537" max="12537" width="14.140625" bestFit="1" customWidth="1"/>
    <col min="12538" max="12538" width="35.28515625" bestFit="1" customWidth="1"/>
    <col min="12790" max="12790" width="33" bestFit="1" customWidth="1"/>
    <col min="12791" max="12791" width="44.42578125" bestFit="1" customWidth="1"/>
    <col min="12793" max="12793" width="14.140625" bestFit="1" customWidth="1"/>
    <col min="12794" max="12794" width="35.28515625" bestFit="1" customWidth="1"/>
    <col min="13046" max="13046" width="33" bestFit="1" customWidth="1"/>
    <col min="13047" max="13047" width="44.42578125" bestFit="1" customWidth="1"/>
    <col min="13049" max="13049" width="14.140625" bestFit="1" customWidth="1"/>
    <col min="13050" max="13050" width="35.28515625" bestFit="1" customWidth="1"/>
    <col min="13302" max="13302" width="33" bestFit="1" customWidth="1"/>
    <col min="13303" max="13303" width="44.42578125" bestFit="1" customWidth="1"/>
    <col min="13305" max="13305" width="14.140625" bestFit="1" customWidth="1"/>
    <col min="13306" max="13306" width="35.28515625" bestFit="1" customWidth="1"/>
    <col min="13558" max="13558" width="33" bestFit="1" customWidth="1"/>
    <col min="13559" max="13559" width="44.42578125" bestFit="1" customWidth="1"/>
    <col min="13561" max="13561" width="14.140625" bestFit="1" customWidth="1"/>
    <col min="13562" max="13562" width="35.28515625" bestFit="1" customWidth="1"/>
    <col min="13814" max="13814" width="33" bestFit="1" customWidth="1"/>
    <col min="13815" max="13815" width="44.42578125" bestFit="1" customWidth="1"/>
    <col min="13817" max="13817" width="14.140625" bestFit="1" customWidth="1"/>
    <col min="13818" max="13818" width="35.28515625" bestFit="1" customWidth="1"/>
    <col min="14070" max="14070" width="33" bestFit="1" customWidth="1"/>
    <col min="14071" max="14071" width="44.42578125" bestFit="1" customWidth="1"/>
    <col min="14073" max="14073" width="14.140625" bestFit="1" customWidth="1"/>
    <col min="14074" max="14074" width="35.28515625" bestFit="1" customWidth="1"/>
    <col min="14326" max="14326" width="33" bestFit="1" customWidth="1"/>
    <col min="14327" max="14327" width="44.42578125" bestFit="1" customWidth="1"/>
    <col min="14329" max="14329" width="14.140625" bestFit="1" customWidth="1"/>
    <col min="14330" max="14330" width="35.28515625" bestFit="1" customWidth="1"/>
    <col min="14582" max="14582" width="33" bestFit="1" customWidth="1"/>
    <col min="14583" max="14583" width="44.42578125" bestFit="1" customWidth="1"/>
    <col min="14585" max="14585" width="14.140625" bestFit="1" customWidth="1"/>
    <col min="14586" max="14586" width="35.28515625" bestFit="1" customWidth="1"/>
    <col min="14838" max="14838" width="33" bestFit="1" customWidth="1"/>
    <col min="14839" max="14839" width="44.42578125" bestFit="1" customWidth="1"/>
    <col min="14841" max="14841" width="14.140625" bestFit="1" customWidth="1"/>
    <col min="14842" max="14842" width="35.28515625" bestFit="1" customWidth="1"/>
    <col min="15094" max="15094" width="33" bestFit="1" customWidth="1"/>
    <col min="15095" max="15095" width="44.42578125" bestFit="1" customWidth="1"/>
    <col min="15097" max="15097" width="14.140625" bestFit="1" customWidth="1"/>
    <col min="15098" max="15098" width="35.28515625" bestFit="1" customWidth="1"/>
    <col min="15350" max="15350" width="33" bestFit="1" customWidth="1"/>
    <col min="15351" max="15351" width="44.42578125" bestFit="1" customWidth="1"/>
    <col min="15353" max="15353" width="14.140625" bestFit="1" customWidth="1"/>
    <col min="15354" max="15354" width="35.28515625" bestFit="1" customWidth="1"/>
    <col min="15606" max="15606" width="33" bestFit="1" customWidth="1"/>
    <col min="15607" max="15607" width="44.42578125" bestFit="1" customWidth="1"/>
    <col min="15609" max="15609" width="14.140625" bestFit="1" customWidth="1"/>
    <col min="15610" max="15610" width="35.28515625" bestFit="1" customWidth="1"/>
    <col min="15862" max="15862" width="33" bestFit="1" customWidth="1"/>
    <col min="15863" max="15863" width="44.42578125" bestFit="1" customWidth="1"/>
    <col min="15865" max="15865" width="14.140625" bestFit="1" customWidth="1"/>
    <col min="15866" max="15866" width="35.28515625" bestFit="1" customWidth="1"/>
    <col min="16118" max="16118" width="33" bestFit="1" customWidth="1"/>
    <col min="16119" max="16119" width="44.42578125" bestFit="1" customWidth="1"/>
    <col min="16121" max="16121" width="14.140625" bestFit="1" customWidth="1"/>
    <col min="16122" max="16122" width="35.28515625" bestFit="1" customWidth="1"/>
  </cols>
  <sheetData>
    <row r="1" spans="1:17" ht="21" x14ac:dyDescent="0.3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3" spans="1:17" ht="13.5" thickBot="1" x14ac:dyDescent="0.25"/>
    <row r="4" spans="1:17" ht="45" customHeight="1" thickBot="1" x14ac:dyDescent="0.25">
      <c r="A4" s="15" t="s">
        <v>22</v>
      </c>
      <c r="B4" s="16"/>
      <c r="C4" s="16"/>
      <c r="D4" s="16"/>
      <c r="E4" s="16"/>
      <c r="F4" s="16"/>
      <c r="G4" s="17"/>
      <c r="H4" s="18" t="s">
        <v>0</v>
      </c>
      <c r="I4" s="19"/>
      <c r="J4" s="20"/>
      <c r="K4" s="21" t="s">
        <v>1</v>
      </c>
      <c r="L4" s="22"/>
      <c r="M4" s="23" t="s">
        <v>19</v>
      </c>
      <c r="N4" s="25" t="s">
        <v>2</v>
      </c>
      <c r="O4" s="21"/>
      <c r="P4" s="21"/>
      <c r="Q4" s="22"/>
    </row>
    <row r="5" spans="1:17" ht="114" customHeight="1" x14ac:dyDescent="0.2">
      <c r="A5" s="1" t="s">
        <v>3</v>
      </c>
      <c r="B5" s="1" t="s">
        <v>4</v>
      </c>
      <c r="C5" s="12" t="s">
        <v>5</v>
      </c>
      <c r="D5" s="12" t="s">
        <v>6</v>
      </c>
      <c r="E5" s="1" t="s">
        <v>7</v>
      </c>
      <c r="F5" s="2" t="s">
        <v>8</v>
      </c>
      <c r="G5" s="3" t="s">
        <v>9</v>
      </c>
      <c r="H5" s="4" t="s">
        <v>10</v>
      </c>
      <c r="I5" s="4" t="s">
        <v>11</v>
      </c>
      <c r="J5" s="4" t="s">
        <v>12</v>
      </c>
      <c r="K5" s="5" t="s">
        <v>13</v>
      </c>
      <c r="L5" s="5" t="s">
        <v>14</v>
      </c>
      <c r="M5" s="24"/>
      <c r="N5" s="6" t="s">
        <v>15</v>
      </c>
      <c r="O5" s="6" t="s">
        <v>16</v>
      </c>
      <c r="P5" s="6" t="s">
        <v>17</v>
      </c>
      <c r="Q5" s="7" t="s">
        <v>18</v>
      </c>
    </row>
    <row r="6" spans="1:17" ht="31.5" customHeight="1" x14ac:dyDescent="0.2">
      <c r="A6" s="8" t="str">
        <f>+'[1]PLANTA A JULIO'!C3</f>
        <v>CONTROL INTERNO</v>
      </c>
      <c r="B6" s="9">
        <v>1</v>
      </c>
      <c r="C6" s="13" t="str">
        <f>+'[1]PLANTA A JULIO'!E3</f>
        <v>DIRECTIVO</v>
      </c>
      <c r="D6" s="13" t="str">
        <f>+'[1]PLANTA A JULIO'!F3</f>
        <v>JEFE DE OFICINA</v>
      </c>
      <c r="E6" s="9" t="str">
        <f>+'[1]PLANTA A JULIO'!G3</f>
        <v>006</v>
      </c>
      <c r="F6" s="9" t="str">
        <f>+'[1]PLANTA A JULIO'!H3</f>
        <v>01</v>
      </c>
      <c r="G6" s="9">
        <f>+'[1]PLANTA A JULIO'!L3</f>
        <v>4432447</v>
      </c>
      <c r="H6" s="10">
        <f>+'[1]PLANTA A JULIO'!O3</f>
        <v>1</v>
      </c>
      <c r="I6" s="9">
        <f>+'[1]PLANTA A JULIO'!P3</f>
        <v>0</v>
      </c>
      <c r="J6" s="9">
        <f>+'[1]PLANTA A JULIO'!Q3</f>
        <v>0</v>
      </c>
      <c r="K6" s="9"/>
      <c r="L6" s="9"/>
      <c r="M6" s="13" t="s">
        <v>21</v>
      </c>
      <c r="N6" s="9"/>
      <c r="O6" s="9"/>
      <c r="P6" s="9">
        <v>1</v>
      </c>
      <c r="Q6" s="9">
        <f>SUM(N6:P6)</f>
        <v>1</v>
      </c>
    </row>
    <row r="7" spans="1:17" x14ac:dyDescent="0.2">
      <c r="A7" s="8" t="str">
        <f>+'[1]PLANTA A JULIO'!C10</f>
        <v>APOYO EQUIPO PEDAGOGICO</v>
      </c>
      <c r="B7" s="9">
        <v>1</v>
      </c>
      <c r="C7" s="13" t="str">
        <f>+'[1]PLANTA A JULIO'!E10</f>
        <v>PROFESIONAL</v>
      </c>
      <c r="D7" s="13" t="str">
        <f>+'[1]PLANTA A JULIO'!F10</f>
        <v>PROFESIONAL UNIVERSITARIO</v>
      </c>
      <c r="E7" s="9" t="str">
        <f>+'[1]PLANTA A JULIO'!G10</f>
        <v>219</v>
      </c>
      <c r="F7" s="9" t="str">
        <f>+'[1]PLANTA A JULIO'!H10</f>
        <v>11</v>
      </c>
      <c r="G7" s="9">
        <f>+'[1]PLANTA A JULIO'!L10</f>
        <v>5237584</v>
      </c>
      <c r="H7" s="10">
        <f>+'[1]PLANTA A JULIO'!O10</f>
        <v>0</v>
      </c>
      <c r="I7" s="9">
        <f>+'[1]PLANTA A JULIO'!P10</f>
        <v>1</v>
      </c>
      <c r="J7" s="9">
        <f>+'[1]PLANTA A JULIO'!Q10</f>
        <v>0</v>
      </c>
      <c r="K7" s="9"/>
      <c r="L7" s="9"/>
      <c r="M7" s="13" t="s">
        <v>20</v>
      </c>
      <c r="N7" s="10">
        <v>1</v>
      </c>
      <c r="O7" s="9"/>
      <c r="P7" s="9"/>
      <c r="Q7" s="9">
        <f t="shared" ref="Q7:Q24" si="0">SUM(N7:P7)</f>
        <v>1</v>
      </c>
    </row>
    <row r="8" spans="1:17" x14ac:dyDescent="0.2">
      <c r="A8" s="8" t="str">
        <f>+'[1]PLANTA A JULIO'!C11</f>
        <v>PRESUPUESTO</v>
      </c>
      <c r="B8" s="9">
        <v>1</v>
      </c>
      <c r="C8" s="13" t="str">
        <f>+'[1]PLANTA A JULIO'!E11</f>
        <v>PROFESIONAL</v>
      </c>
      <c r="D8" s="13" t="str">
        <f>+'[1]PLANTA A JULIO'!F11</f>
        <v>PROFESIONAL UNIVERSITARIO</v>
      </c>
      <c r="E8" s="9" t="str">
        <f>+'[1]PLANTA A JULIO'!G11</f>
        <v>219</v>
      </c>
      <c r="F8" s="9" t="str">
        <f>+'[1]PLANTA A JULIO'!H11</f>
        <v>10</v>
      </c>
      <c r="G8" s="9">
        <f>+'[1]PLANTA A JULIO'!L11</f>
        <v>4040678</v>
      </c>
      <c r="H8" s="10">
        <f>+'[1]PLANTA A JULIO'!O11</f>
        <v>0</v>
      </c>
      <c r="I8" s="9">
        <f>+'[1]PLANTA A JULIO'!P11</f>
        <v>0</v>
      </c>
      <c r="J8" s="9">
        <f>+'[1]PLANTA A JULIO'!Q11</f>
        <v>1</v>
      </c>
      <c r="K8" s="9" t="str">
        <f>+'[1]PLANTA A JULIO'!S11</f>
        <v>CA</v>
      </c>
      <c r="L8" s="9"/>
      <c r="M8" s="13"/>
      <c r="N8" s="10">
        <v>1</v>
      </c>
      <c r="O8" s="9"/>
      <c r="P8" s="9"/>
      <c r="Q8" s="9">
        <f t="shared" si="0"/>
        <v>1</v>
      </c>
    </row>
    <row r="9" spans="1:17" x14ac:dyDescent="0.2">
      <c r="A9" s="8" t="str">
        <f>+'[1]PLANTA A JULIO'!C13</f>
        <v>APOYO EQUIPO PEDAGOGICO</v>
      </c>
      <c r="B9" s="9">
        <v>1</v>
      </c>
      <c r="C9" s="13" t="str">
        <f>+'[1]PLANTA A JULIO'!E13</f>
        <v>PROFESIONAL</v>
      </c>
      <c r="D9" s="13" t="str">
        <f>+'[1]PLANTA A JULIO'!F13</f>
        <v>PROFESIONAL UNIVERSITARIO</v>
      </c>
      <c r="E9" s="9" t="str">
        <f>+'[1]PLANTA A JULIO'!G13</f>
        <v>219</v>
      </c>
      <c r="F9" s="9" t="str">
        <f>+'[1]PLANTA A JULIO'!H13</f>
        <v>09</v>
      </c>
      <c r="G9" s="9">
        <f>+'[1]PLANTA A JULIO'!L13</f>
        <v>3732569</v>
      </c>
      <c r="H9" s="10">
        <f>+'[1]PLANTA A JULIO'!O13</f>
        <v>0</v>
      </c>
      <c r="I9" s="9">
        <f>+'[1]PLANTA A JULIO'!P13</f>
        <v>1</v>
      </c>
      <c r="J9" s="9">
        <f>+'[1]PLANTA A JULIO'!Q13</f>
        <v>0</v>
      </c>
      <c r="K9" s="9" t="str">
        <f>+'[1]PLANTA A JULIO'!S13</f>
        <v>CA</v>
      </c>
      <c r="L9" s="9"/>
      <c r="M9" s="13"/>
      <c r="N9" s="9"/>
      <c r="O9" s="9"/>
      <c r="P9" s="10">
        <v>1</v>
      </c>
      <c r="Q9" s="9">
        <f t="shared" si="0"/>
        <v>1</v>
      </c>
    </row>
    <row r="10" spans="1:17" x14ac:dyDescent="0.2">
      <c r="A10" s="8" t="str">
        <f>+'[1]PLANTA A JULIO'!C14</f>
        <v>NÓMINA</v>
      </c>
      <c r="B10" s="9">
        <v>1</v>
      </c>
      <c r="C10" s="13" t="str">
        <f>+'[1]PLANTA A JULIO'!E14</f>
        <v>PROFESIONAL</v>
      </c>
      <c r="D10" s="13" t="str">
        <f>+'[1]PLANTA A JULIO'!F14</f>
        <v>PROFESIONAL UNIVERSITARIO</v>
      </c>
      <c r="E10" s="9" t="str">
        <f>+'[1]PLANTA A JULIO'!G14</f>
        <v>219</v>
      </c>
      <c r="F10" s="9" t="str">
        <f>+'[1]PLANTA A JULIO'!H14</f>
        <v>08</v>
      </c>
      <c r="G10" s="9">
        <f>+'[1]PLANTA A JULIO'!L14</f>
        <v>3480470</v>
      </c>
      <c r="H10" s="10">
        <f>+'[1]PLANTA A JULIO'!O14</f>
        <v>0</v>
      </c>
      <c r="I10" s="9">
        <f>+'[1]PLANTA A JULIO'!P14</f>
        <v>0</v>
      </c>
      <c r="J10" s="9">
        <f>+'[1]PLANTA A JULIO'!Q14</f>
        <v>1</v>
      </c>
      <c r="K10" s="9" t="str">
        <f>+'[1]PLANTA A JULIO'!S14</f>
        <v>CA</v>
      </c>
      <c r="L10" s="9"/>
      <c r="M10" s="13"/>
      <c r="N10" s="10">
        <v>1</v>
      </c>
      <c r="O10" s="9"/>
      <c r="P10" s="9"/>
      <c r="Q10" s="9">
        <f t="shared" si="0"/>
        <v>1</v>
      </c>
    </row>
    <row r="11" spans="1:17" x14ac:dyDescent="0.2">
      <c r="A11" s="8" t="str">
        <f>+'[1]PLANTA A JULIO'!C16</f>
        <v>CONTABILIDAD</v>
      </c>
      <c r="B11" s="9">
        <v>1</v>
      </c>
      <c r="C11" s="13" t="str">
        <f>+'[1]PLANTA A JULIO'!E16</f>
        <v>PROFESIONAL</v>
      </c>
      <c r="D11" s="13" t="str">
        <f>+'[1]PLANTA A JULIO'!F16</f>
        <v>PROFESIONAL UNIVERSITARIO</v>
      </c>
      <c r="E11" s="9" t="str">
        <f>+'[1]PLANTA A JULIO'!G16</f>
        <v>219</v>
      </c>
      <c r="F11" s="9" t="str">
        <f>+'[1]PLANTA A JULIO'!H16</f>
        <v>08</v>
      </c>
      <c r="G11" s="9">
        <f>+'[1]PLANTA A JULIO'!L16</f>
        <v>3480470</v>
      </c>
      <c r="H11" s="10">
        <f>+'[1]PLANTA A JULIO'!O16</f>
        <v>0</v>
      </c>
      <c r="I11" s="9">
        <f>+'[1]PLANTA A JULIO'!P16</f>
        <v>0</v>
      </c>
      <c r="J11" s="9">
        <f>+'[1]PLANTA A JULIO'!Q16</f>
        <v>1</v>
      </c>
      <c r="K11" s="9" t="str">
        <f>+'[1]PLANTA A JULIO'!S16</f>
        <v>CA</v>
      </c>
      <c r="L11" s="9"/>
      <c r="M11" s="13"/>
      <c r="N11" s="10">
        <v>1</v>
      </c>
      <c r="O11" s="9"/>
      <c r="P11" s="9"/>
      <c r="Q11" s="9">
        <f t="shared" si="0"/>
        <v>1</v>
      </c>
    </row>
    <row r="12" spans="1:17" x14ac:dyDescent="0.2">
      <c r="A12" s="8" t="str">
        <f>+'[1]PLANTA A JULIO'!C20</f>
        <v>RECURSO HUMANO METODOS</v>
      </c>
      <c r="B12" s="9">
        <v>1</v>
      </c>
      <c r="C12" s="13" t="str">
        <f>+'[1]PLANTA A JULIO'!E20</f>
        <v>PROFESIONAL</v>
      </c>
      <c r="D12" s="13" t="str">
        <f>+'[1]PLANTA A JULIO'!F20</f>
        <v>PROFESIONAL UNIVERSITARIO</v>
      </c>
      <c r="E12" s="9" t="str">
        <f>+'[1]PLANTA A JULIO'!G20</f>
        <v>219</v>
      </c>
      <c r="F12" s="9" t="str">
        <f>+'[1]PLANTA A JULIO'!H20</f>
        <v>06</v>
      </c>
      <c r="G12" s="9">
        <f>+'[1]PLANTA A JULIO'!L20</f>
        <v>3249850</v>
      </c>
      <c r="H12" s="10">
        <f>+'[1]PLANTA A JULIO'!O20</f>
        <v>0</v>
      </c>
      <c r="I12" s="9">
        <f>+'[1]PLANTA A JULIO'!P20</f>
        <v>1</v>
      </c>
      <c r="J12" s="9">
        <f>+'[1]PLANTA A JULIO'!Q20</f>
        <v>0</v>
      </c>
      <c r="K12" s="9"/>
      <c r="L12" s="9"/>
      <c r="M12" s="13" t="s">
        <v>20</v>
      </c>
      <c r="N12" s="9"/>
      <c r="O12" s="10">
        <v>1</v>
      </c>
      <c r="P12" s="9"/>
      <c r="Q12" s="9">
        <f t="shared" si="0"/>
        <v>1</v>
      </c>
    </row>
    <row r="13" spans="1:17" x14ac:dyDescent="0.2">
      <c r="A13" s="8" t="str">
        <f>+'[1]PLANTA A JULIO'!C23</f>
        <v>RECURSO HUMANO INFRAESTRUCTURA</v>
      </c>
      <c r="B13" s="9">
        <v>1</v>
      </c>
      <c r="C13" s="13" t="str">
        <f>+'[1]PLANTA A JULIO'!E23</f>
        <v>PROFESIONAL</v>
      </c>
      <c r="D13" s="13" t="str">
        <f>+'[1]PLANTA A JULIO'!F23</f>
        <v>PROFESIONAL UNIVERSITARIO</v>
      </c>
      <c r="E13" s="9" t="str">
        <f>+'[1]PLANTA A JULIO'!G23</f>
        <v>219</v>
      </c>
      <c r="F13" s="9" t="str">
        <f>+'[1]PLANTA A JULIO'!H23</f>
        <v>05</v>
      </c>
      <c r="G13" s="9">
        <f>+'[1]PLANTA A JULIO'!L23</f>
        <v>3249703</v>
      </c>
      <c r="H13" s="10">
        <f>+'[1]PLANTA A JULIO'!O23</f>
        <v>0</v>
      </c>
      <c r="I13" s="9">
        <f>+'[1]PLANTA A JULIO'!P23</f>
        <v>0</v>
      </c>
      <c r="J13" s="9">
        <f>+'[1]PLANTA A JULIO'!Q23</f>
        <v>1</v>
      </c>
      <c r="K13" s="9"/>
      <c r="L13" s="9"/>
      <c r="M13" s="13" t="s">
        <v>20</v>
      </c>
      <c r="N13" s="9"/>
      <c r="O13" s="9">
        <v>1</v>
      </c>
      <c r="P13" s="9"/>
      <c r="Q13" s="9">
        <f t="shared" si="0"/>
        <v>1</v>
      </c>
    </row>
    <row r="14" spans="1:17" x14ac:dyDescent="0.2">
      <c r="A14" s="8" t="str">
        <f>+'[1]PLANTA A JULIO'!C24</f>
        <v>SERVITA</v>
      </c>
      <c r="B14" s="9">
        <v>1</v>
      </c>
      <c r="C14" s="13" t="str">
        <f>+'[1]PLANTA A JULIO'!E24</f>
        <v>PROFESIONAL</v>
      </c>
      <c r="D14" s="13" t="str">
        <f>+'[1]PLANTA A JULIO'!F24</f>
        <v>PROFESIONAL UNIVERSITARIO</v>
      </c>
      <c r="E14" s="9" t="str">
        <f>+'[1]PLANTA A JULIO'!G24</f>
        <v>219</v>
      </c>
      <c r="F14" s="9" t="str">
        <f>+'[1]PLANTA A JULIO'!H24</f>
        <v>05</v>
      </c>
      <c r="G14" s="9">
        <f>+'[1]PLANTA A JULIO'!L24</f>
        <v>3249703</v>
      </c>
      <c r="H14" s="10">
        <f>+'[1]PLANTA A JULIO'!O24</f>
        <v>0</v>
      </c>
      <c r="I14" s="9">
        <f>+'[1]PLANTA A JULIO'!P24</f>
        <v>1</v>
      </c>
      <c r="J14" s="9">
        <f>+'[1]PLANTA A JULIO'!Q24</f>
        <v>0</v>
      </c>
      <c r="K14" s="9"/>
      <c r="L14" s="9"/>
      <c r="M14" s="13" t="s">
        <v>20</v>
      </c>
      <c r="N14" s="9"/>
      <c r="O14" s="9"/>
      <c r="P14" s="9">
        <v>1</v>
      </c>
      <c r="Q14" s="9">
        <f t="shared" si="0"/>
        <v>1</v>
      </c>
    </row>
    <row r="15" spans="1:17" x14ac:dyDescent="0.2">
      <c r="A15" s="8" t="str">
        <f>+'[1]PLANTA A JULIO'!C27</f>
        <v>OASIS 1 - ATENCIÓN JOVENES</v>
      </c>
      <c r="B15" s="9">
        <v>1</v>
      </c>
      <c r="C15" s="13" t="str">
        <f>+'[1]PLANTA A JULIO'!E27</f>
        <v>PROFESIONAL</v>
      </c>
      <c r="D15" s="13" t="str">
        <f>+'[1]PLANTA A JULIO'!F27</f>
        <v>PROFESIONAL UNIVERSITARIO</v>
      </c>
      <c r="E15" s="9" t="str">
        <f>+'[1]PLANTA A JULIO'!G27</f>
        <v>219</v>
      </c>
      <c r="F15" s="9" t="str">
        <f>+'[1]PLANTA A JULIO'!H27</f>
        <v>02</v>
      </c>
      <c r="G15" s="9">
        <f>+'[1]PLANTA A JULIO'!L27</f>
        <v>2757678</v>
      </c>
      <c r="H15" s="10">
        <f>+'[1]PLANTA A JULIO'!O27</f>
        <v>0</v>
      </c>
      <c r="I15" s="9">
        <f>+'[1]PLANTA A JULIO'!P27</f>
        <v>1</v>
      </c>
      <c r="J15" s="9">
        <f>+'[1]PLANTA A JULIO'!Q27</f>
        <v>0</v>
      </c>
      <c r="K15" s="9" t="str">
        <f>+'[1]PLANTA A JULIO'!S27</f>
        <v>CA</v>
      </c>
      <c r="L15" s="9"/>
      <c r="M15" s="13"/>
      <c r="N15" s="10">
        <v>1</v>
      </c>
      <c r="O15" s="9"/>
      <c r="P15" s="9"/>
      <c r="Q15" s="9">
        <f t="shared" si="0"/>
        <v>1</v>
      </c>
    </row>
    <row r="16" spans="1:17" x14ac:dyDescent="0.2">
      <c r="A16" s="8" t="str">
        <f>+'[1]PLANTA A JULIO'!C28</f>
        <v>Personal Administración General la 15</v>
      </c>
      <c r="B16" s="9">
        <v>1</v>
      </c>
      <c r="C16" s="13" t="str">
        <f>+'[1]PLANTA A JULIO'!E28</f>
        <v>PROFESIONAL</v>
      </c>
      <c r="D16" s="13" t="str">
        <f>+'[1]PLANTA A JULIO'!F28</f>
        <v>PROFESIONAL UNIVERSITARIO</v>
      </c>
      <c r="E16" s="9" t="str">
        <f>+'[1]PLANTA A JULIO'!G28</f>
        <v>219</v>
      </c>
      <c r="F16" s="9" t="str">
        <f>+'[1]PLANTA A JULIO'!H28</f>
        <v>02</v>
      </c>
      <c r="G16" s="9">
        <f>+'[1]PLANTA A JULIO'!L28</f>
        <v>3249850</v>
      </c>
      <c r="H16" s="10">
        <f>+'[1]PLANTA A JULIO'!O28</f>
        <v>0</v>
      </c>
      <c r="I16" s="9">
        <f>+'[1]PLANTA A JULIO'!P28</f>
        <v>1</v>
      </c>
      <c r="J16" s="9">
        <f>+'[1]PLANTA A JULIO'!Q28</f>
        <v>0</v>
      </c>
      <c r="K16" s="9" t="str">
        <f>+'[1]PLANTA A JULIO'!S28</f>
        <v>CA</v>
      </c>
      <c r="L16" s="9"/>
      <c r="M16" s="13"/>
      <c r="N16" s="9"/>
      <c r="O16" s="10">
        <v>1</v>
      </c>
      <c r="P16" s="9"/>
      <c r="Q16" s="9">
        <f t="shared" si="0"/>
        <v>1</v>
      </c>
    </row>
    <row r="17" spans="1:17" x14ac:dyDescent="0.2">
      <c r="A17" s="8" t="str">
        <f>+'[1]PLANTA A JULIO'!C30</f>
        <v>LA FAVORITA -MUSICOS</v>
      </c>
      <c r="B17" s="9">
        <v>1</v>
      </c>
      <c r="C17" s="13" t="str">
        <f>+'[1]PLANTA A JULIO'!E30</f>
        <v>PROFESIONAL</v>
      </c>
      <c r="D17" s="13" t="str">
        <f>+'[1]PLANTA A JULIO'!F30</f>
        <v>PROFESIONAL UNIVERSITARIO</v>
      </c>
      <c r="E17" s="9" t="str">
        <f>+'[1]PLANTA A JULIO'!G30</f>
        <v>219</v>
      </c>
      <c r="F17" s="9" t="str">
        <f>+'[1]PLANTA A JULIO'!H30</f>
        <v>02</v>
      </c>
      <c r="G17" s="9">
        <f>+'[1]PLANTA A JULIO'!L30</f>
        <v>3346015</v>
      </c>
      <c r="H17" s="10">
        <f>+'[1]PLANTA A JULIO'!O30</f>
        <v>0</v>
      </c>
      <c r="I17" s="9">
        <f>+'[1]PLANTA A JULIO'!P30</f>
        <v>1</v>
      </c>
      <c r="J17" s="9">
        <f>+'[1]PLANTA A JULIO'!Q30</f>
        <v>0</v>
      </c>
      <c r="K17" s="9" t="str">
        <f>+'[1]PLANTA A JULIO'!S30</f>
        <v>CA</v>
      </c>
      <c r="L17" s="9"/>
      <c r="M17" s="13"/>
      <c r="N17" s="10">
        <v>1</v>
      </c>
      <c r="O17" s="9"/>
      <c r="P17" s="9"/>
      <c r="Q17" s="9">
        <f t="shared" si="0"/>
        <v>1</v>
      </c>
    </row>
    <row r="18" spans="1:17" x14ac:dyDescent="0.2">
      <c r="A18" s="8" t="str">
        <f>+'[1]PLANTA A JULIO'!C37</f>
        <v>PERDOMO</v>
      </c>
      <c r="B18" s="9">
        <v>1</v>
      </c>
      <c r="C18" s="13" t="str">
        <f>+'[1]PLANTA A JULIO'!E37</f>
        <v>TECNICO</v>
      </c>
      <c r="D18" s="13" t="str">
        <f>+'[1]PLANTA A JULIO'!F37</f>
        <v>TECNICO OPERATIVO</v>
      </c>
      <c r="E18" s="9" t="str">
        <f>+'[1]PLANTA A JULIO'!G37</f>
        <v>314</v>
      </c>
      <c r="F18" s="9" t="str">
        <f>+'[1]PLANTA A JULIO'!H37</f>
        <v>04</v>
      </c>
      <c r="G18" s="9">
        <f>+'[1]PLANTA A JULIO'!L37</f>
        <v>2722474</v>
      </c>
      <c r="H18" s="10">
        <f>+'[1]PLANTA A JULIO'!O37</f>
        <v>0</v>
      </c>
      <c r="I18" s="9">
        <f>+'[1]PLANTA A JULIO'!P37</f>
        <v>1</v>
      </c>
      <c r="J18" s="9">
        <f>+'[1]PLANTA A JULIO'!Q37</f>
        <v>0</v>
      </c>
      <c r="K18" s="9"/>
      <c r="L18" s="9"/>
      <c r="M18" s="13" t="s">
        <v>20</v>
      </c>
      <c r="N18" s="10">
        <v>1</v>
      </c>
      <c r="O18" s="9"/>
      <c r="P18" s="9"/>
      <c r="Q18" s="9">
        <f t="shared" si="0"/>
        <v>1</v>
      </c>
    </row>
    <row r="19" spans="1:17" x14ac:dyDescent="0.2">
      <c r="A19" s="8" t="str">
        <f>+'[1]PLANTA A JULIO'!C49</f>
        <v>NÓMINA</v>
      </c>
      <c r="B19" s="9">
        <v>1</v>
      </c>
      <c r="C19" s="13" t="str">
        <f>+'[1]PLANTA A JULIO'!E49</f>
        <v>ASISTENCIAL</v>
      </c>
      <c r="D19" s="13" t="str">
        <f>+'[1]PLANTA A JULIO'!F49</f>
        <v>AUXILIAR ADMINISTRATIVO</v>
      </c>
      <c r="E19" s="9" t="str">
        <f>+'[1]PLANTA A JULIO'!G49</f>
        <v>407</v>
      </c>
      <c r="F19" s="9" t="str">
        <f>+'[1]PLANTA A JULIO'!H49</f>
        <v>13</v>
      </c>
      <c r="G19" s="9">
        <f>+'[1]PLANTA A JULIO'!L49</f>
        <v>2430515</v>
      </c>
      <c r="H19" s="10">
        <f>+'[1]PLANTA A JULIO'!O49</f>
        <v>0</v>
      </c>
      <c r="I19" s="9">
        <f>+'[1]PLANTA A JULIO'!P49</f>
        <v>0</v>
      </c>
      <c r="J19" s="9">
        <f>+'[1]PLANTA A JULIO'!Q49</f>
        <v>1</v>
      </c>
      <c r="K19" s="9" t="str">
        <f>+'[1]PLANTA A JULIO'!S49</f>
        <v>CA</v>
      </c>
      <c r="L19" s="9"/>
      <c r="M19" s="13"/>
      <c r="N19" s="10">
        <v>1</v>
      </c>
      <c r="O19" s="9"/>
      <c r="P19" s="9"/>
      <c r="Q19" s="9">
        <f t="shared" si="0"/>
        <v>1</v>
      </c>
    </row>
    <row r="20" spans="1:17" x14ac:dyDescent="0.2">
      <c r="A20" s="8" t="str">
        <f>+'[1]PLANTA A JULIO'!C52</f>
        <v>ADMINISTRACION DOCUMENTAL</v>
      </c>
      <c r="B20" s="9">
        <v>1</v>
      </c>
      <c r="C20" s="13" t="str">
        <f>+'[1]PLANTA A JULIO'!E52</f>
        <v>ASISTENCIAL</v>
      </c>
      <c r="D20" s="13" t="str">
        <f>+'[1]PLANTA A JULIO'!F52</f>
        <v>AUXILIAR ADMINISTRATIVO</v>
      </c>
      <c r="E20" s="9" t="str">
        <f>+'[1]PLANTA A JULIO'!G52</f>
        <v>407</v>
      </c>
      <c r="F20" s="9" t="str">
        <f>+'[1]PLANTA A JULIO'!H52</f>
        <v>10</v>
      </c>
      <c r="G20" s="9">
        <f>+'[1]PLANTA A JULIO'!L52</f>
        <v>2580538</v>
      </c>
      <c r="H20" s="10">
        <f>+'[1]PLANTA A JULIO'!O52</f>
        <v>0</v>
      </c>
      <c r="I20" s="9">
        <f>+'[1]PLANTA A JULIO'!P52</f>
        <v>0</v>
      </c>
      <c r="J20" s="9">
        <f>+'[1]PLANTA A JULIO'!Q52</f>
        <v>1</v>
      </c>
      <c r="K20" s="9" t="str">
        <f>+'[1]PLANTA A JULIO'!S52</f>
        <v>CA</v>
      </c>
      <c r="L20" s="9"/>
      <c r="M20" s="13"/>
      <c r="N20" s="10">
        <v>1</v>
      </c>
      <c r="O20" s="9"/>
      <c r="P20" s="9"/>
      <c r="Q20" s="9">
        <f t="shared" si="0"/>
        <v>1</v>
      </c>
    </row>
    <row r="21" spans="1:17" x14ac:dyDescent="0.2">
      <c r="A21" s="8" t="str">
        <f>+'[1]PLANTA A JULIO'!C53</f>
        <v>PERDOMO</v>
      </c>
      <c r="B21" s="9">
        <v>1</v>
      </c>
      <c r="C21" s="13" t="str">
        <f>+'[1]PLANTA A JULIO'!E53</f>
        <v>ASISTENCIAL</v>
      </c>
      <c r="D21" s="13" t="str">
        <f>+'[1]PLANTA A JULIO'!F53</f>
        <v>AUXILIAR ADMINISTRATIVO</v>
      </c>
      <c r="E21" s="9" t="str">
        <f>+'[1]PLANTA A JULIO'!G53</f>
        <v>407</v>
      </c>
      <c r="F21" s="9" t="str">
        <f>+'[1]PLANTA A JULIO'!H53</f>
        <v>10</v>
      </c>
      <c r="G21" s="9">
        <f>+'[1]PLANTA A JULIO'!L53</f>
        <v>2076544</v>
      </c>
      <c r="H21" s="10">
        <f>+'[1]PLANTA A JULIO'!O53</f>
        <v>0</v>
      </c>
      <c r="I21" s="9">
        <f>+'[1]PLANTA A JULIO'!P53</f>
        <v>1</v>
      </c>
      <c r="J21" s="9">
        <f>+'[1]PLANTA A JULIO'!Q53</f>
        <v>0</v>
      </c>
      <c r="K21" s="9" t="str">
        <f>+'[1]PLANTA A JULIO'!S53</f>
        <v>CA</v>
      </c>
      <c r="L21" s="9"/>
      <c r="M21" s="13"/>
      <c r="N21" s="9"/>
      <c r="O21" s="9"/>
      <c r="P21" s="9">
        <v>1</v>
      </c>
      <c r="Q21" s="9">
        <f t="shared" si="0"/>
        <v>1</v>
      </c>
    </row>
    <row r="22" spans="1:17" x14ac:dyDescent="0.2">
      <c r="A22" s="8" t="str">
        <f>+'[1]PLANTA A JULIO'!C54</f>
        <v>CONTROL INTERNO DISCIPLINARIO</v>
      </c>
      <c r="B22" s="9">
        <v>1</v>
      </c>
      <c r="C22" s="13" t="str">
        <f>+'[1]PLANTA A JULIO'!E54</f>
        <v>ASISTENCIAL</v>
      </c>
      <c r="D22" s="13" t="str">
        <f>+'[1]PLANTA A JULIO'!F54</f>
        <v>AUXILIAR ADMINISTRATIVO</v>
      </c>
      <c r="E22" s="9" t="str">
        <f>+'[1]PLANTA A JULIO'!G54</f>
        <v>407</v>
      </c>
      <c r="F22" s="9" t="str">
        <f>+'[1]PLANTA A JULIO'!H54</f>
        <v>10</v>
      </c>
      <c r="G22" s="9">
        <f>+'[1]PLANTA A JULIO'!L54</f>
        <v>4040678</v>
      </c>
      <c r="H22" s="10">
        <f>+'[1]PLANTA A JULIO'!O54</f>
        <v>0</v>
      </c>
      <c r="I22" s="9">
        <f>+'[1]PLANTA A JULIO'!P54</f>
        <v>0</v>
      </c>
      <c r="J22" s="9">
        <f>+'[1]PLANTA A JULIO'!Q54</f>
        <v>1</v>
      </c>
      <c r="K22" s="9" t="str">
        <f>+'[1]PLANTA A JULIO'!S54</f>
        <v>CA</v>
      </c>
      <c r="L22" s="9"/>
      <c r="M22" s="13"/>
      <c r="N22" s="10">
        <v>1</v>
      </c>
      <c r="O22" s="9"/>
      <c r="P22" s="9"/>
      <c r="Q22" s="9">
        <f t="shared" si="0"/>
        <v>1</v>
      </c>
    </row>
    <row r="23" spans="1:17" x14ac:dyDescent="0.2">
      <c r="A23" s="8" t="str">
        <f>+'[1]PLANTA A JULIO'!C64</f>
        <v>BELEN 2</v>
      </c>
      <c r="B23" s="9">
        <v>1</v>
      </c>
      <c r="C23" s="13" t="str">
        <f>+'[1]PLANTA A JULIO'!E64</f>
        <v>ASISTENCIAL</v>
      </c>
      <c r="D23" s="13" t="str">
        <f>+'[1]PLANTA A JULIO'!F64</f>
        <v>AUXILIAR ADMINISTRATIVO</v>
      </c>
      <c r="E23" s="9" t="str">
        <f>+'[1]PLANTA A JULIO'!G64</f>
        <v>407</v>
      </c>
      <c r="F23" s="9" t="str">
        <f>+'[1]PLANTA A JULIO'!H64</f>
        <v>07</v>
      </c>
      <c r="G23" s="9">
        <f>+'[1]PLANTA A JULIO'!L64</f>
        <v>1742599</v>
      </c>
      <c r="H23" s="10">
        <f>+'[1]PLANTA A JULIO'!O64</f>
        <v>0</v>
      </c>
      <c r="I23" s="9">
        <f>+'[1]PLANTA A JULIO'!P64</f>
        <v>1</v>
      </c>
      <c r="J23" s="9">
        <f>+'[1]PLANTA A JULIO'!Q64</f>
        <v>0</v>
      </c>
      <c r="K23" s="9" t="str">
        <f>+'[1]PLANTA A JULIO'!S64</f>
        <v>CA</v>
      </c>
      <c r="L23" s="9"/>
      <c r="M23" s="13"/>
      <c r="N23" s="10">
        <v>1</v>
      </c>
      <c r="O23" s="9"/>
      <c r="P23" s="9"/>
      <c r="Q23" s="9">
        <f t="shared" si="0"/>
        <v>1</v>
      </c>
    </row>
    <row r="24" spans="1:17" x14ac:dyDescent="0.2">
      <c r="A24" s="8" t="str">
        <f>+'[1]PLANTA A JULIO'!C67</f>
        <v>PERDOMO</v>
      </c>
      <c r="B24" s="9">
        <v>1</v>
      </c>
      <c r="C24" s="13" t="str">
        <f>+'[1]PLANTA A JULIO'!E67</f>
        <v>ASISTENCIAL</v>
      </c>
      <c r="D24" s="13" t="str">
        <f>+'[1]PLANTA A JULIO'!F67</f>
        <v>AUXILIAR ADMINISTRATIVO</v>
      </c>
      <c r="E24" s="9" t="str">
        <f>+'[1]PLANTA A JULIO'!G67</f>
        <v>407</v>
      </c>
      <c r="F24" s="9" t="str">
        <f>+'[1]PLANTA A JULIO'!H67</f>
        <v>07</v>
      </c>
      <c r="G24" s="9">
        <f>+'[1]PLANTA A JULIO'!L67</f>
        <v>1742599</v>
      </c>
      <c r="H24" s="10">
        <f>+'[1]PLANTA A JULIO'!O67</f>
        <v>0</v>
      </c>
      <c r="I24" s="9">
        <f>+'[1]PLANTA A JULIO'!P67</f>
        <v>1</v>
      </c>
      <c r="J24" s="9">
        <f>+'[1]PLANTA A JULIO'!Q67</f>
        <v>0</v>
      </c>
      <c r="K24" s="9" t="str">
        <f>+'[1]PLANTA A JULIO'!S67</f>
        <v>CA</v>
      </c>
      <c r="L24" s="9"/>
      <c r="M24" s="13"/>
      <c r="N24" s="10">
        <v>1</v>
      </c>
      <c r="O24" s="9"/>
      <c r="P24" s="9"/>
      <c r="Q24" s="9">
        <f t="shared" si="0"/>
        <v>1</v>
      </c>
    </row>
    <row r="25" spans="1:17" x14ac:dyDescent="0.2">
      <c r="A25" s="8" t="str">
        <f>+'[1]PLANTA A JULIO'!C69</f>
        <v>ADMINISTRACION DOCUMENTAL</v>
      </c>
      <c r="B25" s="9">
        <v>1</v>
      </c>
      <c r="C25" s="13" t="str">
        <f>+'[1]PLANTA A JULIO'!E69</f>
        <v>ASISTENCIAL</v>
      </c>
      <c r="D25" s="13" t="str">
        <f>+'[1]PLANTA A JULIO'!F69</f>
        <v>AUXILIAR ADMINISTRATIVO</v>
      </c>
      <c r="E25" s="9" t="str">
        <f>+'[1]PLANTA A JULIO'!G69</f>
        <v>407</v>
      </c>
      <c r="F25" s="9" t="str">
        <f>+'[1]PLANTA A JULIO'!H69</f>
        <v>07</v>
      </c>
      <c r="G25" s="9">
        <f>+'[1]PLANTA A JULIO'!L69</f>
        <v>2580538</v>
      </c>
      <c r="H25" s="10">
        <f>+'[1]PLANTA A JULIO'!O69</f>
        <v>0</v>
      </c>
      <c r="I25" s="9">
        <f>+'[1]PLANTA A JULIO'!P69</f>
        <v>0</v>
      </c>
      <c r="J25" s="9">
        <f>+'[1]PLANTA A JULIO'!Q69</f>
        <v>1</v>
      </c>
      <c r="K25" s="9" t="str">
        <f>+'[1]PLANTA A JULIO'!S69</f>
        <v>CA</v>
      </c>
      <c r="L25" s="9"/>
      <c r="M25" s="13"/>
      <c r="N25" s="10">
        <v>1</v>
      </c>
      <c r="O25" s="9"/>
      <c r="P25" s="9"/>
      <c r="Q25" s="9">
        <f t="shared" ref="Q25:Q43" si="1">SUM(N25:P25)</f>
        <v>1</v>
      </c>
    </row>
    <row r="26" spans="1:17" x14ac:dyDescent="0.2">
      <c r="A26" s="8" t="str">
        <f>+'[1]PLANTA A JULIO'!C70</f>
        <v>SERVITA</v>
      </c>
      <c r="B26" s="9">
        <v>1</v>
      </c>
      <c r="C26" s="13" t="str">
        <f>+'[1]PLANTA A JULIO'!E70</f>
        <v>ASISTENCIAL</v>
      </c>
      <c r="D26" s="13" t="str">
        <f>+'[1]PLANTA A JULIO'!F70</f>
        <v>AUXILIAR ADMINISTRATIVO</v>
      </c>
      <c r="E26" s="9" t="str">
        <f>+'[1]PLANTA A JULIO'!G70</f>
        <v>407</v>
      </c>
      <c r="F26" s="9" t="str">
        <f>+'[1]PLANTA A JULIO'!H70</f>
        <v>07</v>
      </c>
      <c r="G26" s="9">
        <f>+'[1]PLANTA A JULIO'!L70</f>
        <v>1742599</v>
      </c>
      <c r="H26" s="10">
        <f>+'[1]PLANTA A JULIO'!O70</f>
        <v>0</v>
      </c>
      <c r="I26" s="9">
        <f>+'[1]PLANTA A JULIO'!P70</f>
        <v>1</v>
      </c>
      <c r="J26" s="9">
        <f>+'[1]PLANTA A JULIO'!Q70</f>
        <v>0</v>
      </c>
      <c r="K26" s="9"/>
      <c r="L26" s="9"/>
      <c r="M26" s="13" t="s">
        <v>20</v>
      </c>
      <c r="N26" s="9">
        <v>1</v>
      </c>
      <c r="O26" s="9"/>
      <c r="P26" s="9"/>
      <c r="Q26" s="9">
        <f t="shared" si="1"/>
        <v>1</v>
      </c>
    </row>
    <row r="27" spans="1:17" x14ac:dyDescent="0.2">
      <c r="A27" s="8" t="str">
        <f>+'[1]PLANTA A JULIO'!C72</f>
        <v>LA RIOJA</v>
      </c>
      <c r="B27" s="9">
        <v>1</v>
      </c>
      <c r="C27" s="13" t="str">
        <f>+'[1]PLANTA A JULIO'!E72</f>
        <v>ASISTENCIAL</v>
      </c>
      <c r="D27" s="13" t="str">
        <f>+'[1]PLANTA A JULIO'!F72</f>
        <v>AUXILIAR ADMINISTRATIVO</v>
      </c>
      <c r="E27" s="9" t="str">
        <f>+'[1]PLANTA A JULIO'!G72</f>
        <v>407</v>
      </c>
      <c r="F27" s="9" t="str">
        <f>+'[1]PLANTA A JULIO'!H72</f>
        <v>07</v>
      </c>
      <c r="G27" s="9">
        <f>+'[1]PLANTA A JULIO'!L72</f>
        <v>2296795</v>
      </c>
      <c r="H27" s="10">
        <f>+'[1]PLANTA A JULIO'!O72</f>
        <v>0</v>
      </c>
      <c r="I27" s="9">
        <f>+'[1]PLANTA A JULIO'!P72</f>
        <v>1</v>
      </c>
      <c r="J27" s="9">
        <f>+'[1]PLANTA A JULIO'!Q72</f>
        <v>0</v>
      </c>
      <c r="K27" s="9" t="str">
        <f>+'[1]PLANTA A JULIO'!S72</f>
        <v>CA</v>
      </c>
      <c r="L27" s="9"/>
      <c r="M27" s="13"/>
      <c r="N27" s="9"/>
      <c r="O27" s="9"/>
      <c r="P27" s="9">
        <v>1</v>
      </c>
      <c r="Q27" s="9">
        <f t="shared" si="1"/>
        <v>1</v>
      </c>
    </row>
    <row r="28" spans="1:17" x14ac:dyDescent="0.2">
      <c r="A28" s="8" t="str">
        <f>+'[1]PLANTA A JULIO'!C76</f>
        <v>TERRITORIO 2 - OPERACIÓN AMISTAD</v>
      </c>
      <c r="B28" s="9">
        <v>1</v>
      </c>
      <c r="C28" s="13" t="str">
        <f>+'[1]PLANTA A JULIO'!E76</f>
        <v>ASISTENCIAL</v>
      </c>
      <c r="D28" s="13" t="str">
        <f>+'[1]PLANTA A JULIO'!F76</f>
        <v>AUXILIAR ADMINISTRATIVO</v>
      </c>
      <c r="E28" s="9" t="str">
        <f>+'[1]PLANTA A JULIO'!G76</f>
        <v>407</v>
      </c>
      <c r="F28" s="9" t="str">
        <f>+'[1]PLANTA A JULIO'!H76</f>
        <v>07</v>
      </c>
      <c r="G28" s="9">
        <f>+'[1]PLANTA A JULIO'!L76</f>
        <v>1742599</v>
      </c>
      <c r="H28" s="10">
        <f>+'[1]PLANTA A JULIO'!O76</f>
        <v>0</v>
      </c>
      <c r="I28" s="9">
        <f>+'[1]PLANTA A JULIO'!P76</f>
        <v>1</v>
      </c>
      <c r="J28" s="9">
        <f>+'[1]PLANTA A JULIO'!Q76</f>
        <v>0</v>
      </c>
      <c r="K28" s="9"/>
      <c r="L28" s="9"/>
      <c r="M28" s="13" t="s">
        <v>20</v>
      </c>
      <c r="N28" s="10">
        <v>1</v>
      </c>
      <c r="O28" s="9"/>
      <c r="P28" s="9"/>
      <c r="Q28" s="9">
        <f t="shared" si="1"/>
        <v>1</v>
      </c>
    </row>
    <row r="29" spans="1:17" x14ac:dyDescent="0.2">
      <c r="A29" s="8" t="str">
        <f>+'[1]PLANTA A JULIO'!C78</f>
        <v>OASIS 2 - ATENCIÓN MUJERES</v>
      </c>
      <c r="B29" s="9">
        <v>1</v>
      </c>
      <c r="C29" s="13" t="str">
        <f>+'[1]PLANTA A JULIO'!E78</f>
        <v>ASISTENCIAL</v>
      </c>
      <c r="D29" s="13" t="str">
        <f>+'[1]PLANTA A JULIO'!F78</f>
        <v>AUXILIAR ADMINISTRATIVO</v>
      </c>
      <c r="E29" s="9" t="str">
        <f>+'[1]PLANTA A JULIO'!G78</f>
        <v>407</v>
      </c>
      <c r="F29" s="9" t="str">
        <f>+'[1]PLANTA A JULIO'!H78</f>
        <v>07</v>
      </c>
      <c r="G29" s="9">
        <f>+'[1]PLANTA A JULIO'!L78</f>
        <v>1742599</v>
      </c>
      <c r="H29" s="10">
        <f>+'[1]PLANTA A JULIO'!O78</f>
        <v>0</v>
      </c>
      <c r="I29" s="9">
        <f>+'[1]PLANTA A JULIO'!P78</f>
        <v>1</v>
      </c>
      <c r="J29" s="9">
        <f>+'[1]PLANTA A JULIO'!Q78</f>
        <v>0</v>
      </c>
      <c r="K29" s="9"/>
      <c r="L29" s="9"/>
      <c r="M29" s="13" t="s">
        <v>20</v>
      </c>
      <c r="N29" s="10">
        <v>1</v>
      </c>
      <c r="O29" s="9"/>
      <c r="P29" s="9"/>
      <c r="Q29" s="9">
        <f t="shared" si="1"/>
        <v>1</v>
      </c>
    </row>
    <row r="30" spans="1:17" x14ac:dyDescent="0.2">
      <c r="A30" s="8" t="str">
        <f>+'[1]PLANTA A JULIO'!C79</f>
        <v>LA FLORIDA</v>
      </c>
      <c r="B30" s="9">
        <v>1</v>
      </c>
      <c r="C30" s="13" t="str">
        <f>+'[1]PLANTA A JULIO'!E79</f>
        <v>ASISTENCIAL</v>
      </c>
      <c r="D30" s="13" t="str">
        <f>+'[1]PLANTA A JULIO'!F79</f>
        <v>AUXILIAR ADMINISTRATIVO</v>
      </c>
      <c r="E30" s="9" t="str">
        <f>+'[1]PLANTA A JULIO'!G79</f>
        <v>407</v>
      </c>
      <c r="F30" s="9" t="str">
        <f>+'[1]PLANTA A JULIO'!H79</f>
        <v>07</v>
      </c>
      <c r="G30" s="9">
        <f>+'[1]PLANTA A JULIO'!L79</f>
        <v>1742599</v>
      </c>
      <c r="H30" s="10">
        <f>+'[1]PLANTA A JULIO'!O79</f>
        <v>0</v>
      </c>
      <c r="I30" s="9">
        <f>+'[1]PLANTA A JULIO'!P79</f>
        <v>1</v>
      </c>
      <c r="J30" s="9">
        <f>+'[1]PLANTA A JULIO'!Q79</f>
        <v>0</v>
      </c>
      <c r="K30" s="9" t="str">
        <f>+'[1]PLANTA A JULIO'!S79</f>
        <v>CA</v>
      </c>
      <c r="L30" s="9"/>
      <c r="M30" s="13"/>
      <c r="N30" s="10">
        <v>1</v>
      </c>
      <c r="O30" s="9"/>
      <c r="P30" s="9"/>
      <c r="Q30" s="9">
        <f t="shared" si="1"/>
        <v>1</v>
      </c>
    </row>
    <row r="31" spans="1:17" x14ac:dyDescent="0.2">
      <c r="A31" s="8" t="str">
        <f>+'[1]PLANTA A JULIO'!C86</f>
        <v>TERRITORIO 1 - PREVENCIÓN</v>
      </c>
      <c r="B31" s="9">
        <v>1</v>
      </c>
      <c r="C31" s="13" t="str">
        <f>+'[1]PLANTA A JULIO'!E86</f>
        <v>ASISTENCIAL</v>
      </c>
      <c r="D31" s="13" t="str">
        <f>+'[1]PLANTA A JULIO'!F86</f>
        <v>AUXILIAR ADMINISTRATIVO</v>
      </c>
      <c r="E31" s="9" t="str">
        <f>+'[1]PLANTA A JULIO'!G86</f>
        <v>407</v>
      </c>
      <c r="F31" s="9" t="str">
        <f>+'[1]PLANTA A JULIO'!H86</f>
        <v>07</v>
      </c>
      <c r="G31" s="9">
        <f>+'[1]PLANTA A JULIO'!L86</f>
        <v>3080706</v>
      </c>
      <c r="H31" s="10">
        <f>+'[1]PLANTA A JULIO'!O86</f>
        <v>0</v>
      </c>
      <c r="I31" s="9">
        <f>+'[1]PLANTA A JULIO'!P86</f>
        <v>1</v>
      </c>
      <c r="J31" s="9">
        <f>+'[1]PLANTA A JULIO'!Q86</f>
        <v>0</v>
      </c>
      <c r="K31" s="9" t="str">
        <f>+'[1]PLANTA A JULIO'!S86</f>
        <v>CA</v>
      </c>
      <c r="L31" s="9"/>
      <c r="M31" s="13"/>
      <c r="N31" s="10">
        <v>1</v>
      </c>
      <c r="O31" s="9"/>
      <c r="P31" s="9"/>
      <c r="Q31" s="9">
        <f t="shared" si="1"/>
        <v>1</v>
      </c>
    </row>
    <row r="32" spans="1:17" x14ac:dyDescent="0.2">
      <c r="A32" s="8" t="str">
        <f>+'[1]PLANTA A JULIO'!C93</f>
        <v>TESORERIA</v>
      </c>
      <c r="B32" s="9">
        <v>1</v>
      </c>
      <c r="C32" s="13" t="str">
        <f>+'[1]PLANTA A JULIO'!E93</f>
        <v>ASISTENCIAL</v>
      </c>
      <c r="D32" s="13" t="str">
        <f>+'[1]PLANTA A JULIO'!F93</f>
        <v>AUXILIAR ADMINISTRATIVO</v>
      </c>
      <c r="E32" s="9" t="str">
        <f>+'[1]PLANTA A JULIO'!G93</f>
        <v>407</v>
      </c>
      <c r="F32" s="9" t="str">
        <f>+'[1]PLANTA A JULIO'!H93</f>
        <v>04</v>
      </c>
      <c r="G32" s="9">
        <f>+'[1]PLANTA A JULIO'!L93</f>
        <v>2580538</v>
      </c>
      <c r="H32" s="10">
        <f>+'[1]PLANTA A JULIO'!O93</f>
        <v>0</v>
      </c>
      <c r="I32" s="9">
        <f>+'[1]PLANTA A JULIO'!P93</f>
        <v>0</v>
      </c>
      <c r="J32" s="9">
        <f>+'[1]PLANTA A JULIO'!Q93</f>
        <v>1</v>
      </c>
      <c r="K32" s="9" t="str">
        <f>+'[1]PLANTA A JULIO'!S93</f>
        <v>CA</v>
      </c>
      <c r="L32" s="9"/>
      <c r="M32" s="13"/>
      <c r="N32" s="10">
        <v>1</v>
      </c>
      <c r="O32" s="9"/>
      <c r="P32" s="9"/>
      <c r="Q32" s="9">
        <f t="shared" si="1"/>
        <v>1</v>
      </c>
    </row>
    <row r="33" spans="1:17" x14ac:dyDescent="0.2">
      <c r="A33" s="8" t="str">
        <f>+'[1]PLANTA A JULIO'!C103</f>
        <v>APOYO EQUIPO PSICO-SOCIAL</v>
      </c>
      <c r="B33" s="9">
        <v>1</v>
      </c>
      <c r="C33" s="13" t="str">
        <f>+'[1]PLANTA A JULIO'!E103</f>
        <v>ASISTENCIAL</v>
      </c>
      <c r="D33" s="13" t="str">
        <f>+'[1]PLANTA A JULIO'!F103</f>
        <v>SECRETARIO</v>
      </c>
      <c r="E33" s="9" t="str">
        <f>+'[1]PLANTA A JULIO'!G103</f>
        <v>440</v>
      </c>
      <c r="F33" s="9" t="str">
        <f>+'[1]PLANTA A JULIO'!H103</f>
        <v>14</v>
      </c>
      <c r="G33" s="9">
        <f>+'[1]PLANTA A JULIO'!L103</f>
        <v>2481443</v>
      </c>
      <c r="H33" s="10">
        <f>+'[1]PLANTA A JULIO'!O103</f>
        <v>0</v>
      </c>
      <c r="I33" s="9">
        <f>+'[1]PLANTA A JULIO'!P103</f>
        <v>1</v>
      </c>
      <c r="J33" s="9">
        <f>+'[1]PLANTA A JULIO'!Q103</f>
        <v>0</v>
      </c>
      <c r="K33" s="9" t="str">
        <f>+'[1]PLANTA A JULIO'!S103</f>
        <v>CA</v>
      </c>
      <c r="L33" s="9"/>
      <c r="M33" s="13"/>
      <c r="N33" s="10">
        <v>1</v>
      </c>
      <c r="O33" s="9"/>
      <c r="P33" s="9"/>
      <c r="Q33" s="9">
        <f t="shared" si="1"/>
        <v>1</v>
      </c>
    </row>
    <row r="34" spans="1:17" x14ac:dyDescent="0.2">
      <c r="A34" s="8" t="str">
        <f>+'[1]PLANTA A JULIO'!C104</f>
        <v>GESTION LOGISTICA-ALMACEN E INVENTARIOS</v>
      </c>
      <c r="B34" s="9">
        <v>1</v>
      </c>
      <c r="C34" s="13" t="str">
        <f>+'[1]PLANTA A JULIO'!E104</f>
        <v>ASISTENCIAL</v>
      </c>
      <c r="D34" s="13" t="str">
        <f>+'[1]PLANTA A JULIO'!F104</f>
        <v>SECRETARIO</v>
      </c>
      <c r="E34" s="9" t="str">
        <f>+'[1]PLANTA A JULIO'!G104</f>
        <v>440</v>
      </c>
      <c r="F34" s="9" t="str">
        <f>+'[1]PLANTA A JULIO'!H104</f>
        <v>12</v>
      </c>
      <c r="G34" s="9">
        <f>+'[1]PLANTA A JULIO'!L104</f>
        <v>2580538</v>
      </c>
      <c r="H34" s="10">
        <f>+'[1]PLANTA A JULIO'!O104</f>
        <v>0</v>
      </c>
      <c r="I34" s="9">
        <f>+'[1]PLANTA A JULIO'!P104</f>
        <v>0</v>
      </c>
      <c r="J34" s="9">
        <f>+'[1]PLANTA A JULIO'!Q104</f>
        <v>1</v>
      </c>
      <c r="K34" s="9" t="str">
        <f>+'[1]PLANTA A JULIO'!S104</f>
        <v>CA</v>
      </c>
      <c r="L34" s="9"/>
      <c r="M34" s="13"/>
      <c r="N34" s="10">
        <v>1</v>
      </c>
      <c r="O34" s="9"/>
      <c r="P34" s="9"/>
      <c r="Q34" s="9">
        <f t="shared" si="1"/>
        <v>1</v>
      </c>
    </row>
    <row r="35" spans="1:17" x14ac:dyDescent="0.2">
      <c r="A35" s="8" t="str">
        <f>+'[1]PLANTA A JULIO'!C105</f>
        <v>CONTROL INTERNO DISCIPLINARIO</v>
      </c>
      <c r="B35" s="9">
        <v>1</v>
      </c>
      <c r="C35" s="13" t="str">
        <f>+'[1]PLANTA A JULIO'!E105</f>
        <v>ASISTENCIAL</v>
      </c>
      <c r="D35" s="13" t="str">
        <f>+'[1]PLANTA A JULIO'!F105</f>
        <v>SECRETARIO</v>
      </c>
      <c r="E35" s="9" t="str">
        <f>+'[1]PLANTA A JULIO'!G105</f>
        <v>440</v>
      </c>
      <c r="F35" s="9" t="str">
        <f>+'[1]PLANTA A JULIO'!H105</f>
        <v>11</v>
      </c>
      <c r="G35" s="9">
        <f>+'[1]PLANTA A JULIO'!L105</f>
        <v>2580538</v>
      </c>
      <c r="H35" s="10">
        <f>+'[1]PLANTA A JULIO'!O105</f>
        <v>0</v>
      </c>
      <c r="I35" s="9">
        <f>+'[1]PLANTA A JULIO'!P105</f>
        <v>0</v>
      </c>
      <c r="J35" s="9">
        <f>+'[1]PLANTA A JULIO'!Q105</f>
        <v>1</v>
      </c>
      <c r="K35" s="9" t="str">
        <f>+'[1]PLANTA A JULIO'!S105</f>
        <v>CA</v>
      </c>
      <c r="L35" s="9"/>
      <c r="M35" s="13"/>
      <c r="N35" s="10">
        <v>1</v>
      </c>
      <c r="O35" s="9"/>
      <c r="P35" s="9"/>
      <c r="Q35" s="9">
        <f t="shared" si="1"/>
        <v>1</v>
      </c>
    </row>
    <row r="36" spans="1:17" x14ac:dyDescent="0.2">
      <c r="A36" s="8" t="str">
        <f>+'[1]PLANTA A JULIO'!C106</f>
        <v>ARCADIA</v>
      </c>
      <c r="B36" s="9">
        <v>1</v>
      </c>
      <c r="C36" s="13" t="str">
        <f>+'[1]PLANTA A JULIO'!E106</f>
        <v>ASISTENCIAL</v>
      </c>
      <c r="D36" s="13" t="str">
        <f>+'[1]PLANTA A JULIO'!F106</f>
        <v>SECRETARIO</v>
      </c>
      <c r="E36" s="9" t="str">
        <f>+'[1]PLANTA A JULIO'!G106</f>
        <v>440</v>
      </c>
      <c r="F36" s="9" t="str">
        <f>+'[1]PLANTA A JULIO'!H106</f>
        <v>10</v>
      </c>
      <c r="G36" s="9">
        <f>+'[1]PLANTA A JULIO'!L106</f>
        <v>2076544</v>
      </c>
      <c r="H36" s="10">
        <f>+'[1]PLANTA A JULIO'!O106</f>
        <v>0</v>
      </c>
      <c r="I36" s="9">
        <f>+'[1]PLANTA A JULIO'!P106</f>
        <v>1</v>
      </c>
      <c r="J36" s="9">
        <f>+'[1]PLANTA A JULIO'!Q106</f>
        <v>0</v>
      </c>
      <c r="K36" s="9" t="str">
        <f>+'[1]PLANTA A JULIO'!S106</f>
        <v>CA</v>
      </c>
      <c r="L36" s="9"/>
      <c r="M36" s="13"/>
      <c r="N36" s="10">
        <v>1</v>
      </c>
      <c r="O36" s="9"/>
      <c r="P36" s="9"/>
      <c r="Q36" s="9">
        <f t="shared" si="1"/>
        <v>1</v>
      </c>
    </row>
    <row r="37" spans="1:17" x14ac:dyDescent="0.2">
      <c r="A37" s="8" t="str">
        <f>+'[1]PLANTA A JULIO'!C110</f>
        <v>CONTROL INTERNO</v>
      </c>
      <c r="B37" s="9">
        <v>1</v>
      </c>
      <c r="C37" s="13" t="str">
        <f>+'[1]PLANTA A JULIO'!E110</f>
        <v>ASISTENCIAL</v>
      </c>
      <c r="D37" s="13" t="str">
        <f>+'[1]PLANTA A JULIO'!F110</f>
        <v>SECRETARIO</v>
      </c>
      <c r="E37" s="9" t="str">
        <f>+'[1]PLANTA A JULIO'!G110</f>
        <v>440</v>
      </c>
      <c r="F37" s="9" t="str">
        <f>+'[1]PLANTA A JULIO'!H110</f>
        <v>09</v>
      </c>
      <c r="G37" s="9">
        <f>+'[1]PLANTA A JULIO'!L110</f>
        <v>1879881</v>
      </c>
      <c r="H37" s="10">
        <f>+'[1]PLANTA A JULIO'!O110</f>
        <v>0</v>
      </c>
      <c r="I37" s="9">
        <f>+'[1]PLANTA A JULIO'!P110</f>
        <v>0</v>
      </c>
      <c r="J37" s="9">
        <f>+'[1]PLANTA A JULIO'!Q110</f>
        <v>1</v>
      </c>
      <c r="K37" s="9"/>
      <c r="L37" s="9"/>
      <c r="M37" s="13" t="s">
        <v>20</v>
      </c>
      <c r="N37" s="9"/>
      <c r="O37" s="9"/>
      <c r="P37" s="10">
        <v>1</v>
      </c>
      <c r="Q37" s="9">
        <f t="shared" si="1"/>
        <v>1</v>
      </c>
    </row>
    <row r="38" spans="1:17" x14ac:dyDescent="0.2">
      <c r="A38" s="8" t="str">
        <f>+'[1]PLANTA A JULIO'!C111</f>
        <v>APOYO EQUIPO PSICO-SOCIAL</v>
      </c>
      <c r="B38" s="9">
        <v>1</v>
      </c>
      <c r="C38" s="13" t="str">
        <f>+'[1]PLANTA A JULIO'!E111</f>
        <v>ASISTENCIAL</v>
      </c>
      <c r="D38" s="13" t="str">
        <f>+'[1]PLANTA A JULIO'!F111</f>
        <v>SECRETARIO</v>
      </c>
      <c r="E38" s="9" t="str">
        <f>+'[1]PLANTA A JULIO'!G111</f>
        <v>440</v>
      </c>
      <c r="F38" s="9" t="str">
        <f>+'[1]PLANTA A JULIO'!H111</f>
        <v>09</v>
      </c>
      <c r="G38" s="9">
        <f>+'[1]PLANTA A JULIO'!L111</f>
        <v>1879881</v>
      </c>
      <c r="H38" s="10">
        <f>+'[1]PLANTA A JULIO'!O111</f>
        <v>0</v>
      </c>
      <c r="I38" s="9">
        <f>+'[1]PLANTA A JULIO'!P111</f>
        <v>1</v>
      </c>
      <c r="J38" s="9">
        <f>+'[1]PLANTA A JULIO'!Q111</f>
        <v>0</v>
      </c>
      <c r="K38" s="9"/>
      <c r="L38" s="9">
        <f>+'[1]PLANTA A JULIO'!T111</f>
        <v>0</v>
      </c>
      <c r="M38" s="13" t="s">
        <v>20</v>
      </c>
      <c r="N38" s="10">
        <v>1</v>
      </c>
      <c r="O38" s="9"/>
      <c r="P38" s="9"/>
      <c r="Q38" s="9">
        <f t="shared" si="1"/>
        <v>1</v>
      </c>
    </row>
    <row r="39" spans="1:17" x14ac:dyDescent="0.2">
      <c r="A39" s="8" t="str">
        <f>+'[1]PLANTA A JULIO'!C112</f>
        <v>ARCADIA</v>
      </c>
      <c r="B39" s="9">
        <v>1</v>
      </c>
      <c r="C39" s="13" t="str">
        <f>+'[1]PLANTA A JULIO'!E112</f>
        <v>ASISTENCIAL</v>
      </c>
      <c r="D39" s="13" t="str">
        <f>+'[1]PLANTA A JULIO'!F112</f>
        <v>SECRETARIO</v>
      </c>
      <c r="E39" s="9" t="str">
        <f>+'[1]PLANTA A JULIO'!G112</f>
        <v>440</v>
      </c>
      <c r="F39" s="9" t="str">
        <f>+'[1]PLANTA A JULIO'!H112</f>
        <v>09</v>
      </c>
      <c r="G39" s="9">
        <f>+'[1]PLANTA A JULIO'!L112</f>
        <v>1879881</v>
      </c>
      <c r="H39" s="10">
        <f>+'[1]PLANTA A JULIO'!O112</f>
        <v>0</v>
      </c>
      <c r="I39" s="9">
        <f>+'[1]PLANTA A JULIO'!P112</f>
        <v>1</v>
      </c>
      <c r="J39" s="9">
        <f>+'[1]PLANTA A JULIO'!Q112</f>
        <v>0</v>
      </c>
      <c r="K39" s="9"/>
      <c r="L39" s="9"/>
      <c r="M39" s="13" t="s">
        <v>20</v>
      </c>
      <c r="N39" s="9"/>
      <c r="O39" s="9"/>
      <c r="P39" s="10">
        <v>1</v>
      </c>
      <c r="Q39" s="9">
        <f t="shared" si="1"/>
        <v>1</v>
      </c>
    </row>
    <row r="40" spans="1:17" x14ac:dyDescent="0.2">
      <c r="A40" s="8" t="str">
        <f>+'[1]PLANTA A JULIO'!C114</f>
        <v>ADMINISTRACION DOCUMENTAL</v>
      </c>
      <c r="B40" s="9">
        <v>1</v>
      </c>
      <c r="C40" s="13" t="str">
        <f>+'[1]PLANTA A JULIO'!E114</f>
        <v>ASISTENCIAL</v>
      </c>
      <c r="D40" s="13" t="str">
        <f>+'[1]PLANTA A JULIO'!F114</f>
        <v>SECRETARIO</v>
      </c>
      <c r="E40" s="9" t="str">
        <f>+'[1]PLANTA A JULIO'!G114</f>
        <v>440</v>
      </c>
      <c r="F40" s="9" t="str">
        <f>+'[1]PLANTA A JULIO'!H114</f>
        <v>07</v>
      </c>
      <c r="G40" s="9">
        <f>+'[1]PLANTA A JULIO'!L114</f>
        <v>2580538</v>
      </c>
      <c r="H40" s="10">
        <f>+'[1]PLANTA A JULIO'!O114</f>
        <v>0</v>
      </c>
      <c r="I40" s="9">
        <f>+'[1]PLANTA A JULIO'!P114</f>
        <v>0</v>
      </c>
      <c r="J40" s="9">
        <f>+'[1]PLANTA A JULIO'!Q114</f>
        <v>1</v>
      </c>
      <c r="K40" s="9" t="str">
        <f>+'[1]PLANTA A JULIO'!S114</f>
        <v>CA</v>
      </c>
      <c r="L40" s="9"/>
      <c r="M40" s="13"/>
      <c r="N40" s="9"/>
      <c r="O40" s="10">
        <v>1</v>
      </c>
      <c r="P40" s="9"/>
      <c r="Q40" s="9">
        <f t="shared" si="1"/>
        <v>1</v>
      </c>
    </row>
    <row r="41" spans="1:17" x14ac:dyDescent="0.2">
      <c r="A41" s="8" t="str">
        <f>+'[1]PLANTA A JULIO'!C123</f>
        <v>PERDOMO</v>
      </c>
      <c r="B41" s="9">
        <v>1</v>
      </c>
      <c r="C41" s="13" t="str">
        <f>+'[1]PLANTA A JULIO'!E123</f>
        <v>ASISTENCIAL</v>
      </c>
      <c r="D41" s="13" t="str">
        <f>+'[1]PLANTA A JULIO'!F123</f>
        <v>AUXILIAR DE SERVICIOS GENERALES</v>
      </c>
      <c r="E41" s="9" t="str">
        <f>+'[1]PLANTA A JULIO'!G123</f>
        <v>470</v>
      </c>
      <c r="F41" s="9" t="str">
        <f>+'[1]PLANTA A JULIO'!H123</f>
        <v>06</v>
      </c>
      <c r="G41" s="9">
        <f>+'[1]PLANTA A JULIO'!L123</f>
        <v>1742452</v>
      </c>
      <c r="H41" s="10">
        <f>+'[1]PLANTA A JULIO'!O123</f>
        <v>0</v>
      </c>
      <c r="I41" s="9">
        <f>+'[1]PLANTA A JULIO'!P123</f>
        <v>1</v>
      </c>
      <c r="J41" s="9">
        <f>+'[1]PLANTA A JULIO'!Q123</f>
        <v>0</v>
      </c>
      <c r="K41" s="9"/>
      <c r="L41" s="9"/>
      <c r="M41" s="13" t="s">
        <v>20</v>
      </c>
      <c r="N41" s="10">
        <v>1</v>
      </c>
      <c r="O41" s="9"/>
      <c r="P41" s="9"/>
      <c r="Q41" s="9">
        <f t="shared" si="1"/>
        <v>1</v>
      </c>
    </row>
    <row r="42" spans="1:17" x14ac:dyDescent="0.2">
      <c r="A42" s="8" t="str">
        <f>+'[1]PLANTA A JULIO'!C129</f>
        <v>LA 27</v>
      </c>
      <c r="B42" s="9">
        <v>1</v>
      </c>
      <c r="C42" s="13" t="str">
        <f>+'[1]PLANTA A JULIO'!E129</f>
        <v>ASISTENCIAL</v>
      </c>
      <c r="D42" s="13" t="str">
        <f>+'[1]PLANTA A JULIO'!F129</f>
        <v>AUXILIAR DE SERVICIOS GENERALES</v>
      </c>
      <c r="E42" s="9" t="str">
        <f>+'[1]PLANTA A JULIO'!G129</f>
        <v>470</v>
      </c>
      <c r="F42" s="9" t="str">
        <f>+'[1]PLANTA A JULIO'!H129</f>
        <v>05</v>
      </c>
      <c r="G42" s="9">
        <f>+'[1]PLANTA A JULIO'!L129</f>
        <v>1742308</v>
      </c>
      <c r="H42" s="10">
        <f>+'[1]PLANTA A JULIO'!O129</f>
        <v>0</v>
      </c>
      <c r="I42" s="9">
        <f>+'[1]PLANTA A JULIO'!P129</f>
        <v>1</v>
      </c>
      <c r="J42" s="9">
        <f>+'[1]PLANTA A JULIO'!Q129</f>
        <v>0</v>
      </c>
      <c r="K42" s="9" t="str">
        <f>+'[1]PLANTA A JULIO'!S129</f>
        <v>CA</v>
      </c>
      <c r="L42" s="9"/>
      <c r="M42" s="13"/>
      <c r="N42" s="10">
        <v>1</v>
      </c>
      <c r="O42" s="9"/>
      <c r="P42" s="9"/>
      <c r="Q42" s="9">
        <f t="shared" si="1"/>
        <v>1</v>
      </c>
    </row>
    <row r="43" spans="1:17" x14ac:dyDescent="0.2">
      <c r="A43" s="8" t="str">
        <f>+'[1]PLANTA A JULIO'!C130</f>
        <v>OASIS 2 - ATENCIÓN MUJERES</v>
      </c>
      <c r="B43" s="9">
        <v>1</v>
      </c>
      <c r="C43" s="13" t="str">
        <f>+'[1]PLANTA A JULIO'!E130</f>
        <v>ASISTENCIAL</v>
      </c>
      <c r="D43" s="13" t="str">
        <f>+'[1]PLANTA A JULIO'!F130</f>
        <v>AUXILIAR DE SERVICIOS GENERALES</v>
      </c>
      <c r="E43" s="9" t="str">
        <f>+'[1]PLANTA A JULIO'!G130</f>
        <v>470</v>
      </c>
      <c r="F43" s="9" t="str">
        <f>+'[1]PLANTA A JULIO'!H130</f>
        <v>05</v>
      </c>
      <c r="G43" s="9">
        <f>+'[1]PLANTA A JULIO'!L130</f>
        <v>1742308</v>
      </c>
      <c r="H43" s="10">
        <f>+'[1]PLANTA A JULIO'!O130</f>
        <v>0</v>
      </c>
      <c r="I43" s="9">
        <f>+'[1]PLANTA A JULIO'!P130</f>
        <v>1</v>
      </c>
      <c r="J43" s="9">
        <f>+'[1]PLANTA A JULIO'!Q130</f>
        <v>0</v>
      </c>
      <c r="K43" s="9" t="str">
        <f>+'[1]PLANTA A JULIO'!S130</f>
        <v>CA</v>
      </c>
      <c r="L43" s="9"/>
      <c r="M43" s="13"/>
      <c r="N43" s="10">
        <v>1</v>
      </c>
      <c r="O43" s="9"/>
      <c r="P43" s="9"/>
      <c r="Q43" s="9">
        <f t="shared" si="1"/>
        <v>1</v>
      </c>
    </row>
    <row r="44" spans="1:17" x14ac:dyDescent="0.2">
      <c r="A44" s="8" t="str">
        <f>+'[1]PLANTA A JULIO'!C135</f>
        <v>ECONOMATO</v>
      </c>
      <c r="B44" s="9">
        <v>1</v>
      </c>
      <c r="C44" s="13" t="str">
        <f>+'[1]PLANTA A JULIO'!E135</f>
        <v>ASISTENCIAL</v>
      </c>
      <c r="D44" s="13" t="str">
        <f>+'[1]PLANTA A JULIO'!F135</f>
        <v>AUXILIAR DE SERVICIOS GENERALES</v>
      </c>
      <c r="E44" s="9" t="str">
        <f>+'[1]PLANTA A JULIO'!G135</f>
        <v>470</v>
      </c>
      <c r="F44" s="9" t="str">
        <f>+'[1]PLANTA A JULIO'!H135</f>
        <v>03</v>
      </c>
      <c r="G44" s="9">
        <f>+'[1]PLANTA A JULIO'!L135</f>
        <v>1742308</v>
      </c>
      <c r="H44" s="10">
        <f>+'[1]PLANTA A JULIO'!O135</f>
        <v>0</v>
      </c>
      <c r="I44" s="9">
        <f>+'[1]PLANTA A JULIO'!P135</f>
        <v>1</v>
      </c>
      <c r="J44" s="9">
        <f>+'[1]PLANTA A JULIO'!Q135</f>
        <v>0</v>
      </c>
      <c r="K44" s="9" t="str">
        <f>+'[1]PLANTA A JULIO'!S135</f>
        <v>CA</v>
      </c>
      <c r="L44" s="9"/>
      <c r="M44" s="13"/>
      <c r="N44" s="9"/>
      <c r="O44" s="9"/>
      <c r="P44" s="10">
        <v>1</v>
      </c>
      <c r="Q44" s="9">
        <f t="shared" ref="Q44:Q59" si="2">SUM(N44:P44)</f>
        <v>1</v>
      </c>
    </row>
    <row r="45" spans="1:17" x14ac:dyDescent="0.2">
      <c r="A45" s="8" t="str">
        <f>+'[1]PLANTA A JULIO'!C136</f>
        <v>LA 27</v>
      </c>
      <c r="B45" s="9">
        <v>1</v>
      </c>
      <c r="C45" s="13" t="str">
        <f>+'[1]PLANTA A JULIO'!E136</f>
        <v>ASISTENCIAL</v>
      </c>
      <c r="D45" s="13" t="str">
        <f>+'[1]PLANTA A JULIO'!F136</f>
        <v>AUXILIAR DE SERVICIOS GENERALES</v>
      </c>
      <c r="E45" s="9" t="str">
        <f>+'[1]PLANTA A JULIO'!G136</f>
        <v>470</v>
      </c>
      <c r="F45" s="9" t="str">
        <f>+'[1]PLANTA A JULIO'!H136</f>
        <v>03</v>
      </c>
      <c r="G45" s="9">
        <f>+'[1]PLANTA A JULIO'!L136</f>
        <v>1506059</v>
      </c>
      <c r="H45" s="10">
        <f>+'[1]PLANTA A JULIO'!O136</f>
        <v>0</v>
      </c>
      <c r="I45" s="9">
        <f>+'[1]PLANTA A JULIO'!P136</f>
        <v>1</v>
      </c>
      <c r="J45" s="9">
        <f>+'[1]PLANTA A JULIO'!Q136</f>
        <v>0</v>
      </c>
      <c r="K45" s="9" t="str">
        <f>+'[1]PLANTA A JULIO'!S136</f>
        <v>CA</v>
      </c>
      <c r="L45" s="9"/>
      <c r="M45" s="13"/>
      <c r="N45" s="10">
        <v>1</v>
      </c>
      <c r="O45" s="9"/>
      <c r="P45" s="9"/>
      <c r="Q45" s="9">
        <f t="shared" si="2"/>
        <v>1</v>
      </c>
    </row>
    <row r="46" spans="1:17" x14ac:dyDescent="0.2">
      <c r="A46" s="8" t="str">
        <f>+'[1]PLANTA A JULIO'!C137</f>
        <v>SERVICIOS GENERALES</v>
      </c>
      <c r="B46" s="9">
        <v>1</v>
      </c>
      <c r="C46" s="13" t="str">
        <f>+'[1]PLANTA A JULIO'!E137</f>
        <v>ASISTENCIAL</v>
      </c>
      <c r="D46" s="13" t="str">
        <f>+'[1]PLANTA A JULIO'!F137</f>
        <v>AUXILIAR DE SERVICIOS GENERALES</v>
      </c>
      <c r="E46" s="9" t="str">
        <f>+'[1]PLANTA A JULIO'!G137</f>
        <v>470</v>
      </c>
      <c r="F46" s="9" t="str">
        <f>+'[1]PLANTA A JULIO'!H137</f>
        <v>03</v>
      </c>
      <c r="G46" s="9">
        <f>+'[1]PLANTA A JULIO'!L137</f>
        <v>1506059</v>
      </c>
      <c r="H46" s="10">
        <f>+'[1]PLANTA A JULIO'!O137</f>
        <v>0</v>
      </c>
      <c r="I46" s="9">
        <f>+'[1]PLANTA A JULIO'!P137</f>
        <v>0</v>
      </c>
      <c r="J46" s="9">
        <f>+'[1]PLANTA A JULIO'!Q137</f>
        <v>1</v>
      </c>
      <c r="K46" s="9"/>
      <c r="L46" s="9"/>
      <c r="M46" s="13" t="s">
        <v>20</v>
      </c>
      <c r="N46" s="10">
        <v>1</v>
      </c>
      <c r="O46" s="9"/>
      <c r="P46" s="9"/>
      <c r="Q46" s="9">
        <f t="shared" si="2"/>
        <v>1</v>
      </c>
    </row>
    <row r="47" spans="1:17" x14ac:dyDescent="0.2">
      <c r="A47" s="8" t="str">
        <f>+'[1]PLANTA A JULIO'!C138</f>
        <v>TERRITORIO 2 - OPERACIÓN AMISTAD</v>
      </c>
      <c r="B47" s="9">
        <v>1</v>
      </c>
      <c r="C47" s="13" t="str">
        <f>+'[1]PLANTA A JULIO'!E138</f>
        <v>ASISTENCIAL</v>
      </c>
      <c r="D47" s="13" t="str">
        <f>+'[1]PLANTA A JULIO'!F138</f>
        <v>AUXILIAR DE SERVICIOS GENERALES</v>
      </c>
      <c r="E47" s="9" t="str">
        <f>+'[1]PLANTA A JULIO'!G138</f>
        <v>470</v>
      </c>
      <c r="F47" s="9" t="str">
        <f>+'[1]PLANTA A JULIO'!H138</f>
        <v>03</v>
      </c>
      <c r="G47" s="9">
        <f>+'[1]PLANTA A JULIO'!L138</f>
        <v>1506059</v>
      </c>
      <c r="H47" s="10">
        <f>+'[1]PLANTA A JULIO'!O138</f>
        <v>0</v>
      </c>
      <c r="I47" s="9">
        <f>+'[1]PLANTA A JULIO'!P138</f>
        <v>1</v>
      </c>
      <c r="J47" s="9">
        <f>+'[1]PLANTA A JULIO'!Q138</f>
        <v>0</v>
      </c>
      <c r="K47" s="9" t="str">
        <f>+'[1]PLANTA A JULIO'!S138</f>
        <v>CA</v>
      </c>
      <c r="L47" s="9"/>
      <c r="M47" s="13"/>
      <c r="N47" s="10">
        <v>1</v>
      </c>
      <c r="O47" s="9"/>
      <c r="P47" s="9"/>
      <c r="Q47" s="9">
        <f t="shared" si="2"/>
        <v>1</v>
      </c>
    </row>
    <row r="48" spans="1:17" x14ac:dyDescent="0.2">
      <c r="A48" s="8" t="str">
        <f>+'[1]PLANTA A JULIO'!C149</f>
        <v>PERDOMO</v>
      </c>
      <c r="B48" s="9"/>
      <c r="C48" s="13" t="str">
        <f>+'[1]PLANTA A JULIO'!E149</f>
        <v>ASISTENCIAL</v>
      </c>
      <c r="D48" s="13" t="str">
        <f>+'[1]PLANTA A JULIO'!F149</f>
        <v>AUXILIAR DE SERVICIOS GENERALES</v>
      </c>
      <c r="E48" s="9" t="str">
        <f>+'[1]PLANTA A JULIO'!G149</f>
        <v>470</v>
      </c>
      <c r="F48" s="9" t="str">
        <f>+'[1]PLANTA A JULIO'!H149</f>
        <v>01</v>
      </c>
      <c r="G48" s="9">
        <f>+'[1]PLANTA A JULIO'!L149</f>
        <v>1506059</v>
      </c>
      <c r="H48" s="10">
        <f>+'[1]PLANTA A JULIO'!O149</f>
        <v>0</v>
      </c>
      <c r="I48" s="9">
        <f>+'[1]PLANTA A JULIO'!P149</f>
        <v>1</v>
      </c>
      <c r="J48" s="9">
        <f>+'[1]PLANTA A JULIO'!Q149</f>
        <v>0</v>
      </c>
      <c r="K48" s="9" t="str">
        <f>+'[1]PLANTA A JULIO'!S149</f>
        <v>CA</v>
      </c>
      <c r="L48" s="9"/>
      <c r="M48" s="13"/>
      <c r="N48" s="10">
        <v>1</v>
      </c>
      <c r="O48" s="9"/>
      <c r="P48" s="9"/>
      <c r="Q48" s="9">
        <f t="shared" si="2"/>
        <v>1</v>
      </c>
    </row>
    <row r="49" spans="1:17" x14ac:dyDescent="0.2">
      <c r="A49" s="8" t="str">
        <f>+'[1]PLANTA A JULIO'!C151</f>
        <v>ARCADIA</v>
      </c>
      <c r="B49" s="9">
        <v>1</v>
      </c>
      <c r="C49" s="13" t="str">
        <f>+'[1]PLANTA A JULIO'!E151</f>
        <v>ASISTENCIAL</v>
      </c>
      <c r="D49" s="13" t="str">
        <f>+'[1]PLANTA A JULIO'!F151</f>
        <v>AUXILIAR DE SERVICIOS GENERALES</v>
      </c>
      <c r="E49" s="9" t="str">
        <f>+'[1]PLANTA A JULIO'!G151</f>
        <v>470</v>
      </c>
      <c r="F49" s="9" t="str">
        <f>+'[1]PLANTA A JULIO'!H151</f>
        <v>01</v>
      </c>
      <c r="G49" s="9">
        <f>+'[1]PLANTA A JULIO'!L151</f>
        <v>1423015</v>
      </c>
      <c r="H49" s="10">
        <f>+'[1]PLANTA A JULIO'!O151</f>
        <v>0</v>
      </c>
      <c r="I49" s="9">
        <f>+'[1]PLANTA A JULIO'!P151</f>
        <v>1</v>
      </c>
      <c r="J49" s="9">
        <f>+'[1]PLANTA A JULIO'!Q151</f>
        <v>0</v>
      </c>
      <c r="K49" s="9"/>
      <c r="L49" s="9"/>
      <c r="M49" s="13" t="s">
        <v>20</v>
      </c>
      <c r="N49" s="9"/>
      <c r="O49" s="9"/>
      <c r="P49" s="10">
        <v>1</v>
      </c>
      <c r="Q49" s="9">
        <f t="shared" si="2"/>
        <v>1</v>
      </c>
    </row>
    <row r="50" spans="1:17" x14ac:dyDescent="0.2">
      <c r="A50" s="8" t="str">
        <f>+'[1]PLANTA A JULIO'!C152</f>
        <v>LUNA PARK</v>
      </c>
      <c r="B50" s="9">
        <v>1</v>
      </c>
      <c r="C50" s="13" t="str">
        <f>+'[1]PLANTA A JULIO'!E152</f>
        <v>ASISTENCIAL</v>
      </c>
      <c r="D50" s="13" t="str">
        <f>+'[1]PLANTA A JULIO'!F152</f>
        <v>AUXILIAR DE SERVICIOS GENERALES</v>
      </c>
      <c r="E50" s="9" t="str">
        <f>+'[1]PLANTA A JULIO'!G152</f>
        <v>470</v>
      </c>
      <c r="F50" s="9" t="str">
        <f>+'[1]PLANTA A JULIO'!H152</f>
        <v>01</v>
      </c>
      <c r="G50" s="9">
        <f>+'[1]PLANTA A JULIO'!L152</f>
        <v>1477084</v>
      </c>
      <c r="H50" s="10">
        <f>+'[1]PLANTA A JULIO'!O152</f>
        <v>0</v>
      </c>
      <c r="I50" s="9">
        <f>+'[1]PLANTA A JULIO'!P152</f>
        <v>1</v>
      </c>
      <c r="J50" s="9">
        <f>+'[1]PLANTA A JULIO'!Q152</f>
        <v>0</v>
      </c>
      <c r="K50" s="9" t="str">
        <f>+'[1]PLANTA A JULIO'!S152</f>
        <v>CA</v>
      </c>
      <c r="L50" s="9"/>
      <c r="M50" s="13"/>
      <c r="N50" s="9"/>
      <c r="O50" s="9"/>
      <c r="P50" s="10">
        <v>1</v>
      </c>
      <c r="Q50" s="9">
        <f t="shared" si="2"/>
        <v>1</v>
      </c>
    </row>
    <row r="51" spans="1:17" x14ac:dyDescent="0.2">
      <c r="A51" s="8" t="str">
        <f>+'[1]PLANTA A JULIO'!C153</f>
        <v>GESTION LOGISTICA-ALMACEN E INVENTARIOS</v>
      </c>
      <c r="B51" s="9">
        <v>1</v>
      </c>
      <c r="C51" s="13" t="str">
        <f>+'[1]PLANTA A JULIO'!E153</f>
        <v>ASISTENCIAL</v>
      </c>
      <c r="D51" s="13" t="str">
        <f>+'[1]PLANTA A JULIO'!F153</f>
        <v>AUXILIAR DE SERVICIOS GENERALES</v>
      </c>
      <c r="E51" s="9" t="str">
        <f>+'[1]PLANTA A JULIO'!G153</f>
        <v>470</v>
      </c>
      <c r="F51" s="9" t="str">
        <f>+'[1]PLANTA A JULIO'!H153</f>
        <v>01</v>
      </c>
      <c r="G51" s="9">
        <f>+'[1]PLANTA A JULIO'!L153</f>
        <v>1423015</v>
      </c>
      <c r="H51" s="10">
        <f>+'[1]PLANTA A JULIO'!O153</f>
        <v>0</v>
      </c>
      <c r="I51" s="9">
        <f>+'[1]PLANTA A JULIO'!P153</f>
        <v>0</v>
      </c>
      <c r="J51" s="9">
        <f>+'[1]PLANTA A JULIO'!Q153</f>
        <v>1</v>
      </c>
      <c r="K51" s="9"/>
      <c r="L51" s="9"/>
      <c r="M51" s="13" t="s">
        <v>20</v>
      </c>
      <c r="N51" s="9">
        <v>1</v>
      </c>
      <c r="O51" s="9"/>
      <c r="P51" s="9"/>
      <c r="Q51" s="9">
        <f t="shared" si="2"/>
        <v>1</v>
      </c>
    </row>
    <row r="52" spans="1:17" x14ac:dyDescent="0.2">
      <c r="A52" s="8" t="str">
        <f>+'[1]PLANTA A JULIO'!C155</f>
        <v>LA 32</v>
      </c>
      <c r="B52" s="9">
        <v>1</v>
      </c>
      <c r="C52" s="13" t="str">
        <f>+'[1]PLANTA A JULIO'!E155</f>
        <v>ASISTENCIAL</v>
      </c>
      <c r="D52" s="13" t="str">
        <f>+'[1]PLANTA A JULIO'!F155</f>
        <v>AUXILIAR DE SERVICIOS GENERALES</v>
      </c>
      <c r="E52" s="9" t="str">
        <f>+'[1]PLANTA A JULIO'!G155</f>
        <v>470</v>
      </c>
      <c r="F52" s="9" t="str">
        <f>+'[1]PLANTA A JULIO'!H155</f>
        <v>01</v>
      </c>
      <c r="G52" s="9">
        <f>+'[1]PLANTA A JULIO'!L155</f>
        <v>1423015</v>
      </c>
      <c r="H52" s="10">
        <f>+'[1]PLANTA A JULIO'!O155</f>
        <v>0</v>
      </c>
      <c r="I52" s="9">
        <f>+'[1]PLANTA A JULIO'!P155</f>
        <v>1</v>
      </c>
      <c r="J52" s="9">
        <f>+'[1]PLANTA A JULIO'!Q155</f>
        <v>0</v>
      </c>
      <c r="K52" s="9" t="str">
        <f>+'[1]PLANTA A JULIO'!S155</f>
        <v>CA</v>
      </c>
      <c r="L52" s="9"/>
      <c r="M52" s="13"/>
      <c r="N52" s="10">
        <v>1</v>
      </c>
      <c r="O52" s="9"/>
      <c r="P52" s="9"/>
      <c r="Q52" s="9">
        <f t="shared" si="2"/>
        <v>1</v>
      </c>
    </row>
    <row r="53" spans="1:17" x14ac:dyDescent="0.2">
      <c r="A53" s="8" t="str">
        <f>+'[1]PLANTA A JULIO'!C157</f>
        <v>LA RIOJA</v>
      </c>
      <c r="B53" s="9">
        <v>1</v>
      </c>
      <c r="C53" s="13" t="str">
        <f>+'[1]PLANTA A JULIO'!E157</f>
        <v>ASISTENCIAL</v>
      </c>
      <c r="D53" s="13" t="str">
        <f>+'[1]PLANTA A JULIO'!F157</f>
        <v>AUXILIAR DE SERVICIOS GENERALES</v>
      </c>
      <c r="E53" s="9" t="str">
        <f>+'[1]PLANTA A JULIO'!G157</f>
        <v>470</v>
      </c>
      <c r="F53" s="9" t="str">
        <f>+'[1]PLANTA A JULIO'!H157</f>
        <v>01</v>
      </c>
      <c r="G53" s="9">
        <f>+'[1]PLANTA A JULIO'!L157</f>
        <v>1742308</v>
      </c>
      <c r="H53" s="10">
        <f>+'[1]PLANTA A JULIO'!O157</f>
        <v>0</v>
      </c>
      <c r="I53" s="9">
        <f>+'[1]PLANTA A JULIO'!P157</f>
        <v>1</v>
      </c>
      <c r="J53" s="9">
        <f>+'[1]PLANTA A JULIO'!Q157</f>
        <v>0</v>
      </c>
      <c r="K53" s="9" t="str">
        <f>+'[1]PLANTA A JULIO'!S157</f>
        <v>CA</v>
      </c>
      <c r="L53" s="9">
        <f>+'[1]PLANTA A JULIO'!T157</f>
        <v>0</v>
      </c>
      <c r="M53" s="13"/>
      <c r="N53" s="10">
        <v>1</v>
      </c>
      <c r="O53" s="9"/>
      <c r="P53" s="9"/>
      <c r="Q53" s="9">
        <f t="shared" si="2"/>
        <v>1</v>
      </c>
    </row>
    <row r="54" spans="1:17" x14ac:dyDescent="0.2">
      <c r="A54" s="8" t="str">
        <f>+'[1]PLANTA A JULIO'!C160</f>
        <v>LA 27</v>
      </c>
      <c r="B54" s="9">
        <v>1</v>
      </c>
      <c r="C54" s="13" t="str">
        <f>+'[1]PLANTA A JULIO'!E160</f>
        <v>ASISTENCIAL</v>
      </c>
      <c r="D54" s="13" t="str">
        <f>+'[1]PLANTA A JULIO'!F160</f>
        <v>AUXILIAR DE SERVICIOS GENERALES</v>
      </c>
      <c r="E54" s="9" t="str">
        <f>+'[1]PLANTA A JULIO'!G160</f>
        <v>470</v>
      </c>
      <c r="F54" s="9" t="str">
        <f>+'[1]PLANTA A JULIO'!H160</f>
        <v>01</v>
      </c>
      <c r="G54" s="9">
        <f>+'[1]PLANTA A JULIO'!L160</f>
        <v>1506059</v>
      </c>
      <c r="H54" s="10">
        <f>+'[1]PLANTA A JULIO'!O160</f>
        <v>0</v>
      </c>
      <c r="I54" s="9">
        <f>+'[1]PLANTA A JULIO'!P160</f>
        <v>1</v>
      </c>
      <c r="J54" s="9">
        <f>+'[1]PLANTA A JULIO'!Q160</f>
        <v>0</v>
      </c>
      <c r="K54" s="9" t="str">
        <f>+'[1]PLANTA A JULIO'!S160</f>
        <v>CA</v>
      </c>
      <c r="L54" s="9"/>
      <c r="M54" s="13"/>
      <c r="N54" s="10">
        <v>1</v>
      </c>
      <c r="O54" s="9"/>
      <c r="P54" s="9"/>
      <c r="Q54" s="9">
        <f t="shared" si="2"/>
        <v>1</v>
      </c>
    </row>
    <row r="55" spans="1:17" x14ac:dyDescent="0.2">
      <c r="A55" s="8" t="str">
        <f>+'[1]PLANTA A JULIO'!C174</f>
        <v>RECURSO HUMANO TRANSPORTE</v>
      </c>
      <c r="B55" s="9">
        <v>1</v>
      </c>
      <c r="C55" s="13" t="str">
        <f>+'[1]PLANTA A JULIO'!E174</f>
        <v>ASISTENCIAL</v>
      </c>
      <c r="D55" s="13" t="str">
        <f>+'[1]PLANTA A JULIO'!F174</f>
        <v>CONDUCTOR</v>
      </c>
      <c r="E55" s="9" t="str">
        <f>+'[1]PLANTA A JULIO'!G174</f>
        <v>480</v>
      </c>
      <c r="F55" s="9" t="str">
        <f>+'[1]PLANTA A JULIO'!H174</f>
        <v>11</v>
      </c>
      <c r="G55" s="9">
        <f>+'[1]PLANTA A JULIO'!L174</f>
        <v>2296795</v>
      </c>
      <c r="H55" s="10">
        <f>+'[1]PLANTA A JULIO'!O174</f>
        <v>0</v>
      </c>
      <c r="I55" s="9">
        <f>+'[1]PLANTA A JULIO'!P174</f>
        <v>0</v>
      </c>
      <c r="J55" s="9">
        <f>+'[1]PLANTA A JULIO'!Q174</f>
        <v>1</v>
      </c>
      <c r="K55" s="9" t="str">
        <f>+'[1]PLANTA A JULIO'!S174</f>
        <v>CA</v>
      </c>
      <c r="L55" s="9"/>
      <c r="M55" s="13"/>
      <c r="N55" s="9"/>
      <c r="O55" s="9"/>
      <c r="P55" s="9">
        <v>1</v>
      </c>
      <c r="Q55" s="9">
        <f t="shared" si="2"/>
        <v>1</v>
      </c>
    </row>
    <row r="56" spans="1:17" x14ac:dyDescent="0.2">
      <c r="A56" s="8" t="str">
        <f>+'[1]PLANTA A JULIO'!C176</f>
        <v>RECURSO HUMANO TRANSPORTE</v>
      </c>
      <c r="B56" s="9">
        <v>1</v>
      </c>
      <c r="C56" s="13" t="str">
        <f>+'[1]PLANTA A JULIO'!E176</f>
        <v>ASISTENCIAL</v>
      </c>
      <c r="D56" s="13" t="str">
        <f>+'[1]PLANTA A JULIO'!F176</f>
        <v>CONDUCTOR</v>
      </c>
      <c r="E56" s="9" t="str">
        <f>+'[1]PLANTA A JULIO'!G176</f>
        <v>480</v>
      </c>
      <c r="F56" s="9" t="str">
        <f>+'[1]PLANTA A JULIO'!H176</f>
        <v>09</v>
      </c>
      <c r="G56" s="9">
        <f>+'[1]PLANTA A JULIO'!L176</f>
        <v>2314319</v>
      </c>
      <c r="H56" s="10">
        <f>+'[1]PLANTA A JULIO'!O176</f>
        <v>0</v>
      </c>
      <c r="I56" s="9">
        <f>+'[1]PLANTA A JULIO'!P176</f>
        <v>0</v>
      </c>
      <c r="J56" s="9">
        <f>+'[1]PLANTA A JULIO'!Q176</f>
        <v>1</v>
      </c>
      <c r="K56" s="9" t="str">
        <f>+'[1]PLANTA A JULIO'!S176</f>
        <v>CA</v>
      </c>
      <c r="L56" s="9"/>
      <c r="M56" s="13"/>
      <c r="N56" s="9">
        <v>1</v>
      </c>
      <c r="O56" s="9"/>
      <c r="P56" s="9"/>
      <c r="Q56" s="9">
        <f t="shared" si="2"/>
        <v>1</v>
      </c>
    </row>
    <row r="57" spans="1:17" x14ac:dyDescent="0.2">
      <c r="A57" s="8" t="str">
        <f>+'[1]PLANTA A JULIO'!C178</f>
        <v>RECURSO HUMANO TRANSPORTE</v>
      </c>
      <c r="B57" s="9">
        <v>1</v>
      </c>
      <c r="C57" s="13" t="str">
        <f>+'[1]PLANTA A JULIO'!E178</f>
        <v>ASISTENCIAL</v>
      </c>
      <c r="D57" s="13" t="str">
        <f>+'[1]PLANTA A JULIO'!F178</f>
        <v>CONDUCTOR</v>
      </c>
      <c r="E57" s="9" t="str">
        <f>+'[1]PLANTA A JULIO'!G178</f>
        <v>480</v>
      </c>
      <c r="F57" s="9" t="str">
        <f>+'[1]PLANTA A JULIO'!H178</f>
        <v>08</v>
      </c>
      <c r="G57" s="9">
        <f>+'[1]PLANTA A JULIO'!L178</f>
        <v>1879881</v>
      </c>
      <c r="H57" s="10">
        <f>+'[1]PLANTA A JULIO'!O178</f>
        <v>0</v>
      </c>
      <c r="I57" s="9">
        <f>+'[1]PLANTA A JULIO'!P178</f>
        <v>0</v>
      </c>
      <c r="J57" s="9">
        <f>+'[1]PLANTA A JULIO'!Q178</f>
        <v>1</v>
      </c>
      <c r="K57" s="9" t="str">
        <f>+'[1]PLANTA A JULIO'!S178</f>
        <v>CA</v>
      </c>
      <c r="L57" s="9"/>
      <c r="M57" s="13"/>
      <c r="N57" s="9">
        <v>1</v>
      </c>
      <c r="O57" s="9"/>
      <c r="P57" s="9"/>
      <c r="Q57" s="9">
        <f t="shared" si="2"/>
        <v>1</v>
      </c>
    </row>
    <row r="58" spans="1:17" x14ac:dyDescent="0.2">
      <c r="A58" s="8" t="str">
        <f>+'[1]PLANTA A JULIO'!C186</f>
        <v>RECURSO HUMANO TRANSPORTE</v>
      </c>
      <c r="B58" s="9">
        <v>1</v>
      </c>
      <c r="C58" s="13" t="str">
        <f>+'[1]PLANTA A JULIO'!E186</f>
        <v>ASISTENCIAL</v>
      </c>
      <c r="D58" s="13" t="str">
        <f>+'[1]PLANTA A JULIO'!F186</f>
        <v>CONDUCTOR</v>
      </c>
      <c r="E58" s="9" t="str">
        <f>+'[1]PLANTA A JULIO'!G186</f>
        <v>480</v>
      </c>
      <c r="F58" s="9" t="str">
        <f>+'[1]PLANTA A JULIO'!H186</f>
        <v>05</v>
      </c>
      <c r="G58" s="9">
        <f>+'[1]PLANTA A JULIO'!L186</f>
        <v>1742452</v>
      </c>
      <c r="H58" s="10">
        <f>+'[1]PLANTA A JULIO'!O186</f>
        <v>0</v>
      </c>
      <c r="I58" s="9">
        <f>+'[1]PLANTA A JULIO'!P186</f>
        <v>0</v>
      </c>
      <c r="J58" s="9">
        <f>+'[1]PLANTA A JULIO'!Q186</f>
        <v>1</v>
      </c>
      <c r="K58" s="9" t="str">
        <f>+'[1]PLANTA A JULIO'!S186</f>
        <v>CA</v>
      </c>
      <c r="L58" s="9"/>
      <c r="M58" s="13"/>
      <c r="N58" s="9">
        <v>1</v>
      </c>
      <c r="O58" s="9"/>
      <c r="P58" s="9"/>
      <c r="Q58" s="9">
        <f t="shared" si="2"/>
        <v>1</v>
      </c>
    </row>
    <row r="59" spans="1:17" x14ac:dyDescent="0.2">
      <c r="A59" s="8" t="str">
        <f>+'[1]PLANTA A JULIO'!C191</f>
        <v>RECURSO HUMANO TRANSPORTE</v>
      </c>
      <c r="B59" s="9">
        <v>1</v>
      </c>
      <c r="C59" s="13" t="str">
        <f>+'[1]PLANTA A JULIO'!E191</f>
        <v>ASISTENCIAL</v>
      </c>
      <c r="D59" s="13" t="str">
        <f>+'[1]PLANTA A JULIO'!F191</f>
        <v>CONDUCTOR</v>
      </c>
      <c r="E59" s="9" t="str">
        <f>+'[1]PLANTA A JULIO'!G191</f>
        <v>480</v>
      </c>
      <c r="F59" s="9" t="str">
        <f>+'[1]PLANTA A JULIO'!H191</f>
        <v>01</v>
      </c>
      <c r="G59" s="9">
        <f>+'[1]PLANTA A JULIO'!L191</f>
        <v>1423015</v>
      </c>
      <c r="H59" s="10">
        <f>+'[1]PLANTA A JULIO'!O191</f>
        <v>0</v>
      </c>
      <c r="I59" s="9">
        <f>+'[1]PLANTA A JULIO'!P191</f>
        <v>0</v>
      </c>
      <c r="J59" s="9">
        <f>+'[1]PLANTA A JULIO'!Q191</f>
        <v>1</v>
      </c>
      <c r="K59" s="9"/>
      <c r="L59" s="9"/>
      <c r="M59" s="13" t="s">
        <v>20</v>
      </c>
      <c r="N59" s="9">
        <v>1</v>
      </c>
      <c r="O59" s="9"/>
      <c r="P59" s="9"/>
      <c r="Q59" s="9">
        <f t="shared" si="2"/>
        <v>1</v>
      </c>
    </row>
  </sheetData>
  <autoFilter ref="A5:Q59"/>
  <mergeCells count="6">
    <mergeCell ref="A1:Q1"/>
    <mergeCell ref="A4:G4"/>
    <mergeCell ref="H4:J4"/>
    <mergeCell ref="K4:L4"/>
    <mergeCell ref="M4:M5"/>
    <mergeCell ref="N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PREVISION DE VACANTES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Arenas</dc:creator>
  <cp:lastModifiedBy>Ana Milena Ramirez Montealegre</cp:lastModifiedBy>
  <dcterms:created xsi:type="dcterms:W3CDTF">2018-07-31T20:12:00Z</dcterms:created>
  <dcterms:modified xsi:type="dcterms:W3CDTF">2019-01-30T20:33:55Z</dcterms:modified>
</cp:coreProperties>
</file>