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drawings/drawing2.xml" ContentType="application/vnd.openxmlformats-officedocument.drawing+xml"/>
  <Override PartName="/xl/namedSheetViews/namedSheetView2.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namedSheetViews/namedSheetView3.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1"/>
  <workbookPr/>
  <mc:AlternateContent xmlns:mc="http://schemas.openxmlformats.org/markup-compatibility/2006">
    <mc:Choice Requires="x15">
      <x15ac:absPath xmlns:x15ac="http://schemas.microsoft.com/office/spreadsheetml/2010/11/ac" url="https://idipronbgta.sharepoint.com/sites/TABLERODECONTROLBRECHAS/Documentos compartidos/MONITOREO - EVIDENCIAS/2026/"/>
    </mc:Choice>
  </mc:AlternateContent>
  <xr:revisionPtr revIDLastSave="0" documentId="8_{11EC7594-107E-4B8A-BDC0-A3D04C9F4FC6}" xr6:coauthVersionLast="47" xr6:coauthVersionMax="47" xr10:uidLastSave="{00000000-0000-0000-0000-000000000000}"/>
  <bookViews>
    <workbookView xWindow="-120" yWindow="-120" windowWidth="29040" windowHeight="15840" firstSheet="5" activeTab="5" xr2:uid="{00000000-000D-0000-FFFF-FFFF00000000}"/>
  </bookViews>
  <sheets>
    <sheet name="MONITOREO" sheetId="6" r:id="rId1"/>
    <sheet name="TABLERO DE CONTROL PM" sheetId="1" r:id="rId2"/>
    <sheet name="Hoja2" sheetId="5" state="hidden" r:id="rId3"/>
    <sheet name="MODIFICACIONES PM" sheetId="2" state="hidden" r:id="rId4"/>
    <sheet name="ACCIONES ELIMINADAS PM" sheetId="3" state="hidden" r:id="rId5"/>
    <sheet name="EVALUACION" sheetId="7" r:id="rId6"/>
  </sheets>
  <definedNames>
    <definedName name="_xlnm._FilterDatabase" localSheetId="0" hidden="1">MONITOREO!$B$11:$AJ$193</definedName>
    <definedName name="_xlnm._FilterDatabase" localSheetId="1" hidden="1">'TABLERO DE CONTROL PM'!$B$11:$AJ$193</definedName>
    <definedName name="_xlnm._FilterDatabase" localSheetId="5" hidden="1">EVALUACION!$B$11:$AY$11</definedName>
    <definedName name="_xlnm.Print_Area" localSheetId="5">EVALUACION!$A$1:$AK$311</definedName>
    <definedName name="_xlnm.Print_Area" localSheetId="0">MONITOREO!$A$1:$AK$311</definedName>
    <definedName name="_xlnm.Print_Area" localSheetId="1">'TABLERO DE CONTROL PM'!$A$1:$AK$311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3" i="7" l="1"/>
  <c r="AL13" i="7"/>
  <c r="AM13" i="7"/>
  <c r="AN13" i="7"/>
  <c r="AO13" i="7"/>
  <c r="AQ13" i="7"/>
  <c r="AP13" i="7"/>
  <c r="AK14" i="7"/>
  <c r="AL14" i="7"/>
  <c r="AM14" i="7"/>
  <c r="AN14" i="7"/>
  <c r="AO14" i="7"/>
  <c r="AQ14" i="7"/>
  <c r="AP14" i="7"/>
  <c r="AK15" i="7"/>
  <c r="AL15" i="7"/>
  <c r="AM15" i="7"/>
  <c r="AN15" i="7"/>
  <c r="AO15" i="7"/>
  <c r="AQ15" i="7"/>
  <c r="AP15" i="7"/>
  <c r="AK16" i="7"/>
  <c r="AL16" i="7"/>
  <c r="AM16" i="7"/>
  <c r="AN16" i="7"/>
  <c r="AO16" i="7"/>
  <c r="AQ16" i="7"/>
  <c r="AP16" i="7"/>
  <c r="AK17" i="7"/>
  <c r="AL17" i="7"/>
  <c r="AM17" i="7"/>
  <c r="AN17" i="7"/>
  <c r="AO17" i="7"/>
  <c r="AQ17" i="7"/>
  <c r="AP17" i="7"/>
  <c r="AK18" i="7"/>
  <c r="AL18" i="7"/>
  <c r="AM18" i="7"/>
  <c r="AN18" i="7"/>
  <c r="AO18" i="7"/>
  <c r="AQ18" i="7"/>
  <c r="AP18" i="7"/>
  <c r="AK19" i="7"/>
  <c r="AL19" i="7"/>
  <c r="AM19" i="7"/>
  <c r="AN19" i="7"/>
  <c r="AO19" i="7"/>
  <c r="AQ19" i="7"/>
  <c r="AR19" i="7"/>
  <c r="AS19" i="7"/>
  <c r="AP19" i="7"/>
  <c r="AK20" i="7"/>
  <c r="AL20" i="7"/>
  <c r="AM20" i="7"/>
  <c r="AN20" i="7"/>
  <c r="AO20" i="7"/>
  <c r="AQ20" i="7"/>
  <c r="AP20" i="7"/>
  <c r="AK21" i="7"/>
  <c r="AL21" i="7"/>
  <c r="AM21" i="7"/>
  <c r="AN21" i="7"/>
  <c r="AO21" i="7"/>
  <c r="AQ21" i="7"/>
  <c r="AP21" i="7"/>
  <c r="AK22" i="7"/>
  <c r="AL22" i="7"/>
  <c r="AM22" i="7"/>
  <c r="AN22" i="7"/>
  <c r="AO22" i="7"/>
  <c r="AQ22" i="7"/>
  <c r="AP22" i="7"/>
  <c r="AK23" i="7"/>
  <c r="AL23" i="7"/>
  <c r="AM23" i="7"/>
  <c r="AN23" i="7"/>
  <c r="AO23" i="7"/>
  <c r="AQ23" i="7"/>
  <c r="AP23" i="7"/>
  <c r="AK24" i="7"/>
  <c r="AL24" i="7"/>
  <c r="AM24" i="7"/>
  <c r="AN24" i="7"/>
  <c r="AO24" i="7"/>
  <c r="AQ24" i="7"/>
  <c r="AP24" i="7"/>
  <c r="AK25" i="7"/>
  <c r="AL25" i="7"/>
  <c r="AM25" i="7"/>
  <c r="AN25" i="7"/>
  <c r="AO25" i="7"/>
  <c r="AP25" i="7"/>
  <c r="AK26" i="7"/>
  <c r="AL26" i="7"/>
  <c r="AM26" i="7"/>
  <c r="AN26" i="7"/>
  <c r="AO26" i="7"/>
  <c r="AQ26" i="7"/>
  <c r="AP26" i="7"/>
  <c r="AK27" i="7"/>
  <c r="AL27" i="7"/>
  <c r="AM27" i="7"/>
  <c r="AN27" i="7"/>
  <c r="AO27" i="7"/>
  <c r="AP27" i="7"/>
  <c r="AK28" i="7"/>
  <c r="AL28" i="7"/>
  <c r="AM28" i="7"/>
  <c r="AN28" i="7"/>
  <c r="AO28" i="7"/>
  <c r="AQ28" i="7"/>
  <c r="AR28" i="7"/>
  <c r="AP28" i="7"/>
  <c r="AK29" i="7"/>
  <c r="AL29" i="7"/>
  <c r="AM29" i="7"/>
  <c r="AN29" i="7"/>
  <c r="AO29" i="7"/>
  <c r="AP29" i="7"/>
  <c r="AK30" i="7"/>
  <c r="AL30" i="7"/>
  <c r="AM30" i="7"/>
  <c r="AN30" i="7"/>
  <c r="AO30" i="7"/>
  <c r="AQ30" i="7"/>
  <c r="AP30" i="7"/>
  <c r="AK31" i="7"/>
  <c r="AL31" i="7"/>
  <c r="AM31" i="7"/>
  <c r="AN31" i="7"/>
  <c r="AO31" i="7"/>
  <c r="AP31" i="7"/>
  <c r="AK32" i="7"/>
  <c r="AL32" i="7"/>
  <c r="AM32" i="7"/>
  <c r="AN32" i="7"/>
  <c r="AO32" i="7"/>
  <c r="AQ32" i="7"/>
  <c r="AR32" i="7"/>
  <c r="AP32" i="7"/>
  <c r="AK33" i="7"/>
  <c r="AL33" i="7"/>
  <c r="AM33" i="7"/>
  <c r="AN33" i="7"/>
  <c r="AO33" i="7"/>
  <c r="AQ33" i="7"/>
  <c r="AP33" i="7"/>
  <c r="AK34" i="7"/>
  <c r="AL34" i="7"/>
  <c r="AM34" i="7"/>
  <c r="AN34" i="7"/>
  <c r="AO34" i="7"/>
  <c r="AQ34" i="7"/>
  <c r="AP34" i="7"/>
  <c r="AK35" i="7"/>
  <c r="AL35" i="7"/>
  <c r="AM35" i="7"/>
  <c r="AN35" i="7"/>
  <c r="AO35" i="7"/>
  <c r="AP35" i="7"/>
  <c r="AK36" i="7"/>
  <c r="AL36" i="7"/>
  <c r="AM36" i="7"/>
  <c r="AN36" i="7"/>
  <c r="AO36" i="7"/>
  <c r="AQ36" i="7"/>
  <c r="AP36" i="7"/>
  <c r="AK37" i="7"/>
  <c r="AL37" i="7"/>
  <c r="AM37" i="7"/>
  <c r="AN37" i="7"/>
  <c r="AO37" i="7"/>
  <c r="AQ37" i="7"/>
  <c r="AP37" i="7"/>
  <c r="AK38" i="7"/>
  <c r="AL38" i="7"/>
  <c r="AM38" i="7"/>
  <c r="AN38" i="7"/>
  <c r="AO38" i="7"/>
  <c r="AQ38" i="7"/>
  <c r="AP38" i="7"/>
  <c r="AK39" i="7"/>
  <c r="AL39" i="7"/>
  <c r="AM39" i="7"/>
  <c r="AN39" i="7"/>
  <c r="AO39" i="7"/>
  <c r="AQ39" i="7"/>
  <c r="AP39" i="7"/>
  <c r="AK40" i="7"/>
  <c r="AL40" i="7"/>
  <c r="AM40" i="7"/>
  <c r="AN40" i="7"/>
  <c r="AO40" i="7"/>
  <c r="AQ40" i="7"/>
  <c r="AR40" i="7"/>
  <c r="AP40" i="7"/>
  <c r="AK41" i="7"/>
  <c r="AL41" i="7"/>
  <c r="AM41" i="7"/>
  <c r="AN41" i="7"/>
  <c r="AO41" i="7"/>
  <c r="AQ41" i="7"/>
  <c r="AP41" i="7"/>
  <c r="AK42" i="7"/>
  <c r="AL42" i="7"/>
  <c r="AM42" i="7"/>
  <c r="AN42" i="7"/>
  <c r="AO42" i="7"/>
  <c r="AQ42" i="7"/>
  <c r="AP42" i="7"/>
  <c r="AK43" i="7"/>
  <c r="AL43" i="7"/>
  <c r="AM43" i="7"/>
  <c r="AN43" i="7"/>
  <c r="AO43" i="7"/>
  <c r="AQ43" i="7"/>
  <c r="AP43" i="7"/>
  <c r="AK44" i="7"/>
  <c r="AL44" i="7"/>
  <c r="AM44" i="7"/>
  <c r="AN44" i="7"/>
  <c r="AO44" i="7"/>
  <c r="AQ44" i="7"/>
  <c r="AR44" i="7"/>
  <c r="AP44" i="7"/>
  <c r="AK45" i="7"/>
  <c r="AL45" i="7"/>
  <c r="AM45" i="7"/>
  <c r="AN45" i="7"/>
  <c r="AO45" i="7"/>
  <c r="AQ45" i="7"/>
  <c r="AP45" i="7"/>
  <c r="AK46" i="7"/>
  <c r="AL46" i="7"/>
  <c r="AM46" i="7"/>
  <c r="AN46" i="7"/>
  <c r="AO46" i="7"/>
  <c r="AQ46" i="7"/>
  <c r="AP46" i="7"/>
  <c r="AK47" i="7"/>
  <c r="AL47" i="7"/>
  <c r="AM47" i="7"/>
  <c r="AN47" i="7"/>
  <c r="AO47" i="7"/>
  <c r="AQ47" i="7"/>
  <c r="AP47" i="7"/>
  <c r="AK48" i="7"/>
  <c r="AL48" i="7"/>
  <c r="AM48" i="7"/>
  <c r="AN48" i="7"/>
  <c r="AO48" i="7"/>
  <c r="AQ48" i="7"/>
  <c r="AR48" i="7"/>
  <c r="AP48" i="7"/>
  <c r="AK49" i="7"/>
  <c r="AL49" i="7"/>
  <c r="AM49" i="7"/>
  <c r="AN49" i="7"/>
  <c r="AO49" i="7"/>
  <c r="AQ49" i="7"/>
  <c r="AP49" i="7"/>
  <c r="AK50" i="7"/>
  <c r="AL50" i="7"/>
  <c r="AM50" i="7"/>
  <c r="AN50" i="7"/>
  <c r="AO50" i="7"/>
  <c r="AQ50" i="7"/>
  <c r="AP50" i="7"/>
  <c r="AK51" i="7"/>
  <c r="AL51" i="7"/>
  <c r="AM51" i="7"/>
  <c r="AN51" i="7"/>
  <c r="AO51" i="7"/>
  <c r="AQ51" i="7"/>
  <c r="AR51" i="7"/>
  <c r="AS51" i="7"/>
  <c r="AP51" i="7"/>
  <c r="AK52" i="7"/>
  <c r="AL52" i="7"/>
  <c r="AM52" i="7"/>
  <c r="AN52" i="7"/>
  <c r="AO52" i="7"/>
  <c r="AQ52" i="7"/>
  <c r="AP52" i="7"/>
  <c r="AK53" i="7"/>
  <c r="AL53" i="7"/>
  <c r="AM53" i="7"/>
  <c r="AN53" i="7"/>
  <c r="AO53" i="7"/>
  <c r="AQ53" i="7"/>
  <c r="AP53" i="7"/>
  <c r="AK54" i="7"/>
  <c r="AL54" i="7"/>
  <c r="AM54" i="7"/>
  <c r="AN54" i="7"/>
  <c r="AO54" i="7"/>
  <c r="AQ54" i="7"/>
  <c r="AP54" i="7"/>
  <c r="AK55" i="7"/>
  <c r="AL55" i="7"/>
  <c r="AM55" i="7"/>
  <c r="AN55" i="7"/>
  <c r="AO55" i="7"/>
  <c r="AQ55" i="7"/>
  <c r="AP55" i="7"/>
  <c r="AK56" i="7"/>
  <c r="AL56" i="7"/>
  <c r="AM56" i="7"/>
  <c r="AN56" i="7"/>
  <c r="AO56" i="7"/>
  <c r="AQ56" i="7"/>
  <c r="AP56" i="7"/>
  <c r="AK57" i="7"/>
  <c r="AL57" i="7"/>
  <c r="AM57" i="7"/>
  <c r="AN57" i="7"/>
  <c r="AO57" i="7"/>
  <c r="AQ57" i="7"/>
  <c r="AP57" i="7"/>
  <c r="AK58" i="7"/>
  <c r="AL58" i="7"/>
  <c r="AM58" i="7"/>
  <c r="AN58" i="7"/>
  <c r="AO58" i="7"/>
  <c r="AQ58" i="7"/>
  <c r="AP58" i="7"/>
  <c r="AK59" i="7"/>
  <c r="AL59" i="7"/>
  <c r="AM59" i="7"/>
  <c r="AN59" i="7"/>
  <c r="AO59" i="7"/>
  <c r="AQ59" i="7"/>
  <c r="AR59" i="7"/>
  <c r="AP59" i="7"/>
  <c r="AK60" i="7"/>
  <c r="AL60" i="7"/>
  <c r="AM60" i="7"/>
  <c r="AN60" i="7"/>
  <c r="AO60" i="7"/>
  <c r="AQ60" i="7"/>
  <c r="AP60" i="7"/>
  <c r="AK61" i="7"/>
  <c r="AL61" i="7"/>
  <c r="AM61" i="7"/>
  <c r="AN61" i="7"/>
  <c r="AO61" i="7"/>
  <c r="AQ61" i="7"/>
  <c r="AP61" i="7"/>
  <c r="AK62" i="7"/>
  <c r="AL62" i="7"/>
  <c r="AM62" i="7"/>
  <c r="AN62" i="7"/>
  <c r="AO62" i="7"/>
  <c r="AQ62" i="7"/>
  <c r="AR62" i="7"/>
  <c r="AS62" i="7"/>
  <c r="AP62" i="7"/>
  <c r="AK63" i="7"/>
  <c r="AL63" i="7"/>
  <c r="AM63" i="7"/>
  <c r="AN63" i="7"/>
  <c r="AO63" i="7"/>
  <c r="AQ63" i="7"/>
  <c r="AP63" i="7"/>
  <c r="AK64" i="7"/>
  <c r="AL64" i="7"/>
  <c r="AM64" i="7"/>
  <c r="AN64" i="7"/>
  <c r="AO64" i="7"/>
  <c r="AQ64" i="7"/>
  <c r="AP64" i="7"/>
  <c r="AK65" i="7"/>
  <c r="AL65" i="7"/>
  <c r="AM65" i="7"/>
  <c r="AN65" i="7"/>
  <c r="AO65" i="7"/>
  <c r="AQ65" i="7"/>
  <c r="AP65" i="7"/>
  <c r="AK66" i="7"/>
  <c r="AL66" i="7"/>
  <c r="AM66" i="7"/>
  <c r="AN66" i="7"/>
  <c r="AO66" i="7"/>
  <c r="AQ66" i="7"/>
  <c r="AP66" i="7"/>
  <c r="AK67" i="7"/>
  <c r="AL67" i="7"/>
  <c r="AM67" i="7"/>
  <c r="AN67" i="7"/>
  <c r="AO67" i="7"/>
  <c r="AQ67" i="7"/>
  <c r="AR67" i="7"/>
  <c r="AS67" i="7"/>
  <c r="AP67" i="7"/>
  <c r="AK68" i="7"/>
  <c r="AL68" i="7"/>
  <c r="AM68" i="7"/>
  <c r="AN68" i="7"/>
  <c r="AO68" i="7"/>
  <c r="AQ68" i="7"/>
  <c r="AP68" i="7"/>
  <c r="AK69" i="7"/>
  <c r="AL69" i="7"/>
  <c r="AM69" i="7"/>
  <c r="AN69" i="7"/>
  <c r="AO69" i="7"/>
  <c r="AQ69" i="7"/>
  <c r="AP69" i="7"/>
  <c r="AK70" i="7"/>
  <c r="AL70" i="7"/>
  <c r="AM70" i="7"/>
  <c r="AN70" i="7"/>
  <c r="AO70" i="7"/>
  <c r="AQ70" i="7"/>
  <c r="AP70" i="7"/>
  <c r="AK71" i="7"/>
  <c r="AL71" i="7"/>
  <c r="AM71" i="7"/>
  <c r="AN71" i="7"/>
  <c r="AO71" i="7"/>
  <c r="AQ71" i="7"/>
  <c r="AP71" i="7"/>
  <c r="AK72" i="7"/>
  <c r="AL72" i="7"/>
  <c r="AM72" i="7"/>
  <c r="AN72" i="7"/>
  <c r="AO72" i="7"/>
  <c r="AQ72" i="7"/>
  <c r="AP72" i="7"/>
  <c r="AK73" i="7"/>
  <c r="AL73" i="7"/>
  <c r="AM73" i="7"/>
  <c r="AN73" i="7"/>
  <c r="AO73" i="7"/>
  <c r="AQ73" i="7"/>
  <c r="AP73" i="7"/>
  <c r="AK74" i="7"/>
  <c r="AL74" i="7"/>
  <c r="AM74" i="7"/>
  <c r="AN74" i="7"/>
  <c r="AO74" i="7"/>
  <c r="AQ74" i="7"/>
  <c r="AR74" i="7"/>
  <c r="AS74" i="7"/>
  <c r="AP74" i="7"/>
  <c r="AK75" i="7"/>
  <c r="AL75" i="7"/>
  <c r="AM75" i="7"/>
  <c r="AN75" i="7"/>
  <c r="AO75" i="7"/>
  <c r="AQ75" i="7"/>
  <c r="AP75" i="7"/>
  <c r="AK76" i="7"/>
  <c r="AL76" i="7"/>
  <c r="AM76" i="7"/>
  <c r="AN76" i="7"/>
  <c r="AO76" i="7"/>
  <c r="AQ76" i="7"/>
  <c r="AP76" i="7"/>
  <c r="AK77" i="7"/>
  <c r="AL77" i="7"/>
  <c r="AM77" i="7"/>
  <c r="AN77" i="7"/>
  <c r="AO77" i="7"/>
  <c r="AQ77" i="7"/>
  <c r="AP77" i="7"/>
  <c r="AK78" i="7"/>
  <c r="AL78" i="7"/>
  <c r="AM78" i="7"/>
  <c r="AN78" i="7"/>
  <c r="AO78" i="7"/>
  <c r="AQ78" i="7"/>
  <c r="AP78" i="7"/>
  <c r="AK79" i="7"/>
  <c r="AL79" i="7"/>
  <c r="AM79" i="7"/>
  <c r="AN79" i="7"/>
  <c r="AO79" i="7"/>
  <c r="AQ79" i="7"/>
  <c r="AR79" i="7"/>
  <c r="AP79" i="7"/>
  <c r="AK80" i="7"/>
  <c r="AL80" i="7"/>
  <c r="AM80" i="7"/>
  <c r="AN80" i="7"/>
  <c r="AO80" i="7"/>
  <c r="AQ80" i="7"/>
  <c r="AP80" i="7"/>
  <c r="AK81" i="7"/>
  <c r="AL81" i="7"/>
  <c r="AM81" i="7"/>
  <c r="AN81" i="7"/>
  <c r="AO81" i="7"/>
  <c r="AQ81" i="7"/>
  <c r="AP81" i="7"/>
  <c r="AK82" i="7"/>
  <c r="AL82" i="7"/>
  <c r="AM82" i="7"/>
  <c r="AN82" i="7"/>
  <c r="AO82" i="7"/>
  <c r="AQ82" i="7"/>
  <c r="AP82" i="7"/>
  <c r="AK83" i="7"/>
  <c r="AL83" i="7"/>
  <c r="AM83" i="7"/>
  <c r="AN83" i="7"/>
  <c r="AO83" i="7"/>
  <c r="AP83" i="7"/>
  <c r="AK84" i="7"/>
  <c r="AL84" i="7"/>
  <c r="AM84" i="7"/>
  <c r="AN84" i="7"/>
  <c r="AO84" i="7"/>
  <c r="AQ84" i="7"/>
  <c r="AP84" i="7"/>
  <c r="AK85" i="7"/>
  <c r="AL85" i="7"/>
  <c r="AM85" i="7"/>
  <c r="AN85" i="7"/>
  <c r="AO85" i="7"/>
  <c r="AQ85" i="7"/>
  <c r="AP85" i="7"/>
  <c r="AK86" i="7"/>
  <c r="AL86" i="7"/>
  <c r="AM86" i="7"/>
  <c r="AN86" i="7"/>
  <c r="AO86" i="7"/>
  <c r="AQ86" i="7"/>
  <c r="AR86" i="7"/>
  <c r="AS86" i="7"/>
  <c r="AP86" i="7"/>
  <c r="AK87" i="7"/>
  <c r="AL87" i="7"/>
  <c r="AM87" i="7"/>
  <c r="AN87" i="7"/>
  <c r="AO87" i="7"/>
  <c r="AP87" i="7"/>
  <c r="AK88" i="7"/>
  <c r="AL88" i="7"/>
  <c r="AM88" i="7"/>
  <c r="AN88" i="7"/>
  <c r="AO88" i="7"/>
  <c r="AQ88" i="7"/>
  <c r="AP88" i="7"/>
  <c r="AK89" i="7"/>
  <c r="AL89" i="7"/>
  <c r="AM89" i="7"/>
  <c r="AN89" i="7"/>
  <c r="AO89" i="7"/>
  <c r="AP89" i="7"/>
  <c r="AK90" i="7"/>
  <c r="AL90" i="7"/>
  <c r="AM90" i="7"/>
  <c r="AN90" i="7"/>
  <c r="AO90" i="7"/>
  <c r="AQ90" i="7"/>
  <c r="AP90" i="7"/>
  <c r="AK91" i="7"/>
  <c r="AL91" i="7"/>
  <c r="AM91" i="7"/>
  <c r="AN91" i="7"/>
  <c r="AO91" i="7"/>
  <c r="AP91" i="7"/>
  <c r="AK92" i="7"/>
  <c r="AL92" i="7"/>
  <c r="AM92" i="7"/>
  <c r="AN92" i="7"/>
  <c r="AO92" i="7"/>
  <c r="AQ92" i="7"/>
  <c r="AP92" i="7"/>
  <c r="AK93" i="7"/>
  <c r="AL93" i="7"/>
  <c r="AM93" i="7"/>
  <c r="AN93" i="7"/>
  <c r="AO93" i="7"/>
  <c r="AQ93" i="7"/>
  <c r="AP93" i="7"/>
  <c r="AK94" i="7"/>
  <c r="AL94" i="7"/>
  <c r="AM94" i="7"/>
  <c r="AN94" i="7"/>
  <c r="AO94" i="7"/>
  <c r="AQ94" i="7"/>
  <c r="AR94" i="7"/>
  <c r="AP94" i="7"/>
  <c r="AK95" i="7"/>
  <c r="AL95" i="7"/>
  <c r="AM95" i="7"/>
  <c r="AN95" i="7"/>
  <c r="AO95" i="7"/>
  <c r="AQ95" i="7"/>
  <c r="AP95" i="7"/>
  <c r="AK96" i="7"/>
  <c r="AL96" i="7"/>
  <c r="AM96" i="7"/>
  <c r="AN96" i="7"/>
  <c r="AO96" i="7"/>
  <c r="AQ96" i="7"/>
  <c r="AP96" i="7"/>
  <c r="AK97" i="7"/>
  <c r="AL97" i="7"/>
  <c r="AM97" i="7"/>
  <c r="AN97" i="7"/>
  <c r="AO97" i="7"/>
  <c r="AQ97" i="7"/>
  <c r="AP97" i="7"/>
  <c r="AK98" i="7"/>
  <c r="AL98" i="7"/>
  <c r="AM98" i="7"/>
  <c r="AN98" i="7"/>
  <c r="AO98" i="7"/>
  <c r="AQ98" i="7"/>
  <c r="AP98" i="7"/>
  <c r="AK99" i="7"/>
  <c r="AL99" i="7"/>
  <c r="AM99" i="7"/>
  <c r="AN99" i="7"/>
  <c r="AO99" i="7"/>
  <c r="AP99" i="7"/>
  <c r="AK100" i="7"/>
  <c r="AL100" i="7"/>
  <c r="AM100" i="7"/>
  <c r="AN100" i="7"/>
  <c r="AO100" i="7"/>
  <c r="AQ100" i="7"/>
  <c r="AP100" i="7"/>
  <c r="AK101" i="7"/>
  <c r="AL101" i="7"/>
  <c r="AM101" i="7"/>
  <c r="AN101" i="7"/>
  <c r="AO101" i="7"/>
  <c r="AQ101" i="7"/>
  <c r="AP101" i="7"/>
  <c r="AK102" i="7"/>
  <c r="AL102" i="7"/>
  <c r="AM102" i="7"/>
  <c r="AN102" i="7"/>
  <c r="AO102" i="7"/>
  <c r="AQ102" i="7"/>
  <c r="AP102" i="7"/>
  <c r="AK103" i="7"/>
  <c r="AL103" i="7"/>
  <c r="AM103" i="7"/>
  <c r="AN103" i="7"/>
  <c r="AO103" i="7"/>
  <c r="AQ103" i="7"/>
  <c r="AR103" i="7"/>
  <c r="AS103" i="7"/>
  <c r="AP103" i="7"/>
  <c r="AK104" i="7"/>
  <c r="AL104" i="7"/>
  <c r="AM104" i="7"/>
  <c r="AN104" i="7"/>
  <c r="AO104" i="7"/>
  <c r="AQ104" i="7"/>
  <c r="AP104" i="7"/>
  <c r="AK105" i="7"/>
  <c r="AL105" i="7"/>
  <c r="AM105" i="7"/>
  <c r="AN105" i="7"/>
  <c r="AO105" i="7"/>
  <c r="AQ105" i="7"/>
  <c r="AP105" i="7"/>
  <c r="AK106" i="7"/>
  <c r="AL106" i="7"/>
  <c r="AM106" i="7"/>
  <c r="AN106" i="7"/>
  <c r="AO106" i="7"/>
  <c r="AQ106" i="7"/>
  <c r="AR106" i="7"/>
  <c r="AP106" i="7"/>
  <c r="AK107" i="7"/>
  <c r="AL107" i="7"/>
  <c r="AM107" i="7"/>
  <c r="AN107" i="7"/>
  <c r="AO107" i="7"/>
  <c r="AQ107" i="7"/>
  <c r="AP107" i="7"/>
  <c r="AK108" i="7"/>
  <c r="AL108" i="7"/>
  <c r="AM108" i="7"/>
  <c r="AN108" i="7"/>
  <c r="AO108" i="7"/>
  <c r="AQ108" i="7"/>
  <c r="AP108" i="7"/>
  <c r="AK109" i="7"/>
  <c r="AL109" i="7"/>
  <c r="AM109" i="7"/>
  <c r="AN109" i="7"/>
  <c r="AO109" i="7"/>
  <c r="AQ109" i="7"/>
  <c r="AP109" i="7"/>
  <c r="AK110" i="7"/>
  <c r="AL110" i="7"/>
  <c r="AM110" i="7"/>
  <c r="AN110" i="7"/>
  <c r="AO110" i="7"/>
  <c r="AQ110" i="7"/>
  <c r="AR110" i="7"/>
  <c r="AS110" i="7"/>
  <c r="AP110" i="7"/>
  <c r="AK111" i="7"/>
  <c r="AL111" i="7"/>
  <c r="AM111" i="7"/>
  <c r="AN111" i="7"/>
  <c r="AO111" i="7"/>
  <c r="AQ111" i="7"/>
  <c r="AP111" i="7"/>
  <c r="AK112" i="7"/>
  <c r="AL112" i="7"/>
  <c r="AM112" i="7"/>
  <c r="AN112" i="7"/>
  <c r="AO112" i="7"/>
  <c r="AQ112" i="7"/>
  <c r="AP112" i="7"/>
  <c r="AK113" i="7"/>
  <c r="AL113" i="7"/>
  <c r="AM113" i="7"/>
  <c r="AN113" i="7"/>
  <c r="AO113" i="7"/>
  <c r="AQ113" i="7"/>
  <c r="AP113" i="7"/>
  <c r="AK114" i="7"/>
  <c r="AL114" i="7"/>
  <c r="AM114" i="7"/>
  <c r="AN114" i="7"/>
  <c r="AO114" i="7"/>
  <c r="AQ114" i="7"/>
  <c r="AP114" i="7"/>
  <c r="AK115" i="7"/>
  <c r="AL115" i="7"/>
  <c r="AM115" i="7"/>
  <c r="AN115" i="7"/>
  <c r="AO115" i="7"/>
  <c r="AQ115" i="7"/>
  <c r="AR115" i="7"/>
  <c r="AS115" i="7"/>
  <c r="AP115" i="7"/>
  <c r="AK116" i="7"/>
  <c r="AL116" i="7"/>
  <c r="AM116" i="7"/>
  <c r="AN116" i="7"/>
  <c r="AO116" i="7"/>
  <c r="AQ116" i="7"/>
  <c r="AP116" i="7"/>
  <c r="AK117" i="7"/>
  <c r="AL117" i="7"/>
  <c r="AM117" i="7"/>
  <c r="AN117" i="7"/>
  <c r="AO117" i="7"/>
  <c r="AQ117" i="7"/>
  <c r="AP117" i="7"/>
  <c r="AK118" i="7"/>
  <c r="AL118" i="7"/>
  <c r="AM118" i="7"/>
  <c r="AN118" i="7"/>
  <c r="AO118" i="7"/>
  <c r="AQ118" i="7"/>
  <c r="AP118" i="7"/>
  <c r="AK119" i="7"/>
  <c r="AL119" i="7"/>
  <c r="AM119" i="7"/>
  <c r="AN119" i="7"/>
  <c r="AO119" i="7"/>
  <c r="AQ119" i="7"/>
  <c r="AP119" i="7"/>
  <c r="AK120" i="7"/>
  <c r="AL120" i="7"/>
  <c r="AM120" i="7"/>
  <c r="AN120" i="7"/>
  <c r="AO120" i="7"/>
  <c r="AQ120" i="7"/>
  <c r="AP120" i="7"/>
  <c r="AK121" i="7"/>
  <c r="AL121" i="7"/>
  <c r="AM121" i="7"/>
  <c r="AN121" i="7"/>
  <c r="AO121" i="7"/>
  <c r="AQ121" i="7"/>
  <c r="AP121" i="7"/>
  <c r="AK122" i="7"/>
  <c r="AL122" i="7"/>
  <c r="AM122" i="7"/>
  <c r="AN122" i="7"/>
  <c r="AO122" i="7"/>
  <c r="AQ122" i="7"/>
  <c r="AR122" i="7"/>
  <c r="AS122" i="7"/>
  <c r="AP122" i="7"/>
  <c r="AK123" i="7"/>
  <c r="AL123" i="7"/>
  <c r="AM123" i="7"/>
  <c r="AN123" i="7"/>
  <c r="AO123" i="7"/>
  <c r="AP123" i="7"/>
  <c r="AK124" i="7"/>
  <c r="AL124" i="7"/>
  <c r="AM124" i="7"/>
  <c r="AN124" i="7"/>
  <c r="AO124" i="7"/>
  <c r="AQ124" i="7"/>
  <c r="AP124" i="7"/>
  <c r="AK125" i="7"/>
  <c r="AL125" i="7"/>
  <c r="AM125" i="7"/>
  <c r="AN125" i="7"/>
  <c r="AO125" i="7"/>
  <c r="AP125" i="7"/>
  <c r="AK126" i="7"/>
  <c r="AL126" i="7"/>
  <c r="AM126" i="7"/>
  <c r="AN126" i="7"/>
  <c r="AO126" i="7"/>
  <c r="AQ126" i="7"/>
  <c r="AP126" i="7"/>
  <c r="AK127" i="7"/>
  <c r="AL127" i="7"/>
  <c r="AM127" i="7"/>
  <c r="AN127" i="7"/>
  <c r="AO127" i="7"/>
  <c r="AQ127" i="7"/>
  <c r="AP127" i="7"/>
  <c r="AK128" i="7"/>
  <c r="AL128" i="7"/>
  <c r="AM128" i="7"/>
  <c r="AN128" i="7"/>
  <c r="AO128" i="7"/>
  <c r="AQ128" i="7"/>
  <c r="AP128" i="7"/>
  <c r="AK129" i="7"/>
  <c r="AL129" i="7"/>
  <c r="AM129" i="7"/>
  <c r="AN129" i="7"/>
  <c r="AO129" i="7"/>
  <c r="AQ129" i="7"/>
  <c r="AP129" i="7"/>
  <c r="AK130" i="7"/>
  <c r="AL130" i="7"/>
  <c r="AM130" i="7"/>
  <c r="AN130" i="7"/>
  <c r="AO130" i="7"/>
  <c r="AQ130" i="7"/>
  <c r="AR130" i="7"/>
  <c r="AP130" i="7"/>
  <c r="AK131" i="7"/>
  <c r="AL131" i="7"/>
  <c r="AM131" i="7"/>
  <c r="AN131" i="7"/>
  <c r="AO131" i="7"/>
  <c r="AP131" i="7"/>
  <c r="AK132" i="7"/>
  <c r="AL132" i="7"/>
  <c r="AM132" i="7"/>
  <c r="AN132" i="7"/>
  <c r="AO132" i="7"/>
  <c r="AQ132" i="7"/>
  <c r="AP132" i="7"/>
  <c r="AK133" i="7"/>
  <c r="AL133" i="7"/>
  <c r="AM133" i="7"/>
  <c r="AN133" i="7"/>
  <c r="AO133" i="7"/>
  <c r="AQ133" i="7"/>
  <c r="AP133" i="7"/>
  <c r="AK134" i="7"/>
  <c r="AL134" i="7"/>
  <c r="AM134" i="7"/>
  <c r="AN134" i="7"/>
  <c r="AO134" i="7"/>
  <c r="AQ134" i="7"/>
  <c r="AR134" i="7"/>
  <c r="AS134" i="7"/>
  <c r="AP134" i="7"/>
  <c r="AK135" i="7"/>
  <c r="AL135" i="7"/>
  <c r="AM135" i="7"/>
  <c r="AN135" i="7"/>
  <c r="AO135" i="7"/>
  <c r="AQ135" i="7"/>
  <c r="AP135" i="7"/>
  <c r="AK136" i="7"/>
  <c r="AL136" i="7"/>
  <c r="AM136" i="7"/>
  <c r="AN136" i="7"/>
  <c r="AO136" i="7"/>
  <c r="AQ136" i="7"/>
  <c r="AP136" i="7"/>
  <c r="AK137" i="7"/>
  <c r="AL137" i="7"/>
  <c r="AM137" i="7"/>
  <c r="AN137" i="7"/>
  <c r="AO137" i="7"/>
  <c r="AQ137" i="7"/>
  <c r="AP137" i="7"/>
  <c r="AK138" i="7"/>
  <c r="AL138" i="7"/>
  <c r="AM138" i="7"/>
  <c r="AN138" i="7"/>
  <c r="AO138" i="7"/>
  <c r="AQ138" i="7"/>
  <c r="AP138" i="7"/>
  <c r="AK139" i="7"/>
  <c r="AL139" i="7"/>
  <c r="AM139" i="7"/>
  <c r="AN139" i="7"/>
  <c r="AO139" i="7"/>
  <c r="AQ139" i="7"/>
  <c r="AR139" i="7"/>
  <c r="AS139" i="7"/>
  <c r="AP139" i="7"/>
  <c r="AK140" i="7"/>
  <c r="AL140" i="7"/>
  <c r="AM140" i="7"/>
  <c r="AN140" i="7"/>
  <c r="AO140" i="7"/>
  <c r="AQ140" i="7"/>
  <c r="AP140" i="7"/>
  <c r="AK141" i="7"/>
  <c r="AL141" i="7"/>
  <c r="AM141" i="7"/>
  <c r="AN141" i="7"/>
  <c r="AO141" i="7"/>
  <c r="AQ141" i="7"/>
  <c r="AP141" i="7"/>
  <c r="AK142" i="7"/>
  <c r="AL142" i="7"/>
  <c r="AM142" i="7"/>
  <c r="AN142" i="7"/>
  <c r="AO142" i="7"/>
  <c r="AQ142" i="7"/>
  <c r="AP142" i="7"/>
  <c r="AK143" i="7"/>
  <c r="AL143" i="7"/>
  <c r="AM143" i="7"/>
  <c r="AN143" i="7"/>
  <c r="AO143" i="7"/>
  <c r="AQ143" i="7"/>
  <c r="AP143" i="7"/>
  <c r="AK144" i="7"/>
  <c r="AL144" i="7"/>
  <c r="AM144" i="7"/>
  <c r="AN144" i="7"/>
  <c r="AO144" i="7"/>
  <c r="AQ144" i="7"/>
  <c r="AP144" i="7"/>
  <c r="AK145" i="7"/>
  <c r="AL145" i="7"/>
  <c r="AM145" i="7"/>
  <c r="AN145" i="7"/>
  <c r="AO145" i="7"/>
  <c r="AQ145" i="7"/>
  <c r="AP145" i="7"/>
  <c r="AK146" i="7"/>
  <c r="AL146" i="7"/>
  <c r="AM146" i="7"/>
  <c r="AN146" i="7"/>
  <c r="AO146" i="7"/>
  <c r="AQ146" i="7"/>
  <c r="AP146" i="7"/>
  <c r="AK147" i="7"/>
  <c r="AL147" i="7"/>
  <c r="AM147" i="7"/>
  <c r="AN147" i="7"/>
  <c r="AO147" i="7"/>
  <c r="AQ147" i="7"/>
  <c r="AP147" i="7"/>
  <c r="AK148" i="7"/>
  <c r="AL148" i="7"/>
  <c r="AM148" i="7"/>
  <c r="AN148" i="7"/>
  <c r="AO148" i="7"/>
  <c r="AQ148" i="7"/>
  <c r="AP148" i="7"/>
  <c r="AK149" i="7"/>
  <c r="AL149" i="7"/>
  <c r="AM149" i="7"/>
  <c r="AN149" i="7"/>
  <c r="AO149" i="7"/>
  <c r="AQ149" i="7"/>
  <c r="AP149" i="7"/>
  <c r="AK150" i="7"/>
  <c r="AL150" i="7"/>
  <c r="AM150" i="7"/>
  <c r="AN150" i="7"/>
  <c r="AO150" i="7"/>
  <c r="AQ150" i="7"/>
  <c r="AP150" i="7"/>
  <c r="AK151" i="7"/>
  <c r="AL151" i="7"/>
  <c r="AM151" i="7"/>
  <c r="AN151" i="7"/>
  <c r="AO151" i="7"/>
  <c r="AQ151" i="7"/>
  <c r="AR151" i="7"/>
  <c r="AS151" i="7"/>
  <c r="AP151" i="7"/>
  <c r="AK152" i="7"/>
  <c r="AL152" i="7"/>
  <c r="AM152" i="7"/>
  <c r="AN152" i="7"/>
  <c r="AO152" i="7"/>
  <c r="AQ152" i="7"/>
  <c r="AP152" i="7"/>
  <c r="AK153" i="7"/>
  <c r="AL153" i="7"/>
  <c r="AM153" i="7"/>
  <c r="AN153" i="7"/>
  <c r="AO153" i="7"/>
  <c r="AQ153" i="7"/>
  <c r="AP153" i="7"/>
  <c r="AK154" i="7"/>
  <c r="AL154" i="7"/>
  <c r="AM154" i="7"/>
  <c r="AN154" i="7"/>
  <c r="AO154" i="7"/>
  <c r="AQ154" i="7"/>
  <c r="AP154" i="7"/>
  <c r="AK155" i="7"/>
  <c r="AL155" i="7"/>
  <c r="AM155" i="7"/>
  <c r="AN155" i="7"/>
  <c r="AO155" i="7"/>
  <c r="AQ155" i="7"/>
  <c r="AP155" i="7"/>
  <c r="AK156" i="7"/>
  <c r="AL156" i="7"/>
  <c r="AM156" i="7"/>
  <c r="AN156" i="7"/>
  <c r="AO156" i="7"/>
  <c r="AQ156" i="7"/>
  <c r="AP156" i="7"/>
  <c r="AK157" i="7"/>
  <c r="AL157" i="7"/>
  <c r="AM157" i="7"/>
  <c r="AN157" i="7"/>
  <c r="AO157" i="7"/>
  <c r="AQ157" i="7"/>
  <c r="AP157" i="7"/>
  <c r="AK158" i="7"/>
  <c r="AL158" i="7"/>
  <c r="AM158" i="7"/>
  <c r="AN158" i="7"/>
  <c r="AO158" i="7"/>
  <c r="AQ158" i="7"/>
  <c r="AR158" i="7"/>
  <c r="AS158" i="7"/>
  <c r="AP158" i="7"/>
  <c r="AK159" i="7"/>
  <c r="AL159" i="7"/>
  <c r="AM159" i="7"/>
  <c r="AN159" i="7"/>
  <c r="AO159" i="7"/>
  <c r="AQ159" i="7"/>
  <c r="AP159" i="7"/>
  <c r="AK160" i="7"/>
  <c r="AL160" i="7"/>
  <c r="AM160" i="7"/>
  <c r="AN160" i="7"/>
  <c r="AO160" i="7"/>
  <c r="AQ160" i="7"/>
  <c r="AP160" i="7"/>
  <c r="AK161" i="7"/>
  <c r="AL161" i="7"/>
  <c r="AM161" i="7"/>
  <c r="AN161" i="7"/>
  <c r="AO161" i="7"/>
  <c r="AQ161" i="7"/>
  <c r="AP161" i="7"/>
  <c r="AK162" i="7"/>
  <c r="AL162" i="7"/>
  <c r="AM162" i="7"/>
  <c r="AN162" i="7"/>
  <c r="AO162" i="7"/>
  <c r="AQ162" i="7"/>
  <c r="AP162" i="7"/>
  <c r="AK163" i="7"/>
  <c r="AL163" i="7"/>
  <c r="AM163" i="7"/>
  <c r="AN163" i="7"/>
  <c r="AO163" i="7"/>
  <c r="AQ163" i="7"/>
  <c r="AR163" i="7"/>
  <c r="AS163" i="7"/>
  <c r="AP163" i="7"/>
  <c r="AK164" i="7"/>
  <c r="AL164" i="7"/>
  <c r="AM164" i="7"/>
  <c r="AN164" i="7"/>
  <c r="AO164" i="7"/>
  <c r="AQ164" i="7"/>
  <c r="AP164" i="7"/>
  <c r="AK165" i="7"/>
  <c r="AL165" i="7"/>
  <c r="AM165" i="7"/>
  <c r="AN165" i="7"/>
  <c r="AO165" i="7"/>
  <c r="AQ165" i="7"/>
  <c r="AP165" i="7"/>
  <c r="AK166" i="7"/>
  <c r="AL166" i="7"/>
  <c r="AM166" i="7"/>
  <c r="AN166" i="7"/>
  <c r="AO166" i="7"/>
  <c r="AQ166" i="7"/>
  <c r="AP166" i="7"/>
  <c r="AK167" i="7"/>
  <c r="AL167" i="7"/>
  <c r="AM167" i="7"/>
  <c r="AN167" i="7"/>
  <c r="AO167" i="7"/>
  <c r="AQ167" i="7"/>
  <c r="AP167" i="7"/>
  <c r="AK168" i="7"/>
  <c r="AL168" i="7"/>
  <c r="AM168" i="7"/>
  <c r="AN168" i="7"/>
  <c r="AO168" i="7"/>
  <c r="AQ168" i="7"/>
  <c r="AP168" i="7"/>
  <c r="AK169" i="7"/>
  <c r="AL169" i="7"/>
  <c r="AM169" i="7"/>
  <c r="AN169" i="7"/>
  <c r="AO169" i="7"/>
  <c r="AQ169" i="7"/>
  <c r="AP169" i="7"/>
  <c r="AK170" i="7"/>
  <c r="AL170" i="7"/>
  <c r="AM170" i="7"/>
  <c r="AN170" i="7"/>
  <c r="AO170" i="7"/>
  <c r="AQ170" i="7"/>
  <c r="AP170" i="7"/>
  <c r="AK171" i="7"/>
  <c r="AL171" i="7"/>
  <c r="AM171" i="7"/>
  <c r="AN171" i="7"/>
  <c r="AO171" i="7"/>
  <c r="AQ171" i="7"/>
  <c r="AP171" i="7"/>
  <c r="AK172" i="7"/>
  <c r="AL172" i="7"/>
  <c r="AM172" i="7"/>
  <c r="AN172" i="7"/>
  <c r="AO172" i="7"/>
  <c r="AQ172" i="7"/>
  <c r="AP172" i="7"/>
  <c r="AK173" i="7"/>
  <c r="AL173" i="7"/>
  <c r="AM173" i="7"/>
  <c r="AN173" i="7"/>
  <c r="AO173" i="7"/>
  <c r="AQ173" i="7"/>
  <c r="AP173" i="7"/>
  <c r="AK174" i="7"/>
  <c r="AL174" i="7"/>
  <c r="AM174" i="7"/>
  <c r="AN174" i="7"/>
  <c r="AO174" i="7"/>
  <c r="AQ174" i="7"/>
  <c r="AP174" i="7"/>
  <c r="AK175" i="7"/>
  <c r="AL175" i="7"/>
  <c r="AM175" i="7"/>
  <c r="AN175" i="7"/>
  <c r="AO175" i="7"/>
  <c r="AQ175" i="7"/>
  <c r="AR175" i="7"/>
  <c r="AS175" i="7"/>
  <c r="AP175" i="7"/>
  <c r="AK176" i="7"/>
  <c r="AL176" i="7"/>
  <c r="AM176" i="7"/>
  <c r="AN176" i="7"/>
  <c r="AO176" i="7"/>
  <c r="AQ176" i="7"/>
  <c r="AP176" i="7"/>
  <c r="AK177" i="7"/>
  <c r="AL177" i="7"/>
  <c r="AM177" i="7"/>
  <c r="AN177" i="7"/>
  <c r="AO177" i="7"/>
  <c r="AQ177" i="7"/>
  <c r="AP177" i="7"/>
  <c r="AK178" i="7"/>
  <c r="AL178" i="7"/>
  <c r="AM178" i="7"/>
  <c r="AN178" i="7"/>
  <c r="AO178" i="7"/>
  <c r="AQ178" i="7"/>
  <c r="AP178" i="7"/>
  <c r="AK179" i="7"/>
  <c r="AL179" i="7"/>
  <c r="AM179" i="7"/>
  <c r="AN179" i="7"/>
  <c r="AO179" i="7"/>
  <c r="AQ179" i="7"/>
  <c r="AP179" i="7"/>
  <c r="AK180" i="7"/>
  <c r="AL180" i="7"/>
  <c r="AM180" i="7"/>
  <c r="AN180" i="7"/>
  <c r="AO180" i="7"/>
  <c r="AQ180" i="7"/>
  <c r="AP180" i="7"/>
  <c r="AK181" i="7"/>
  <c r="AL181" i="7"/>
  <c r="AM181" i="7"/>
  <c r="AN181" i="7"/>
  <c r="AO181" i="7"/>
  <c r="AQ181" i="7"/>
  <c r="AP181" i="7"/>
  <c r="AK182" i="7"/>
  <c r="AL182" i="7"/>
  <c r="AM182" i="7"/>
  <c r="AN182" i="7"/>
  <c r="AO182" i="7"/>
  <c r="AQ182" i="7"/>
  <c r="AR182" i="7"/>
  <c r="AS182" i="7"/>
  <c r="AP182" i="7"/>
  <c r="AK183" i="7"/>
  <c r="AL183" i="7"/>
  <c r="AM183" i="7"/>
  <c r="AN183" i="7"/>
  <c r="AO183" i="7"/>
  <c r="AQ183" i="7"/>
  <c r="AP183" i="7"/>
  <c r="AK184" i="7"/>
  <c r="AL184" i="7"/>
  <c r="AM184" i="7"/>
  <c r="AN184" i="7"/>
  <c r="AO184" i="7"/>
  <c r="AQ184" i="7"/>
  <c r="AR184" i="7"/>
  <c r="AP184" i="7"/>
  <c r="AK185" i="7"/>
  <c r="AL185" i="7"/>
  <c r="AM185" i="7"/>
  <c r="AN185" i="7"/>
  <c r="AO185" i="7"/>
  <c r="AQ185" i="7"/>
  <c r="AP185" i="7"/>
  <c r="AK186" i="7"/>
  <c r="AL186" i="7"/>
  <c r="AM186" i="7"/>
  <c r="AN186" i="7"/>
  <c r="AO186" i="7"/>
  <c r="AQ186" i="7"/>
  <c r="AP186" i="7"/>
  <c r="AK187" i="7"/>
  <c r="AL187" i="7"/>
  <c r="AM187" i="7"/>
  <c r="AN187" i="7"/>
  <c r="AO187" i="7"/>
  <c r="AQ187" i="7"/>
  <c r="AR187" i="7"/>
  <c r="AS187" i="7"/>
  <c r="AP187" i="7"/>
  <c r="AK188" i="7"/>
  <c r="AL188" i="7"/>
  <c r="AM188" i="7"/>
  <c r="AN188" i="7"/>
  <c r="AO188" i="7"/>
  <c r="AQ188" i="7"/>
  <c r="AP188" i="7"/>
  <c r="AK189" i="7"/>
  <c r="AL189" i="7"/>
  <c r="AM189" i="7"/>
  <c r="AN189" i="7"/>
  <c r="AO189" i="7"/>
  <c r="AQ189" i="7"/>
  <c r="AP189" i="7"/>
  <c r="AK190" i="7"/>
  <c r="AL190" i="7"/>
  <c r="AM190" i="7"/>
  <c r="AN190" i="7"/>
  <c r="AO190" i="7"/>
  <c r="AQ190" i="7"/>
  <c r="AR190" i="7"/>
  <c r="AP190" i="7"/>
  <c r="AK191" i="7"/>
  <c r="AL191" i="7"/>
  <c r="AM191" i="7"/>
  <c r="AN191" i="7"/>
  <c r="AO191" i="7"/>
  <c r="AQ191" i="7"/>
  <c r="AP191" i="7"/>
  <c r="AK192" i="7"/>
  <c r="AL192" i="7"/>
  <c r="AM192" i="7"/>
  <c r="AN192" i="7"/>
  <c r="AO192" i="7"/>
  <c r="AQ192" i="7"/>
  <c r="AP192" i="7"/>
  <c r="AK193" i="7"/>
  <c r="AL193" i="7"/>
  <c r="AM193" i="7"/>
  <c r="AN193" i="7"/>
  <c r="AO193" i="7"/>
  <c r="AQ193" i="7"/>
  <c r="AP193" i="7"/>
  <c r="AL12" i="7"/>
  <c r="AM12" i="7"/>
  <c r="AN12" i="7"/>
  <c r="AO12" i="7"/>
  <c r="AQ12" i="7"/>
  <c r="AR12" i="7"/>
  <c r="AP12" i="7"/>
  <c r="AK12" i="7"/>
  <c r="AT13" i="1"/>
  <c r="AU13" i="1"/>
  <c r="AV13" i="1"/>
  <c r="AW13" i="1"/>
  <c r="AX13" i="1"/>
  <c r="AY13" i="1"/>
  <c r="AT14" i="1"/>
  <c r="AU14" i="1"/>
  <c r="AV14" i="1"/>
  <c r="AW14" i="1"/>
  <c r="AX14" i="1"/>
  <c r="AY14" i="1"/>
  <c r="AT15" i="1"/>
  <c r="AU15" i="1"/>
  <c r="AV15" i="1"/>
  <c r="AW15" i="1"/>
  <c r="AX15" i="1"/>
  <c r="AY15" i="1"/>
  <c r="AT16" i="1"/>
  <c r="AU16" i="1"/>
  <c r="AV16" i="1"/>
  <c r="AW16" i="1"/>
  <c r="AX16" i="1"/>
  <c r="AY16" i="1"/>
  <c r="AT17" i="1"/>
  <c r="AU17" i="1"/>
  <c r="AV17" i="1"/>
  <c r="AW17" i="1"/>
  <c r="AX17" i="1"/>
  <c r="AY17" i="1"/>
  <c r="AT18" i="1"/>
  <c r="AU18" i="1"/>
  <c r="AV18" i="1"/>
  <c r="AW18" i="1"/>
  <c r="AX18" i="1"/>
  <c r="AY18" i="1"/>
  <c r="AT19" i="1"/>
  <c r="AU19" i="1"/>
  <c r="AV19" i="1"/>
  <c r="AW19" i="1"/>
  <c r="AX19" i="1"/>
  <c r="AY19" i="1"/>
  <c r="AT20" i="1"/>
  <c r="AU20" i="1"/>
  <c r="AV20" i="1"/>
  <c r="AW20" i="1"/>
  <c r="AX20" i="1"/>
  <c r="AY20" i="1"/>
  <c r="AT21" i="1"/>
  <c r="AU21" i="1"/>
  <c r="AV21" i="1"/>
  <c r="AW21" i="1"/>
  <c r="AX21" i="1"/>
  <c r="AY21" i="1"/>
  <c r="AT22" i="1"/>
  <c r="AU22" i="1"/>
  <c r="AV22" i="1"/>
  <c r="AW22" i="1"/>
  <c r="AX22" i="1"/>
  <c r="AY22" i="1"/>
  <c r="AT23" i="1"/>
  <c r="AU23" i="1"/>
  <c r="AV23" i="1"/>
  <c r="AW23" i="1"/>
  <c r="AX23" i="1"/>
  <c r="AY23" i="1"/>
  <c r="AT24" i="1"/>
  <c r="AU24" i="1"/>
  <c r="AV24" i="1"/>
  <c r="AW24" i="1"/>
  <c r="AX24" i="1"/>
  <c r="AY24" i="1"/>
  <c r="AT25" i="1"/>
  <c r="AU25" i="1"/>
  <c r="AV25" i="1"/>
  <c r="AW25" i="1"/>
  <c r="AX25" i="1"/>
  <c r="AY25" i="1"/>
  <c r="AT26" i="1"/>
  <c r="AU26" i="1"/>
  <c r="AV26" i="1"/>
  <c r="AW26" i="1"/>
  <c r="AX26" i="1"/>
  <c r="AY26" i="1"/>
  <c r="AT27" i="1"/>
  <c r="AU27" i="1"/>
  <c r="AV27" i="1"/>
  <c r="AW27" i="1"/>
  <c r="AX27" i="1"/>
  <c r="AY27" i="1"/>
  <c r="AT28" i="1"/>
  <c r="AU28" i="1"/>
  <c r="AV28" i="1"/>
  <c r="AW28" i="1"/>
  <c r="AX28" i="1"/>
  <c r="AY28" i="1"/>
  <c r="AT29" i="1"/>
  <c r="AU29" i="1"/>
  <c r="AV29" i="1"/>
  <c r="AW29" i="1"/>
  <c r="AX29" i="1"/>
  <c r="AY29" i="1"/>
  <c r="AT30" i="1"/>
  <c r="AU30" i="1"/>
  <c r="AV30" i="1"/>
  <c r="AW30" i="1"/>
  <c r="AX30" i="1"/>
  <c r="AY30" i="1"/>
  <c r="AT31" i="1"/>
  <c r="AU31" i="1"/>
  <c r="AV31" i="1"/>
  <c r="AW31" i="1"/>
  <c r="AX31" i="1"/>
  <c r="AY31" i="1"/>
  <c r="AT32" i="1"/>
  <c r="AU32" i="1"/>
  <c r="AV32" i="1"/>
  <c r="AW32" i="1"/>
  <c r="AX32" i="1"/>
  <c r="AY32" i="1"/>
  <c r="AT33" i="1"/>
  <c r="AU33" i="1"/>
  <c r="AV33" i="1"/>
  <c r="AW33" i="1"/>
  <c r="AX33" i="1"/>
  <c r="AY33" i="1"/>
  <c r="AT34" i="1"/>
  <c r="AU34" i="1"/>
  <c r="AV34" i="1"/>
  <c r="AW34" i="1"/>
  <c r="AX34" i="1"/>
  <c r="AY34" i="1"/>
  <c r="AT35" i="1"/>
  <c r="AU35" i="1"/>
  <c r="AV35" i="1"/>
  <c r="AW35" i="1"/>
  <c r="AX35" i="1"/>
  <c r="AY35" i="1"/>
  <c r="AT36" i="1"/>
  <c r="AU36" i="1"/>
  <c r="AV36" i="1"/>
  <c r="AW36" i="1"/>
  <c r="AX36" i="1"/>
  <c r="AY36" i="1"/>
  <c r="AT37" i="1"/>
  <c r="AU37" i="1"/>
  <c r="AV37" i="1"/>
  <c r="AW37" i="1"/>
  <c r="AX37" i="1"/>
  <c r="AY37" i="1"/>
  <c r="AT38" i="1"/>
  <c r="AU38" i="1"/>
  <c r="AV38" i="1"/>
  <c r="AW38" i="1"/>
  <c r="AX38" i="1"/>
  <c r="AY38" i="1"/>
  <c r="AT39" i="1"/>
  <c r="AU39" i="1"/>
  <c r="AV39" i="1"/>
  <c r="AW39" i="1"/>
  <c r="AX39" i="1"/>
  <c r="AY39" i="1"/>
  <c r="AT40" i="1"/>
  <c r="AU40" i="1"/>
  <c r="AV40" i="1"/>
  <c r="AW40" i="1"/>
  <c r="AX40" i="1"/>
  <c r="AY40" i="1"/>
  <c r="AT41" i="1"/>
  <c r="AU41" i="1"/>
  <c r="AV41" i="1"/>
  <c r="AW41" i="1"/>
  <c r="AX41" i="1"/>
  <c r="AY41" i="1"/>
  <c r="AT42" i="1"/>
  <c r="AU42" i="1"/>
  <c r="AV42" i="1"/>
  <c r="AW42" i="1"/>
  <c r="AX42" i="1"/>
  <c r="AY42" i="1"/>
  <c r="AT43" i="1"/>
  <c r="AU43" i="1"/>
  <c r="AV43" i="1"/>
  <c r="AW43" i="1"/>
  <c r="AX43" i="1"/>
  <c r="AY43" i="1"/>
  <c r="AT44" i="1"/>
  <c r="AU44" i="1"/>
  <c r="AV44" i="1"/>
  <c r="AW44" i="1"/>
  <c r="AX44" i="1"/>
  <c r="AY44" i="1"/>
  <c r="AT45" i="1"/>
  <c r="AU45" i="1"/>
  <c r="AV45" i="1"/>
  <c r="AW45" i="1"/>
  <c r="AX45" i="1"/>
  <c r="AY45" i="1"/>
  <c r="AT46" i="1"/>
  <c r="AU46" i="1"/>
  <c r="AV46" i="1"/>
  <c r="AW46" i="1"/>
  <c r="AX46" i="1"/>
  <c r="AY46" i="1"/>
  <c r="AT47" i="1"/>
  <c r="AU47" i="1"/>
  <c r="AV47" i="1"/>
  <c r="AW47" i="1"/>
  <c r="AX47" i="1"/>
  <c r="AY47" i="1"/>
  <c r="AT48" i="1"/>
  <c r="AU48" i="1"/>
  <c r="AV48" i="1"/>
  <c r="AW48" i="1"/>
  <c r="AX48" i="1"/>
  <c r="AY48" i="1"/>
  <c r="AT49" i="1"/>
  <c r="AU49" i="1"/>
  <c r="AV49" i="1"/>
  <c r="AW49" i="1"/>
  <c r="AX49" i="1"/>
  <c r="AY49" i="1"/>
  <c r="AT50" i="1"/>
  <c r="AU50" i="1"/>
  <c r="AV50" i="1"/>
  <c r="AW50" i="1"/>
  <c r="AX50" i="1"/>
  <c r="AY50" i="1"/>
  <c r="AT51" i="1"/>
  <c r="AU51" i="1"/>
  <c r="AV51" i="1"/>
  <c r="AW51" i="1"/>
  <c r="AX51" i="1"/>
  <c r="AY51" i="1"/>
  <c r="AT52" i="1"/>
  <c r="AU52" i="1"/>
  <c r="AV52" i="1"/>
  <c r="AW52" i="1"/>
  <c r="AX52" i="1"/>
  <c r="AY52" i="1"/>
  <c r="AT53" i="1"/>
  <c r="AU53" i="1"/>
  <c r="AV53" i="1"/>
  <c r="AW53" i="1"/>
  <c r="AX53" i="1"/>
  <c r="AY53" i="1"/>
  <c r="AT54" i="1"/>
  <c r="AU54" i="1"/>
  <c r="AV54" i="1"/>
  <c r="AW54" i="1"/>
  <c r="AX54" i="1"/>
  <c r="AY54" i="1"/>
  <c r="AT55" i="1"/>
  <c r="AU55" i="1"/>
  <c r="AV55" i="1"/>
  <c r="AW55" i="1"/>
  <c r="AX55" i="1"/>
  <c r="AY55" i="1"/>
  <c r="AT56" i="1"/>
  <c r="AU56" i="1"/>
  <c r="AV56" i="1"/>
  <c r="AW56" i="1"/>
  <c r="AX56" i="1"/>
  <c r="AY56" i="1"/>
  <c r="AT57" i="1"/>
  <c r="AU57" i="1"/>
  <c r="AV57" i="1"/>
  <c r="AW57" i="1"/>
  <c r="AX57" i="1"/>
  <c r="AY57" i="1"/>
  <c r="AT58" i="1"/>
  <c r="AU58" i="1"/>
  <c r="AV58" i="1"/>
  <c r="AW58" i="1"/>
  <c r="AX58" i="1"/>
  <c r="AY58" i="1"/>
  <c r="AT59" i="1"/>
  <c r="AU59" i="1"/>
  <c r="AV59" i="1"/>
  <c r="AW59" i="1"/>
  <c r="AX59" i="1"/>
  <c r="AY59" i="1"/>
  <c r="AT60" i="1"/>
  <c r="AU60" i="1"/>
  <c r="AV60" i="1"/>
  <c r="AW60" i="1"/>
  <c r="AX60" i="1"/>
  <c r="AY60" i="1"/>
  <c r="AT61" i="1"/>
  <c r="AU61" i="1"/>
  <c r="AV61" i="1"/>
  <c r="AW61" i="1"/>
  <c r="AX61" i="1"/>
  <c r="AY61" i="1"/>
  <c r="AT62" i="1"/>
  <c r="AU62" i="1"/>
  <c r="AV62" i="1"/>
  <c r="AW62" i="1"/>
  <c r="AX62" i="1"/>
  <c r="AY62" i="1"/>
  <c r="AT63" i="1"/>
  <c r="AU63" i="1"/>
  <c r="AV63" i="1"/>
  <c r="AW63" i="1"/>
  <c r="AX63" i="1"/>
  <c r="AY63" i="1"/>
  <c r="AT64" i="1"/>
  <c r="AU64" i="1"/>
  <c r="AV64" i="1"/>
  <c r="AW64" i="1"/>
  <c r="AX64" i="1"/>
  <c r="AY64" i="1"/>
  <c r="AT65" i="1"/>
  <c r="AU65" i="1"/>
  <c r="AV65" i="1"/>
  <c r="AW65" i="1"/>
  <c r="AX65" i="1"/>
  <c r="AY65" i="1"/>
  <c r="AT66" i="1"/>
  <c r="AU66" i="1"/>
  <c r="AV66" i="1"/>
  <c r="AW66" i="1"/>
  <c r="AX66" i="1"/>
  <c r="AY66" i="1"/>
  <c r="AT67" i="1"/>
  <c r="AU67" i="1"/>
  <c r="AV67" i="1"/>
  <c r="AW67" i="1"/>
  <c r="AX67" i="1"/>
  <c r="AY67" i="1"/>
  <c r="AT68" i="1"/>
  <c r="AU68" i="1"/>
  <c r="AV68" i="1"/>
  <c r="AW68" i="1"/>
  <c r="AX68" i="1"/>
  <c r="AY68" i="1"/>
  <c r="AT69" i="1"/>
  <c r="AU69" i="1"/>
  <c r="AV69" i="1"/>
  <c r="AW69" i="1"/>
  <c r="AX69" i="1"/>
  <c r="AY69" i="1"/>
  <c r="AT70" i="1"/>
  <c r="AU70" i="1"/>
  <c r="AV70" i="1"/>
  <c r="AW70" i="1"/>
  <c r="AX70" i="1"/>
  <c r="AY70" i="1"/>
  <c r="AT71" i="1"/>
  <c r="AU71" i="1"/>
  <c r="AV71" i="1"/>
  <c r="AW71" i="1"/>
  <c r="AX71" i="1"/>
  <c r="AY71" i="1"/>
  <c r="AT72" i="1"/>
  <c r="AU72" i="1"/>
  <c r="AV72" i="1"/>
  <c r="AW72" i="1"/>
  <c r="AX72" i="1"/>
  <c r="AY72" i="1"/>
  <c r="AT73" i="1"/>
  <c r="AU73" i="1"/>
  <c r="AV73" i="1"/>
  <c r="AW73" i="1"/>
  <c r="AX73" i="1"/>
  <c r="AY73" i="1"/>
  <c r="AT74" i="1"/>
  <c r="AU74" i="1"/>
  <c r="AV74" i="1"/>
  <c r="AW74" i="1"/>
  <c r="AX74" i="1"/>
  <c r="AY74" i="1"/>
  <c r="AT75" i="1"/>
  <c r="AU75" i="1"/>
  <c r="AV75" i="1"/>
  <c r="AW75" i="1"/>
  <c r="AX75" i="1"/>
  <c r="AY75" i="1"/>
  <c r="AT76" i="1"/>
  <c r="AU76" i="1"/>
  <c r="AV76" i="1"/>
  <c r="AW76" i="1"/>
  <c r="AX76" i="1"/>
  <c r="AY76" i="1"/>
  <c r="AT77" i="1"/>
  <c r="AU77" i="1"/>
  <c r="AV77" i="1"/>
  <c r="AW77" i="1"/>
  <c r="AX77" i="1"/>
  <c r="AY77" i="1"/>
  <c r="AT78" i="1"/>
  <c r="AU78" i="1"/>
  <c r="AV78" i="1"/>
  <c r="AW78" i="1"/>
  <c r="AX78" i="1"/>
  <c r="AY78" i="1"/>
  <c r="AT79" i="1"/>
  <c r="AU79" i="1"/>
  <c r="AV79" i="1"/>
  <c r="AW79" i="1"/>
  <c r="AX79" i="1"/>
  <c r="AY79" i="1"/>
  <c r="AT80" i="1"/>
  <c r="AU80" i="1"/>
  <c r="AV80" i="1"/>
  <c r="AW80" i="1"/>
  <c r="AX80" i="1"/>
  <c r="AY80" i="1"/>
  <c r="AT81" i="1"/>
  <c r="AU81" i="1"/>
  <c r="AV81" i="1"/>
  <c r="AW81" i="1"/>
  <c r="AX81" i="1"/>
  <c r="AY81" i="1"/>
  <c r="AT82" i="1"/>
  <c r="AU82" i="1"/>
  <c r="AV82" i="1"/>
  <c r="AW82" i="1"/>
  <c r="AX82" i="1"/>
  <c r="AY82" i="1"/>
  <c r="AT83" i="1"/>
  <c r="AU83" i="1"/>
  <c r="AV83" i="1"/>
  <c r="AW83" i="1"/>
  <c r="AX83" i="1"/>
  <c r="AY83" i="1"/>
  <c r="AT84" i="1"/>
  <c r="AU84" i="1"/>
  <c r="AV84" i="1"/>
  <c r="AW84" i="1"/>
  <c r="AX84" i="1"/>
  <c r="AY84" i="1"/>
  <c r="AT85" i="1"/>
  <c r="AU85" i="1"/>
  <c r="AV85" i="1"/>
  <c r="AW85" i="1"/>
  <c r="AX85" i="1"/>
  <c r="AY85" i="1"/>
  <c r="AT86" i="1"/>
  <c r="AU86" i="1"/>
  <c r="AV86" i="1"/>
  <c r="AW86" i="1"/>
  <c r="AX86" i="1"/>
  <c r="AY86" i="1"/>
  <c r="AT87" i="1"/>
  <c r="AU87" i="1"/>
  <c r="AV87" i="1"/>
  <c r="AW87" i="1"/>
  <c r="AX87" i="1"/>
  <c r="AY87" i="1"/>
  <c r="AT88" i="1"/>
  <c r="AU88" i="1"/>
  <c r="AV88" i="1"/>
  <c r="AW88" i="1"/>
  <c r="AX88" i="1"/>
  <c r="AY88" i="1"/>
  <c r="AT89" i="1"/>
  <c r="AU89" i="1"/>
  <c r="AV89" i="1"/>
  <c r="AW89" i="1"/>
  <c r="AX89" i="1"/>
  <c r="AY89" i="1"/>
  <c r="AT90" i="1"/>
  <c r="AU90" i="1"/>
  <c r="AV90" i="1"/>
  <c r="AW90" i="1"/>
  <c r="AX90" i="1"/>
  <c r="AY90" i="1"/>
  <c r="AT91" i="1"/>
  <c r="AU91" i="1"/>
  <c r="AV91" i="1"/>
  <c r="AW91" i="1"/>
  <c r="AX91" i="1"/>
  <c r="AY91" i="1"/>
  <c r="AT92" i="1"/>
  <c r="AU92" i="1"/>
  <c r="AV92" i="1"/>
  <c r="AW92" i="1"/>
  <c r="AX92" i="1"/>
  <c r="AY92" i="1"/>
  <c r="AT93" i="1"/>
  <c r="AU93" i="1"/>
  <c r="AV93" i="1"/>
  <c r="AW93" i="1"/>
  <c r="AX93" i="1"/>
  <c r="AY93" i="1"/>
  <c r="AT94" i="1"/>
  <c r="AU94" i="1"/>
  <c r="AV94" i="1"/>
  <c r="AW94" i="1"/>
  <c r="AX94" i="1"/>
  <c r="AY94" i="1"/>
  <c r="AT95" i="1"/>
  <c r="AU95" i="1"/>
  <c r="AV95" i="1"/>
  <c r="AW95" i="1"/>
  <c r="AX95" i="1"/>
  <c r="AY95" i="1"/>
  <c r="AT96" i="1"/>
  <c r="AU96" i="1"/>
  <c r="AV96" i="1"/>
  <c r="AW96" i="1"/>
  <c r="AX96" i="1"/>
  <c r="AY96" i="1"/>
  <c r="AT97" i="1"/>
  <c r="AU97" i="1"/>
  <c r="AV97" i="1"/>
  <c r="AW97" i="1"/>
  <c r="AX97" i="1"/>
  <c r="AY97" i="1"/>
  <c r="AT98" i="1"/>
  <c r="AU98" i="1"/>
  <c r="AV98" i="1"/>
  <c r="AW98" i="1"/>
  <c r="AX98" i="1"/>
  <c r="AY98" i="1"/>
  <c r="AT99" i="1"/>
  <c r="AU99" i="1"/>
  <c r="AV99" i="1"/>
  <c r="AW99" i="1"/>
  <c r="AX99" i="1"/>
  <c r="AY99" i="1"/>
  <c r="AT100" i="1"/>
  <c r="AU100" i="1"/>
  <c r="AV100" i="1"/>
  <c r="AW100" i="1"/>
  <c r="AX100" i="1"/>
  <c r="AY100" i="1"/>
  <c r="AT101" i="1"/>
  <c r="AU101" i="1"/>
  <c r="AV101" i="1"/>
  <c r="AW101" i="1"/>
  <c r="AX101" i="1"/>
  <c r="AY101" i="1"/>
  <c r="AT102" i="1"/>
  <c r="AU102" i="1"/>
  <c r="AV102" i="1"/>
  <c r="AW102" i="1"/>
  <c r="AX102" i="1"/>
  <c r="AY102" i="1"/>
  <c r="AT103" i="1"/>
  <c r="AU103" i="1"/>
  <c r="AV103" i="1"/>
  <c r="AW103" i="1"/>
  <c r="AX103" i="1"/>
  <c r="AY103" i="1"/>
  <c r="AT104" i="1"/>
  <c r="AU104" i="1"/>
  <c r="AV104" i="1"/>
  <c r="AW104" i="1"/>
  <c r="AX104" i="1"/>
  <c r="AY104" i="1"/>
  <c r="AT105" i="1"/>
  <c r="AU105" i="1"/>
  <c r="AV105" i="1"/>
  <c r="AW105" i="1"/>
  <c r="AX105" i="1"/>
  <c r="AY105" i="1"/>
  <c r="AT106" i="1"/>
  <c r="AU106" i="1"/>
  <c r="AV106" i="1"/>
  <c r="AW106" i="1"/>
  <c r="AX106" i="1"/>
  <c r="AY106" i="1"/>
  <c r="AT107" i="1"/>
  <c r="AU107" i="1"/>
  <c r="AV107" i="1"/>
  <c r="AW107" i="1"/>
  <c r="AX107" i="1"/>
  <c r="AY107" i="1"/>
  <c r="AT108" i="1"/>
  <c r="AU108" i="1"/>
  <c r="AV108" i="1"/>
  <c r="AW108" i="1"/>
  <c r="AX108" i="1"/>
  <c r="AY108" i="1"/>
  <c r="AT109" i="1"/>
  <c r="AU109" i="1"/>
  <c r="AV109" i="1"/>
  <c r="AW109" i="1"/>
  <c r="AX109" i="1"/>
  <c r="AY109" i="1"/>
  <c r="AT110" i="1"/>
  <c r="AU110" i="1"/>
  <c r="AV110" i="1"/>
  <c r="AW110" i="1"/>
  <c r="AX110" i="1"/>
  <c r="AY110" i="1"/>
  <c r="AT111" i="1"/>
  <c r="AU111" i="1"/>
  <c r="AV111" i="1"/>
  <c r="AW111" i="1"/>
  <c r="AX111" i="1"/>
  <c r="AY111" i="1"/>
  <c r="AT112" i="1"/>
  <c r="AU112" i="1"/>
  <c r="AV112" i="1"/>
  <c r="AW112" i="1"/>
  <c r="AX112" i="1"/>
  <c r="AY112" i="1"/>
  <c r="AT113" i="1"/>
  <c r="AU113" i="1"/>
  <c r="AV113" i="1"/>
  <c r="AW113" i="1"/>
  <c r="AX113" i="1"/>
  <c r="AY113" i="1"/>
  <c r="AT114" i="1"/>
  <c r="AU114" i="1"/>
  <c r="AV114" i="1"/>
  <c r="AW114" i="1"/>
  <c r="AX114" i="1"/>
  <c r="AY114" i="1"/>
  <c r="AT115" i="1"/>
  <c r="AU115" i="1"/>
  <c r="AV115" i="1"/>
  <c r="AW115" i="1"/>
  <c r="AX115" i="1"/>
  <c r="AY115" i="1"/>
  <c r="AT116" i="1"/>
  <c r="AU116" i="1"/>
  <c r="AV116" i="1"/>
  <c r="AW116" i="1"/>
  <c r="AX116" i="1"/>
  <c r="AY116" i="1"/>
  <c r="AT117" i="1"/>
  <c r="AU117" i="1"/>
  <c r="AV117" i="1"/>
  <c r="AW117" i="1"/>
  <c r="AX117" i="1"/>
  <c r="AY117" i="1"/>
  <c r="AT118" i="1"/>
  <c r="AU118" i="1"/>
  <c r="AV118" i="1"/>
  <c r="AW118" i="1"/>
  <c r="AX118" i="1"/>
  <c r="AY118" i="1"/>
  <c r="AT119" i="1"/>
  <c r="AU119" i="1"/>
  <c r="AV119" i="1"/>
  <c r="AW119" i="1"/>
  <c r="AX119" i="1"/>
  <c r="AY119" i="1"/>
  <c r="AT120" i="1"/>
  <c r="AU120" i="1"/>
  <c r="AV120" i="1"/>
  <c r="AW120" i="1"/>
  <c r="AX120" i="1"/>
  <c r="AY120" i="1"/>
  <c r="AT121" i="1"/>
  <c r="AU121" i="1"/>
  <c r="AV121" i="1"/>
  <c r="AW121" i="1"/>
  <c r="AX121" i="1"/>
  <c r="AY121" i="1"/>
  <c r="AT122" i="1"/>
  <c r="AU122" i="1"/>
  <c r="AV122" i="1"/>
  <c r="AW122" i="1"/>
  <c r="AX122" i="1"/>
  <c r="AY122" i="1"/>
  <c r="AT123" i="1"/>
  <c r="AU123" i="1"/>
  <c r="AV123" i="1"/>
  <c r="AW123" i="1"/>
  <c r="AX123" i="1"/>
  <c r="AY123" i="1"/>
  <c r="AT124" i="1"/>
  <c r="AU124" i="1"/>
  <c r="AV124" i="1"/>
  <c r="AW124" i="1"/>
  <c r="AX124" i="1"/>
  <c r="AY124" i="1"/>
  <c r="AT125" i="1"/>
  <c r="AU125" i="1"/>
  <c r="AV125" i="1"/>
  <c r="AW125" i="1"/>
  <c r="AX125" i="1"/>
  <c r="AY125" i="1"/>
  <c r="AT126" i="1"/>
  <c r="AU126" i="1"/>
  <c r="AV126" i="1"/>
  <c r="AW126" i="1"/>
  <c r="AX126" i="1"/>
  <c r="AY126" i="1"/>
  <c r="AT127" i="1"/>
  <c r="AU127" i="1"/>
  <c r="AV127" i="1"/>
  <c r="AW127" i="1"/>
  <c r="AX127" i="1"/>
  <c r="AY127" i="1"/>
  <c r="AT128" i="1"/>
  <c r="AU128" i="1"/>
  <c r="AV128" i="1"/>
  <c r="AW128" i="1"/>
  <c r="AX128" i="1"/>
  <c r="AY128" i="1"/>
  <c r="AT129" i="1"/>
  <c r="AU129" i="1"/>
  <c r="AV129" i="1"/>
  <c r="AW129" i="1"/>
  <c r="AX129" i="1"/>
  <c r="AY129" i="1"/>
  <c r="AT130" i="1"/>
  <c r="AU130" i="1"/>
  <c r="AV130" i="1"/>
  <c r="AW130" i="1"/>
  <c r="AX130" i="1"/>
  <c r="AY130" i="1"/>
  <c r="AT131" i="1"/>
  <c r="AU131" i="1"/>
  <c r="AV131" i="1"/>
  <c r="AW131" i="1"/>
  <c r="AX131" i="1"/>
  <c r="AY131" i="1"/>
  <c r="AT132" i="1"/>
  <c r="AU132" i="1"/>
  <c r="AV132" i="1"/>
  <c r="AW132" i="1"/>
  <c r="AX132" i="1"/>
  <c r="AY132" i="1"/>
  <c r="AT133" i="1"/>
  <c r="AU133" i="1"/>
  <c r="AV133" i="1"/>
  <c r="AW133" i="1"/>
  <c r="AX133" i="1"/>
  <c r="AY133" i="1"/>
  <c r="AT134" i="1"/>
  <c r="AU134" i="1"/>
  <c r="AV134" i="1"/>
  <c r="AW134" i="1"/>
  <c r="AX134" i="1"/>
  <c r="AY134" i="1"/>
  <c r="AT135" i="1"/>
  <c r="AU135" i="1"/>
  <c r="AV135" i="1"/>
  <c r="AW135" i="1"/>
  <c r="AX135" i="1"/>
  <c r="AY135" i="1"/>
  <c r="AT136" i="1"/>
  <c r="AU136" i="1"/>
  <c r="AV136" i="1"/>
  <c r="AW136" i="1"/>
  <c r="AX136" i="1"/>
  <c r="AY136" i="1"/>
  <c r="AT137" i="1"/>
  <c r="AU137" i="1"/>
  <c r="AV137" i="1"/>
  <c r="AW137" i="1"/>
  <c r="AX137" i="1"/>
  <c r="AY137" i="1"/>
  <c r="AT138" i="1"/>
  <c r="AU138" i="1"/>
  <c r="AV138" i="1"/>
  <c r="AW138" i="1"/>
  <c r="AX138" i="1"/>
  <c r="AY138" i="1"/>
  <c r="AT139" i="1"/>
  <c r="AU139" i="1"/>
  <c r="AV139" i="1"/>
  <c r="AW139" i="1"/>
  <c r="AX139" i="1"/>
  <c r="AY139" i="1"/>
  <c r="AT140" i="1"/>
  <c r="AU140" i="1"/>
  <c r="AV140" i="1"/>
  <c r="AW140" i="1"/>
  <c r="AX140" i="1"/>
  <c r="AY140" i="1"/>
  <c r="AT141" i="1"/>
  <c r="AU141" i="1"/>
  <c r="AV141" i="1"/>
  <c r="AW141" i="1"/>
  <c r="AX141" i="1"/>
  <c r="AY141" i="1"/>
  <c r="AT142" i="1"/>
  <c r="AU142" i="1"/>
  <c r="AV142" i="1"/>
  <c r="AW142" i="1"/>
  <c r="AX142" i="1"/>
  <c r="AY142" i="1"/>
  <c r="AT143" i="1"/>
  <c r="AU143" i="1"/>
  <c r="AV143" i="1"/>
  <c r="AW143" i="1"/>
  <c r="AX143" i="1"/>
  <c r="AY143" i="1"/>
  <c r="AT144" i="1"/>
  <c r="AU144" i="1"/>
  <c r="AV144" i="1"/>
  <c r="AW144" i="1"/>
  <c r="AX144" i="1"/>
  <c r="AY144" i="1"/>
  <c r="AT145" i="1"/>
  <c r="AU145" i="1"/>
  <c r="AV145" i="1"/>
  <c r="AW145" i="1"/>
  <c r="AX145" i="1"/>
  <c r="AY145" i="1"/>
  <c r="AT146" i="1"/>
  <c r="AU146" i="1"/>
  <c r="AV146" i="1"/>
  <c r="AW146" i="1"/>
  <c r="AX146" i="1"/>
  <c r="AY146" i="1"/>
  <c r="AT147" i="1"/>
  <c r="AU147" i="1"/>
  <c r="AV147" i="1"/>
  <c r="AW147" i="1"/>
  <c r="AX147" i="1"/>
  <c r="AY147" i="1"/>
  <c r="AT148" i="1"/>
  <c r="AU148" i="1"/>
  <c r="AV148" i="1"/>
  <c r="AW148" i="1"/>
  <c r="AX148" i="1"/>
  <c r="AY148" i="1"/>
  <c r="AT149" i="1"/>
  <c r="AU149" i="1"/>
  <c r="AV149" i="1"/>
  <c r="AW149" i="1"/>
  <c r="AX149" i="1"/>
  <c r="AY149" i="1"/>
  <c r="AT150" i="1"/>
  <c r="AU150" i="1"/>
  <c r="AV150" i="1"/>
  <c r="AW150" i="1"/>
  <c r="AX150" i="1"/>
  <c r="AY150" i="1"/>
  <c r="AT151" i="1"/>
  <c r="AU151" i="1"/>
  <c r="AV151" i="1"/>
  <c r="AW151" i="1"/>
  <c r="AX151" i="1"/>
  <c r="AY151" i="1"/>
  <c r="AT152" i="1"/>
  <c r="AU152" i="1"/>
  <c r="AV152" i="1"/>
  <c r="AW152" i="1"/>
  <c r="AX152" i="1"/>
  <c r="AY152" i="1"/>
  <c r="AT153" i="1"/>
  <c r="AU153" i="1"/>
  <c r="AV153" i="1"/>
  <c r="AW153" i="1"/>
  <c r="AX153" i="1"/>
  <c r="AY153" i="1"/>
  <c r="AT154" i="1"/>
  <c r="AU154" i="1"/>
  <c r="AV154" i="1"/>
  <c r="AW154" i="1"/>
  <c r="AX154" i="1"/>
  <c r="AY154" i="1"/>
  <c r="AT155" i="1"/>
  <c r="AU155" i="1"/>
  <c r="AV155" i="1"/>
  <c r="AW155" i="1"/>
  <c r="AX155" i="1"/>
  <c r="AY155" i="1"/>
  <c r="AT156" i="1"/>
  <c r="AU156" i="1"/>
  <c r="AV156" i="1"/>
  <c r="AW156" i="1"/>
  <c r="AX156" i="1"/>
  <c r="AY156" i="1"/>
  <c r="AT157" i="1"/>
  <c r="AU157" i="1"/>
  <c r="AV157" i="1"/>
  <c r="AW157" i="1"/>
  <c r="AX157" i="1"/>
  <c r="AY157" i="1"/>
  <c r="AT158" i="1"/>
  <c r="AU158" i="1"/>
  <c r="AV158" i="1"/>
  <c r="AW158" i="1"/>
  <c r="AX158" i="1"/>
  <c r="AY158" i="1"/>
  <c r="AT159" i="1"/>
  <c r="AU159" i="1"/>
  <c r="AV159" i="1"/>
  <c r="AW159" i="1"/>
  <c r="AX159" i="1"/>
  <c r="AY159" i="1"/>
  <c r="AT160" i="1"/>
  <c r="AU160" i="1"/>
  <c r="AV160" i="1"/>
  <c r="AW160" i="1"/>
  <c r="AX160" i="1"/>
  <c r="AY160" i="1"/>
  <c r="AT161" i="1"/>
  <c r="AU161" i="1"/>
  <c r="AV161" i="1"/>
  <c r="AW161" i="1"/>
  <c r="AX161" i="1"/>
  <c r="AY161" i="1"/>
  <c r="AT162" i="1"/>
  <c r="AU162" i="1"/>
  <c r="AV162" i="1"/>
  <c r="AW162" i="1"/>
  <c r="AX162" i="1"/>
  <c r="AY162" i="1"/>
  <c r="AT163" i="1"/>
  <c r="AU163" i="1"/>
  <c r="AV163" i="1"/>
  <c r="AW163" i="1"/>
  <c r="AX163" i="1"/>
  <c r="AY163" i="1"/>
  <c r="AT164" i="1"/>
  <c r="AU164" i="1"/>
  <c r="AV164" i="1"/>
  <c r="AW164" i="1"/>
  <c r="AX164" i="1"/>
  <c r="AY164" i="1"/>
  <c r="AT165" i="1"/>
  <c r="AU165" i="1"/>
  <c r="AV165" i="1"/>
  <c r="AW165" i="1"/>
  <c r="AX165" i="1"/>
  <c r="AY165" i="1"/>
  <c r="AT166" i="1"/>
  <c r="AU166" i="1"/>
  <c r="AV166" i="1"/>
  <c r="AW166" i="1"/>
  <c r="AX166" i="1"/>
  <c r="AY166" i="1"/>
  <c r="AT167" i="1"/>
  <c r="AU167" i="1"/>
  <c r="AV167" i="1"/>
  <c r="AW167" i="1"/>
  <c r="AX167" i="1"/>
  <c r="AY167" i="1"/>
  <c r="AT168" i="1"/>
  <c r="AU168" i="1"/>
  <c r="AV168" i="1"/>
  <c r="AW168" i="1"/>
  <c r="AX168" i="1"/>
  <c r="AY168" i="1"/>
  <c r="AT169" i="1"/>
  <c r="AU169" i="1"/>
  <c r="AV169" i="1"/>
  <c r="AW169" i="1"/>
  <c r="AX169" i="1"/>
  <c r="AY169" i="1"/>
  <c r="AT170" i="1"/>
  <c r="AU170" i="1"/>
  <c r="AV170" i="1"/>
  <c r="AW170" i="1"/>
  <c r="AX170" i="1"/>
  <c r="AY170" i="1"/>
  <c r="AT171" i="1"/>
  <c r="AU171" i="1"/>
  <c r="AV171" i="1"/>
  <c r="AW171" i="1"/>
  <c r="AX171" i="1"/>
  <c r="AY171" i="1"/>
  <c r="AT172" i="1"/>
  <c r="AU172" i="1"/>
  <c r="AV172" i="1"/>
  <c r="AW172" i="1"/>
  <c r="AX172" i="1"/>
  <c r="AY172" i="1"/>
  <c r="AT173" i="1"/>
  <c r="AU173" i="1"/>
  <c r="AV173" i="1"/>
  <c r="AW173" i="1"/>
  <c r="AX173" i="1"/>
  <c r="AY173" i="1"/>
  <c r="AT174" i="1"/>
  <c r="AU174" i="1"/>
  <c r="AV174" i="1"/>
  <c r="AW174" i="1"/>
  <c r="AX174" i="1"/>
  <c r="AY174" i="1"/>
  <c r="AT175" i="1"/>
  <c r="AU175" i="1"/>
  <c r="AV175" i="1"/>
  <c r="AW175" i="1"/>
  <c r="AX175" i="1"/>
  <c r="AY175" i="1"/>
  <c r="AT176" i="1"/>
  <c r="AU176" i="1"/>
  <c r="AV176" i="1"/>
  <c r="AW176" i="1"/>
  <c r="AX176" i="1"/>
  <c r="AY176" i="1"/>
  <c r="AT177" i="1"/>
  <c r="AU177" i="1"/>
  <c r="AV177" i="1"/>
  <c r="AW177" i="1"/>
  <c r="AX177" i="1"/>
  <c r="AY177" i="1"/>
  <c r="AT178" i="1"/>
  <c r="AU178" i="1"/>
  <c r="AV178" i="1"/>
  <c r="AW178" i="1"/>
  <c r="AX178" i="1"/>
  <c r="AY178" i="1"/>
  <c r="AT179" i="1"/>
  <c r="AU179" i="1"/>
  <c r="AV179" i="1"/>
  <c r="AW179" i="1"/>
  <c r="AX179" i="1"/>
  <c r="AY179" i="1"/>
  <c r="AT180" i="1"/>
  <c r="AU180" i="1"/>
  <c r="AV180" i="1"/>
  <c r="AW180" i="1"/>
  <c r="AX180" i="1"/>
  <c r="AY180" i="1"/>
  <c r="AT181" i="1"/>
  <c r="AU181" i="1"/>
  <c r="AV181" i="1"/>
  <c r="AW181" i="1"/>
  <c r="AX181" i="1"/>
  <c r="AY181" i="1"/>
  <c r="AT182" i="1"/>
  <c r="AU182" i="1"/>
  <c r="AV182" i="1"/>
  <c r="AW182" i="1"/>
  <c r="AX182" i="1"/>
  <c r="AY182" i="1"/>
  <c r="AT183" i="1"/>
  <c r="AU183" i="1"/>
  <c r="AV183" i="1"/>
  <c r="AW183" i="1"/>
  <c r="AX183" i="1"/>
  <c r="AY183" i="1"/>
  <c r="AT184" i="1"/>
  <c r="AU184" i="1"/>
  <c r="AV184" i="1"/>
  <c r="AW184" i="1"/>
  <c r="AX184" i="1"/>
  <c r="AY184" i="1"/>
  <c r="AT185" i="1"/>
  <c r="AU185" i="1"/>
  <c r="AV185" i="1"/>
  <c r="AW185" i="1"/>
  <c r="AX185" i="1"/>
  <c r="AY185" i="1"/>
  <c r="AT186" i="1"/>
  <c r="AU186" i="1"/>
  <c r="AV186" i="1"/>
  <c r="AW186" i="1"/>
  <c r="AX186" i="1"/>
  <c r="AY186" i="1"/>
  <c r="AT187" i="1"/>
  <c r="AU187" i="1"/>
  <c r="AV187" i="1"/>
  <c r="AW187" i="1"/>
  <c r="AX187" i="1"/>
  <c r="AY187" i="1"/>
  <c r="AT188" i="1"/>
  <c r="AU188" i="1"/>
  <c r="AV188" i="1"/>
  <c r="AW188" i="1"/>
  <c r="AX188" i="1"/>
  <c r="AY188" i="1"/>
  <c r="AT189" i="1"/>
  <c r="AU189" i="1"/>
  <c r="AV189" i="1"/>
  <c r="AW189" i="1"/>
  <c r="AX189" i="1"/>
  <c r="AY189" i="1"/>
  <c r="AT190" i="1"/>
  <c r="AU190" i="1"/>
  <c r="AV190" i="1"/>
  <c r="AW190" i="1"/>
  <c r="AX190" i="1"/>
  <c r="AY190" i="1"/>
  <c r="AT191" i="1"/>
  <c r="AU191" i="1"/>
  <c r="AV191" i="1"/>
  <c r="AW191" i="1"/>
  <c r="AX191" i="1"/>
  <c r="AY191" i="1"/>
  <c r="AT192" i="1"/>
  <c r="AU192" i="1"/>
  <c r="AV192" i="1"/>
  <c r="AW192" i="1"/>
  <c r="AX192" i="1"/>
  <c r="AY192" i="1"/>
  <c r="AT193" i="1"/>
  <c r="AU193" i="1"/>
  <c r="AV193" i="1"/>
  <c r="AW193" i="1"/>
  <c r="AX193" i="1"/>
  <c r="AY193" i="1"/>
  <c r="AU12" i="1"/>
  <c r="AV12" i="1"/>
  <c r="AW12" i="1"/>
  <c r="AX12" i="1"/>
  <c r="AY12" i="1"/>
  <c r="AT12" i="1"/>
  <c r="AK13" i="1"/>
  <c r="AL13" i="1"/>
  <c r="AM13" i="1"/>
  <c r="AN13" i="1"/>
  <c r="AO13" i="1"/>
  <c r="AQ13" i="1"/>
  <c r="AR13" i="1"/>
  <c r="AS13" i="1"/>
  <c r="AP13" i="1"/>
  <c r="AK14" i="1"/>
  <c r="AL14" i="1"/>
  <c r="AM14" i="1"/>
  <c r="AN14" i="1"/>
  <c r="AO14" i="1"/>
  <c r="AQ14" i="1"/>
  <c r="AR14" i="1"/>
  <c r="AS14" i="1"/>
  <c r="AP14" i="1"/>
  <c r="AK15" i="1"/>
  <c r="AL15" i="1"/>
  <c r="AM15" i="1"/>
  <c r="AN15" i="1"/>
  <c r="AO15" i="1"/>
  <c r="AQ15" i="1"/>
  <c r="AP15" i="1"/>
  <c r="AK16" i="1"/>
  <c r="AL16" i="1"/>
  <c r="AM16" i="1"/>
  <c r="AN16" i="1"/>
  <c r="AO16" i="1"/>
  <c r="AQ16" i="1"/>
  <c r="AP16" i="1"/>
  <c r="AK17" i="1"/>
  <c r="AL17" i="1"/>
  <c r="AM17" i="1"/>
  <c r="AN17" i="1"/>
  <c r="AO17" i="1"/>
  <c r="AP17" i="1"/>
  <c r="AK18" i="1"/>
  <c r="AL18" i="1"/>
  <c r="AM18" i="1"/>
  <c r="AN18" i="1"/>
  <c r="AO18" i="1"/>
  <c r="AQ18" i="1"/>
  <c r="AP18" i="1"/>
  <c r="AK19" i="1"/>
  <c r="AL19" i="1"/>
  <c r="AM19" i="1"/>
  <c r="AN19" i="1"/>
  <c r="AO19" i="1"/>
  <c r="AQ19" i="1"/>
  <c r="AP19" i="1"/>
  <c r="AK20" i="1"/>
  <c r="AL20" i="1"/>
  <c r="AM20" i="1"/>
  <c r="AN20" i="1"/>
  <c r="AO20" i="1"/>
  <c r="AQ20" i="1"/>
  <c r="AR20" i="1"/>
  <c r="AS20" i="1"/>
  <c r="AP20" i="1"/>
  <c r="AK21" i="1"/>
  <c r="AL21" i="1"/>
  <c r="AM21" i="1"/>
  <c r="AN21" i="1"/>
  <c r="AO21" i="1"/>
  <c r="AQ21" i="1"/>
  <c r="AR21" i="1"/>
  <c r="AS21" i="1"/>
  <c r="AP21" i="1"/>
  <c r="AK22" i="1"/>
  <c r="AL22" i="1"/>
  <c r="AM22" i="1"/>
  <c r="AN22" i="1"/>
  <c r="AO22" i="1"/>
  <c r="AQ22" i="1"/>
  <c r="AP22" i="1"/>
  <c r="AK23" i="1"/>
  <c r="AL23" i="1"/>
  <c r="AM23" i="1"/>
  <c r="AN23" i="1"/>
  <c r="AO23" i="1"/>
  <c r="AQ23" i="1"/>
  <c r="AP23" i="1"/>
  <c r="AK24" i="1"/>
  <c r="AL24" i="1"/>
  <c r="AM24" i="1"/>
  <c r="AN24" i="1"/>
  <c r="AO24" i="1"/>
  <c r="AQ24" i="1"/>
  <c r="AP24" i="1"/>
  <c r="AK25" i="1"/>
  <c r="AL25" i="1"/>
  <c r="AM25" i="1"/>
  <c r="AN25" i="1"/>
  <c r="AO25" i="1"/>
  <c r="AQ25" i="1"/>
  <c r="AR25" i="1"/>
  <c r="AS25" i="1"/>
  <c r="AP25" i="1"/>
  <c r="AK26" i="1"/>
  <c r="AL26" i="1"/>
  <c r="AM26" i="1"/>
  <c r="AN26" i="1"/>
  <c r="AO26" i="1"/>
  <c r="AQ26" i="1"/>
  <c r="AR26" i="1"/>
  <c r="AS26" i="1"/>
  <c r="AP26" i="1"/>
  <c r="AK27" i="1"/>
  <c r="AL27" i="1"/>
  <c r="AM27" i="1"/>
  <c r="AN27" i="1"/>
  <c r="AO27" i="1"/>
  <c r="AQ27" i="1"/>
  <c r="AP27" i="1"/>
  <c r="AK28" i="1"/>
  <c r="AL28" i="1"/>
  <c r="AM28" i="1"/>
  <c r="AN28" i="1"/>
  <c r="AO28" i="1"/>
  <c r="AQ28" i="1"/>
  <c r="AP28" i="1"/>
  <c r="AK29" i="1"/>
  <c r="AL29" i="1"/>
  <c r="AM29" i="1"/>
  <c r="AN29" i="1"/>
  <c r="AO29" i="1"/>
  <c r="AQ29" i="1"/>
  <c r="AR29" i="1"/>
  <c r="AS29" i="1"/>
  <c r="AP29" i="1"/>
  <c r="AK30" i="1"/>
  <c r="AL30" i="1"/>
  <c r="AM30" i="1"/>
  <c r="AN30" i="1"/>
  <c r="AO30" i="1"/>
  <c r="AQ30" i="1"/>
  <c r="AP30" i="1"/>
  <c r="AK31" i="1"/>
  <c r="AL31" i="1"/>
  <c r="AM31" i="1"/>
  <c r="AN31" i="1"/>
  <c r="AO31" i="1"/>
  <c r="AQ31" i="1"/>
  <c r="AP31" i="1"/>
  <c r="AK32" i="1"/>
  <c r="AL32" i="1"/>
  <c r="AM32" i="1"/>
  <c r="AN32" i="1"/>
  <c r="AO32" i="1"/>
  <c r="AQ32" i="1"/>
  <c r="AR32" i="1"/>
  <c r="AS32" i="1"/>
  <c r="AP32" i="1"/>
  <c r="AK33" i="1"/>
  <c r="AL33" i="1"/>
  <c r="AM33" i="1"/>
  <c r="AN33" i="1"/>
  <c r="AO33" i="1"/>
  <c r="AQ33" i="1"/>
  <c r="AR33" i="1"/>
  <c r="AS33" i="1"/>
  <c r="AP33" i="1"/>
  <c r="AK34" i="1"/>
  <c r="AL34" i="1"/>
  <c r="AM34" i="1"/>
  <c r="AN34" i="1"/>
  <c r="AO34" i="1"/>
  <c r="AQ34" i="1"/>
  <c r="AP34" i="1"/>
  <c r="AK35" i="1"/>
  <c r="AL35" i="1"/>
  <c r="AM35" i="1"/>
  <c r="AN35" i="1"/>
  <c r="AO35" i="1"/>
  <c r="AQ35" i="1"/>
  <c r="AP35" i="1"/>
  <c r="AK36" i="1"/>
  <c r="AL36" i="1"/>
  <c r="AM36" i="1"/>
  <c r="AN36" i="1"/>
  <c r="AO36" i="1"/>
  <c r="AQ36" i="1"/>
  <c r="AP36" i="1"/>
  <c r="AK37" i="1"/>
  <c r="AL37" i="1"/>
  <c r="AM37" i="1"/>
  <c r="AN37" i="1"/>
  <c r="AO37" i="1"/>
  <c r="AQ37" i="1"/>
  <c r="AR37" i="1"/>
  <c r="AS37" i="1"/>
  <c r="AP37" i="1"/>
  <c r="AK38" i="1"/>
  <c r="AL38" i="1"/>
  <c r="AM38" i="1"/>
  <c r="AN38" i="1"/>
  <c r="AO38" i="1"/>
  <c r="AQ38" i="1"/>
  <c r="AR38" i="1"/>
  <c r="AS38" i="1"/>
  <c r="AP38" i="1"/>
  <c r="AK39" i="1"/>
  <c r="AL39" i="1"/>
  <c r="AM39" i="1"/>
  <c r="AN39" i="1"/>
  <c r="AO39" i="1"/>
  <c r="AQ39" i="1"/>
  <c r="AP39" i="1"/>
  <c r="AK40" i="1"/>
  <c r="AL40" i="1"/>
  <c r="AM40" i="1"/>
  <c r="AN40" i="1"/>
  <c r="AO40" i="1"/>
  <c r="AQ40" i="1"/>
  <c r="AP40" i="1"/>
  <c r="AK41" i="1"/>
  <c r="AL41" i="1"/>
  <c r="AM41" i="1"/>
  <c r="AN41" i="1"/>
  <c r="AO41" i="1"/>
  <c r="AQ41" i="1"/>
  <c r="AR41" i="1"/>
  <c r="AS41" i="1"/>
  <c r="AP41" i="1"/>
  <c r="AK42" i="1"/>
  <c r="AL42" i="1"/>
  <c r="AM42" i="1"/>
  <c r="AN42" i="1"/>
  <c r="AO42" i="1"/>
  <c r="AQ42" i="1"/>
  <c r="AP42" i="1"/>
  <c r="AK43" i="1"/>
  <c r="AL43" i="1"/>
  <c r="AM43" i="1"/>
  <c r="AN43" i="1"/>
  <c r="AO43" i="1"/>
  <c r="AQ43" i="1"/>
  <c r="AP43" i="1"/>
  <c r="AK44" i="1"/>
  <c r="AL44" i="1"/>
  <c r="AM44" i="1"/>
  <c r="AN44" i="1"/>
  <c r="AO44" i="1"/>
  <c r="AQ44" i="1"/>
  <c r="AR44" i="1"/>
  <c r="AS44" i="1"/>
  <c r="AP44" i="1"/>
  <c r="AK45" i="1"/>
  <c r="AL45" i="1"/>
  <c r="AM45" i="1"/>
  <c r="AN45" i="1"/>
  <c r="AO45" i="1"/>
  <c r="AP45" i="1"/>
  <c r="AK46" i="1"/>
  <c r="AL46" i="1"/>
  <c r="AM46" i="1"/>
  <c r="AN46" i="1"/>
  <c r="AO46" i="1"/>
  <c r="AQ46" i="1"/>
  <c r="AR46" i="1"/>
  <c r="AP46" i="1"/>
  <c r="AK47" i="1"/>
  <c r="AL47" i="1"/>
  <c r="AM47" i="1"/>
  <c r="AN47" i="1"/>
  <c r="AO47" i="1"/>
  <c r="AP47" i="1"/>
  <c r="AK48" i="1"/>
  <c r="AL48" i="1"/>
  <c r="AM48" i="1"/>
  <c r="AN48" i="1"/>
  <c r="AO48" i="1"/>
  <c r="AQ48" i="1"/>
  <c r="AP48" i="1"/>
  <c r="AK49" i="1"/>
  <c r="AL49" i="1"/>
  <c r="AM49" i="1"/>
  <c r="AN49" i="1"/>
  <c r="AO49" i="1"/>
  <c r="AQ49" i="1"/>
  <c r="AR49" i="1"/>
  <c r="AS49" i="1"/>
  <c r="AP49" i="1"/>
  <c r="AK50" i="1"/>
  <c r="AL50" i="1"/>
  <c r="AM50" i="1"/>
  <c r="AN50" i="1"/>
  <c r="AO50" i="1"/>
  <c r="AQ50" i="1"/>
  <c r="AR50" i="1"/>
  <c r="AS50" i="1"/>
  <c r="AP50" i="1"/>
  <c r="AK51" i="1"/>
  <c r="AL51" i="1"/>
  <c r="AM51" i="1"/>
  <c r="AN51" i="1"/>
  <c r="AO51" i="1"/>
  <c r="AQ51" i="1"/>
  <c r="AP51" i="1"/>
  <c r="AK52" i="1"/>
  <c r="AL52" i="1"/>
  <c r="AM52" i="1"/>
  <c r="AN52" i="1"/>
  <c r="AO52" i="1"/>
  <c r="AQ52" i="1"/>
  <c r="AR52" i="1"/>
  <c r="AP52" i="1"/>
  <c r="AK53" i="1"/>
  <c r="AL53" i="1"/>
  <c r="AM53" i="1"/>
  <c r="AN53" i="1"/>
  <c r="AO53" i="1"/>
  <c r="AQ53" i="1"/>
  <c r="AR53" i="1"/>
  <c r="AS53" i="1"/>
  <c r="AP53" i="1"/>
  <c r="AK54" i="1"/>
  <c r="AL54" i="1"/>
  <c r="AM54" i="1"/>
  <c r="AN54" i="1"/>
  <c r="AO54" i="1"/>
  <c r="AQ54" i="1"/>
  <c r="AP54" i="1"/>
  <c r="AK55" i="1"/>
  <c r="AL55" i="1"/>
  <c r="AM55" i="1"/>
  <c r="AN55" i="1"/>
  <c r="AO55" i="1"/>
  <c r="AQ55" i="1"/>
  <c r="AP55" i="1"/>
  <c r="AK56" i="1"/>
  <c r="AL56" i="1"/>
  <c r="AM56" i="1"/>
  <c r="AN56" i="1"/>
  <c r="AO56" i="1"/>
  <c r="AQ56" i="1"/>
  <c r="AR56" i="1"/>
  <c r="AS56" i="1"/>
  <c r="AP56" i="1"/>
  <c r="AK57" i="1"/>
  <c r="AL57" i="1"/>
  <c r="AM57" i="1"/>
  <c r="AN57" i="1"/>
  <c r="AO57" i="1"/>
  <c r="AQ57" i="1"/>
  <c r="AR57" i="1"/>
  <c r="AS57" i="1"/>
  <c r="AP57" i="1"/>
  <c r="AK58" i="1"/>
  <c r="AL58" i="1"/>
  <c r="AM58" i="1"/>
  <c r="AN58" i="1"/>
  <c r="AO58" i="1"/>
  <c r="AQ58" i="1"/>
  <c r="AP58" i="1"/>
  <c r="AK59" i="1"/>
  <c r="AL59" i="1"/>
  <c r="AM59" i="1"/>
  <c r="AN59" i="1"/>
  <c r="AO59" i="1"/>
  <c r="AQ59" i="1"/>
  <c r="AP59" i="1"/>
  <c r="AK60" i="1"/>
  <c r="AL60" i="1"/>
  <c r="AM60" i="1"/>
  <c r="AN60" i="1"/>
  <c r="AO60" i="1"/>
  <c r="AQ60" i="1"/>
  <c r="AP60" i="1"/>
  <c r="AK61" i="1"/>
  <c r="AL61" i="1"/>
  <c r="AM61" i="1"/>
  <c r="AN61" i="1"/>
  <c r="AO61" i="1"/>
  <c r="AQ61" i="1"/>
  <c r="AR61" i="1"/>
  <c r="AS61" i="1"/>
  <c r="AP61" i="1"/>
  <c r="AK62" i="1"/>
  <c r="AL62" i="1"/>
  <c r="AM62" i="1"/>
  <c r="AN62" i="1"/>
  <c r="AO62" i="1"/>
  <c r="AQ62" i="1"/>
  <c r="AR62" i="1"/>
  <c r="AS62" i="1"/>
  <c r="AP62" i="1"/>
  <c r="AK63" i="1"/>
  <c r="AL63" i="1"/>
  <c r="AM63" i="1"/>
  <c r="AN63" i="1"/>
  <c r="AO63" i="1"/>
  <c r="AQ63" i="1"/>
  <c r="AP63" i="1"/>
  <c r="AK64" i="1"/>
  <c r="AL64" i="1"/>
  <c r="AM64" i="1"/>
  <c r="AN64" i="1"/>
  <c r="AO64" i="1"/>
  <c r="AQ64" i="1"/>
  <c r="AP64" i="1"/>
  <c r="AK65" i="1"/>
  <c r="AL65" i="1"/>
  <c r="AM65" i="1"/>
  <c r="AN65" i="1"/>
  <c r="AO65" i="1"/>
  <c r="AQ65" i="1"/>
  <c r="AR65" i="1"/>
  <c r="AS65" i="1"/>
  <c r="AP65" i="1"/>
  <c r="AK66" i="1"/>
  <c r="AL66" i="1"/>
  <c r="AM66" i="1"/>
  <c r="AN66" i="1"/>
  <c r="AO66" i="1"/>
  <c r="AQ66" i="1"/>
  <c r="AP66" i="1"/>
  <c r="AK67" i="1"/>
  <c r="AL67" i="1"/>
  <c r="AM67" i="1"/>
  <c r="AN67" i="1"/>
  <c r="AO67" i="1"/>
  <c r="AQ67" i="1"/>
  <c r="AP67" i="1"/>
  <c r="AK68" i="1"/>
  <c r="AL68" i="1"/>
  <c r="AM68" i="1"/>
  <c r="AN68" i="1"/>
  <c r="AO68" i="1"/>
  <c r="AQ68" i="1"/>
  <c r="AR68" i="1"/>
  <c r="AS68" i="1"/>
  <c r="AP68" i="1"/>
  <c r="AK69" i="1"/>
  <c r="AL69" i="1"/>
  <c r="AM69" i="1"/>
  <c r="AN69" i="1"/>
  <c r="AO69" i="1"/>
  <c r="AQ69" i="1"/>
  <c r="AR69" i="1"/>
  <c r="AS69" i="1"/>
  <c r="AP69" i="1"/>
  <c r="AK70" i="1"/>
  <c r="AL70" i="1"/>
  <c r="AM70" i="1"/>
  <c r="AN70" i="1"/>
  <c r="AO70" i="1"/>
  <c r="AQ70" i="1"/>
  <c r="AP70" i="1"/>
  <c r="AK71" i="1"/>
  <c r="AL71" i="1"/>
  <c r="AM71" i="1"/>
  <c r="AN71" i="1"/>
  <c r="AO71" i="1"/>
  <c r="AQ71" i="1"/>
  <c r="AP71" i="1"/>
  <c r="AK72" i="1"/>
  <c r="AL72" i="1"/>
  <c r="AM72" i="1"/>
  <c r="AN72" i="1"/>
  <c r="AO72" i="1"/>
  <c r="AQ72" i="1"/>
  <c r="AR72" i="1"/>
  <c r="AP72" i="1"/>
  <c r="AK73" i="1"/>
  <c r="AL73" i="1"/>
  <c r="AM73" i="1"/>
  <c r="AN73" i="1"/>
  <c r="AO73" i="1"/>
  <c r="AQ73" i="1"/>
  <c r="AR73" i="1"/>
  <c r="AS73" i="1"/>
  <c r="AP73" i="1"/>
  <c r="AK74" i="1"/>
  <c r="AL74" i="1"/>
  <c r="AM74" i="1"/>
  <c r="AN74" i="1"/>
  <c r="AO74" i="1"/>
  <c r="AQ74" i="1"/>
  <c r="AR74" i="1"/>
  <c r="AS74" i="1"/>
  <c r="AP74" i="1"/>
  <c r="AK75" i="1"/>
  <c r="AL75" i="1"/>
  <c r="AM75" i="1"/>
  <c r="AN75" i="1"/>
  <c r="AO75" i="1"/>
  <c r="AQ75" i="1"/>
  <c r="AP75" i="1"/>
  <c r="AK76" i="1"/>
  <c r="AL76" i="1"/>
  <c r="AM76" i="1"/>
  <c r="AN76" i="1"/>
  <c r="AO76" i="1"/>
  <c r="AQ76" i="1"/>
  <c r="AP76" i="1"/>
  <c r="AK77" i="1"/>
  <c r="AL77" i="1"/>
  <c r="AM77" i="1"/>
  <c r="AN77" i="1"/>
  <c r="AO77" i="1"/>
  <c r="AP77" i="1"/>
  <c r="AK78" i="1"/>
  <c r="AL78" i="1"/>
  <c r="AM78" i="1"/>
  <c r="AN78" i="1"/>
  <c r="AO78" i="1"/>
  <c r="AQ78" i="1"/>
  <c r="AR78" i="1"/>
  <c r="AP78" i="1"/>
  <c r="AK79" i="1"/>
  <c r="AL79" i="1"/>
  <c r="AM79" i="1"/>
  <c r="AN79" i="1"/>
  <c r="AO79" i="1"/>
  <c r="AQ79" i="1"/>
  <c r="AP79" i="1"/>
  <c r="AK80" i="1"/>
  <c r="AL80" i="1"/>
  <c r="AM80" i="1"/>
  <c r="AN80" i="1"/>
  <c r="AO80" i="1"/>
  <c r="AQ80" i="1"/>
  <c r="AR80" i="1"/>
  <c r="AS80" i="1"/>
  <c r="AP80" i="1"/>
  <c r="AK81" i="1"/>
  <c r="AL81" i="1"/>
  <c r="AM81" i="1"/>
  <c r="AN81" i="1"/>
  <c r="AO81" i="1"/>
  <c r="AQ81" i="1"/>
  <c r="AR81" i="1"/>
  <c r="AS81" i="1"/>
  <c r="AP81" i="1"/>
  <c r="AK82" i="1"/>
  <c r="AL82" i="1"/>
  <c r="AM82" i="1"/>
  <c r="AN82" i="1"/>
  <c r="AO82" i="1"/>
  <c r="AQ82" i="1"/>
  <c r="AP82" i="1"/>
  <c r="AK83" i="1"/>
  <c r="AL83" i="1"/>
  <c r="AM83" i="1"/>
  <c r="AN83" i="1"/>
  <c r="AO83" i="1"/>
  <c r="AP83" i="1"/>
  <c r="AK84" i="1"/>
  <c r="AL84" i="1"/>
  <c r="AM84" i="1"/>
  <c r="AN84" i="1"/>
  <c r="AO84" i="1"/>
  <c r="AQ84" i="1"/>
  <c r="AP84" i="1"/>
  <c r="AK85" i="1"/>
  <c r="AL85" i="1"/>
  <c r="AM85" i="1"/>
  <c r="AN85" i="1"/>
  <c r="AO85" i="1"/>
  <c r="AP85" i="1"/>
  <c r="AK86" i="1"/>
  <c r="AL86" i="1"/>
  <c r="AM86" i="1"/>
  <c r="AN86" i="1"/>
  <c r="AO86" i="1"/>
  <c r="AQ86" i="1"/>
  <c r="AR86" i="1"/>
  <c r="AS86" i="1"/>
  <c r="AP86" i="1"/>
  <c r="AK87" i="1"/>
  <c r="AL87" i="1"/>
  <c r="AM87" i="1"/>
  <c r="AN87" i="1"/>
  <c r="AO87" i="1"/>
  <c r="AQ87" i="1"/>
  <c r="AP87" i="1"/>
  <c r="AK88" i="1"/>
  <c r="AL88" i="1"/>
  <c r="AM88" i="1"/>
  <c r="AN88" i="1"/>
  <c r="AO88" i="1"/>
  <c r="AQ88" i="1"/>
  <c r="AP88" i="1"/>
  <c r="AK89" i="1"/>
  <c r="AL89" i="1"/>
  <c r="AM89" i="1"/>
  <c r="AN89" i="1"/>
  <c r="AO89" i="1"/>
  <c r="AQ89" i="1"/>
  <c r="AR89" i="1"/>
  <c r="AS89" i="1"/>
  <c r="AP89" i="1"/>
  <c r="AK90" i="1"/>
  <c r="AL90" i="1"/>
  <c r="AM90" i="1"/>
  <c r="AN90" i="1"/>
  <c r="AO90" i="1"/>
  <c r="AQ90" i="1"/>
  <c r="AP90" i="1"/>
  <c r="AK91" i="1"/>
  <c r="AL91" i="1"/>
  <c r="AM91" i="1"/>
  <c r="AN91" i="1"/>
  <c r="AO91" i="1"/>
  <c r="AP91" i="1"/>
  <c r="AK92" i="1"/>
  <c r="AL92" i="1"/>
  <c r="AM92" i="1"/>
  <c r="AN92" i="1"/>
  <c r="AO92" i="1"/>
  <c r="AQ92" i="1"/>
  <c r="AR92" i="1"/>
  <c r="AS92" i="1"/>
  <c r="AP92" i="1"/>
  <c r="AK93" i="1"/>
  <c r="AL93" i="1"/>
  <c r="AM93" i="1"/>
  <c r="AN93" i="1"/>
  <c r="AO93" i="1"/>
  <c r="AQ93" i="1"/>
  <c r="AR93" i="1"/>
  <c r="AS93" i="1"/>
  <c r="AP93" i="1"/>
  <c r="AK94" i="1"/>
  <c r="AL94" i="1"/>
  <c r="AM94" i="1"/>
  <c r="AN94" i="1"/>
  <c r="AO94" i="1"/>
  <c r="AQ94" i="1"/>
  <c r="AP94" i="1"/>
  <c r="AK95" i="1"/>
  <c r="AL95" i="1"/>
  <c r="AM95" i="1"/>
  <c r="AN95" i="1"/>
  <c r="AO95" i="1"/>
  <c r="AQ95" i="1"/>
  <c r="AP95" i="1"/>
  <c r="AK96" i="1"/>
  <c r="AL96" i="1"/>
  <c r="AM96" i="1"/>
  <c r="AN96" i="1"/>
  <c r="AO96" i="1"/>
  <c r="AQ96" i="1"/>
  <c r="AP96" i="1"/>
  <c r="AK97" i="1"/>
  <c r="AL97" i="1"/>
  <c r="AM97" i="1"/>
  <c r="AN97" i="1"/>
  <c r="AO97" i="1"/>
  <c r="AQ97" i="1"/>
  <c r="AR97" i="1"/>
  <c r="AS97" i="1"/>
  <c r="AP97" i="1"/>
  <c r="AK98" i="1"/>
  <c r="AL98" i="1"/>
  <c r="AM98" i="1"/>
  <c r="AN98" i="1"/>
  <c r="AO98" i="1"/>
  <c r="AQ98" i="1"/>
  <c r="AR98" i="1"/>
  <c r="AS98" i="1"/>
  <c r="AP98" i="1"/>
  <c r="AK99" i="1"/>
  <c r="AL99" i="1"/>
  <c r="AM99" i="1"/>
  <c r="AN99" i="1"/>
  <c r="AO99" i="1"/>
  <c r="AQ99" i="1"/>
  <c r="AP99" i="1"/>
  <c r="AK100" i="1"/>
  <c r="AL100" i="1"/>
  <c r="AM100" i="1"/>
  <c r="AN100" i="1"/>
  <c r="AO100" i="1"/>
  <c r="AQ100" i="1"/>
  <c r="AP100" i="1"/>
  <c r="AK101" i="1"/>
  <c r="AL101" i="1"/>
  <c r="AM101" i="1"/>
  <c r="AN101" i="1"/>
  <c r="AO101" i="1"/>
  <c r="AQ101" i="1"/>
  <c r="AR101" i="1"/>
  <c r="AS101" i="1"/>
  <c r="AP101" i="1"/>
  <c r="AK102" i="1"/>
  <c r="AL102" i="1"/>
  <c r="AM102" i="1"/>
  <c r="AN102" i="1"/>
  <c r="AO102" i="1"/>
  <c r="AQ102" i="1"/>
  <c r="AP102" i="1"/>
  <c r="AK103" i="1"/>
  <c r="AL103" i="1"/>
  <c r="AM103" i="1"/>
  <c r="AN103" i="1"/>
  <c r="AO103" i="1"/>
  <c r="AQ103" i="1"/>
  <c r="AP103" i="1"/>
  <c r="AK104" i="1"/>
  <c r="AL104" i="1"/>
  <c r="AM104" i="1"/>
  <c r="AN104" i="1"/>
  <c r="AO104" i="1"/>
  <c r="AQ104" i="1"/>
  <c r="AR104" i="1"/>
  <c r="AS104" i="1"/>
  <c r="AP104" i="1"/>
  <c r="AK105" i="1"/>
  <c r="AL105" i="1"/>
  <c r="AM105" i="1"/>
  <c r="AN105" i="1"/>
  <c r="AO105" i="1"/>
  <c r="AQ105" i="1"/>
  <c r="AR105" i="1"/>
  <c r="AS105" i="1"/>
  <c r="AP105" i="1"/>
  <c r="AK106" i="1"/>
  <c r="AL106" i="1"/>
  <c r="AM106" i="1"/>
  <c r="AN106" i="1"/>
  <c r="AO106" i="1"/>
  <c r="AQ106" i="1"/>
  <c r="AP106" i="1"/>
  <c r="AK107" i="1"/>
  <c r="AL107" i="1"/>
  <c r="AM107" i="1"/>
  <c r="AN107" i="1"/>
  <c r="AO107" i="1"/>
  <c r="AQ107" i="1"/>
  <c r="AP107" i="1"/>
  <c r="AK108" i="1"/>
  <c r="AL108" i="1"/>
  <c r="AM108" i="1"/>
  <c r="AN108" i="1"/>
  <c r="AO108" i="1"/>
  <c r="AQ108" i="1"/>
  <c r="AP108" i="1"/>
  <c r="AK109" i="1"/>
  <c r="AL109" i="1"/>
  <c r="AM109" i="1"/>
  <c r="AN109" i="1"/>
  <c r="AO109" i="1"/>
  <c r="AQ109" i="1"/>
  <c r="AR109" i="1"/>
  <c r="AS109" i="1"/>
  <c r="AP109" i="1"/>
  <c r="AK110" i="1"/>
  <c r="AL110" i="1"/>
  <c r="AM110" i="1"/>
  <c r="AN110" i="1"/>
  <c r="AO110" i="1"/>
  <c r="AQ110" i="1"/>
  <c r="AR110" i="1"/>
  <c r="AS110" i="1"/>
  <c r="AP110" i="1"/>
  <c r="AK111" i="1"/>
  <c r="AL111" i="1"/>
  <c r="AM111" i="1"/>
  <c r="AN111" i="1"/>
  <c r="AO111" i="1"/>
  <c r="AP111" i="1"/>
  <c r="AK112" i="1"/>
  <c r="AL112" i="1"/>
  <c r="AM112" i="1"/>
  <c r="AN112" i="1"/>
  <c r="AO112" i="1"/>
  <c r="AQ112" i="1"/>
  <c r="AP112" i="1"/>
  <c r="AK113" i="1"/>
  <c r="AL113" i="1"/>
  <c r="AM113" i="1"/>
  <c r="AN113" i="1"/>
  <c r="AO113" i="1"/>
  <c r="AQ113" i="1"/>
  <c r="AR113" i="1"/>
  <c r="AS113" i="1"/>
  <c r="AP113" i="1"/>
  <c r="AK114" i="1"/>
  <c r="AL114" i="1"/>
  <c r="AM114" i="1"/>
  <c r="AN114" i="1"/>
  <c r="AO114" i="1"/>
  <c r="AQ114" i="1"/>
  <c r="AP114" i="1"/>
  <c r="AK115" i="1"/>
  <c r="AL115" i="1"/>
  <c r="AM115" i="1"/>
  <c r="AN115" i="1"/>
  <c r="AO115" i="1"/>
  <c r="AQ115" i="1"/>
  <c r="AP115" i="1"/>
  <c r="AK116" i="1"/>
  <c r="AL116" i="1"/>
  <c r="AM116" i="1"/>
  <c r="AN116" i="1"/>
  <c r="AO116" i="1"/>
  <c r="AQ116" i="1"/>
  <c r="AR116" i="1"/>
  <c r="AS116" i="1"/>
  <c r="AP116" i="1"/>
  <c r="AK117" i="1"/>
  <c r="AL117" i="1"/>
  <c r="AM117" i="1"/>
  <c r="AN117" i="1"/>
  <c r="AO117" i="1"/>
  <c r="AQ117" i="1"/>
  <c r="AR117" i="1"/>
  <c r="AS117" i="1"/>
  <c r="AP117" i="1"/>
  <c r="AK118" i="1"/>
  <c r="AL118" i="1"/>
  <c r="AM118" i="1"/>
  <c r="AN118" i="1"/>
  <c r="AO118" i="1"/>
  <c r="AQ118" i="1"/>
  <c r="AP118" i="1"/>
  <c r="AK119" i="1"/>
  <c r="AL119" i="1"/>
  <c r="AM119" i="1"/>
  <c r="AN119" i="1"/>
  <c r="AO119" i="1"/>
  <c r="AQ119" i="1"/>
  <c r="AP119" i="1"/>
  <c r="AK120" i="1"/>
  <c r="AL120" i="1"/>
  <c r="AM120" i="1"/>
  <c r="AN120" i="1"/>
  <c r="AO120" i="1"/>
  <c r="AQ120" i="1"/>
  <c r="AP120" i="1"/>
  <c r="AK121" i="1"/>
  <c r="AL121" i="1"/>
  <c r="AM121" i="1"/>
  <c r="AN121" i="1"/>
  <c r="AO121" i="1"/>
  <c r="AQ121" i="1"/>
  <c r="AR121" i="1"/>
  <c r="AS121" i="1"/>
  <c r="AP121" i="1"/>
  <c r="AK122" i="1"/>
  <c r="AL122" i="1"/>
  <c r="AM122" i="1"/>
  <c r="AN122" i="1"/>
  <c r="AO122" i="1"/>
  <c r="AQ122" i="1"/>
  <c r="AR122" i="1"/>
  <c r="AS122" i="1"/>
  <c r="AP122" i="1"/>
  <c r="AK123" i="1"/>
  <c r="AL123" i="1"/>
  <c r="AM123" i="1"/>
  <c r="AN123" i="1"/>
  <c r="AO123" i="1"/>
  <c r="AP123" i="1"/>
  <c r="AK124" i="1"/>
  <c r="AL124" i="1"/>
  <c r="AM124" i="1"/>
  <c r="AN124" i="1"/>
  <c r="AO124" i="1"/>
  <c r="AQ124" i="1"/>
  <c r="AR124" i="1"/>
  <c r="AP124" i="1"/>
  <c r="AK125" i="1"/>
  <c r="AL125" i="1"/>
  <c r="AM125" i="1"/>
  <c r="AN125" i="1"/>
  <c r="AO125" i="1"/>
  <c r="AQ125" i="1"/>
  <c r="AR125" i="1"/>
  <c r="AS125" i="1"/>
  <c r="AP125" i="1"/>
  <c r="AK126" i="1"/>
  <c r="AL126" i="1"/>
  <c r="AM126" i="1"/>
  <c r="AN126" i="1"/>
  <c r="AO126" i="1"/>
  <c r="AQ126" i="1"/>
  <c r="AP126" i="1"/>
  <c r="AK127" i="1"/>
  <c r="AL127" i="1"/>
  <c r="AM127" i="1"/>
  <c r="AN127" i="1"/>
  <c r="AO127" i="1"/>
  <c r="AQ127" i="1"/>
  <c r="AP127" i="1"/>
  <c r="AK128" i="1"/>
  <c r="AL128" i="1"/>
  <c r="AM128" i="1"/>
  <c r="AN128" i="1"/>
  <c r="AO128" i="1"/>
  <c r="AQ128" i="1"/>
  <c r="AR128" i="1"/>
  <c r="AS128" i="1"/>
  <c r="AP128" i="1"/>
  <c r="AK129" i="1"/>
  <c r="AL129" i="1"/>
  <c r="AM129" i="1"/>
  <c r="AN129" i="1"/>
  <c r="AO129" i="1"/>
  <c r="AQ129" i="1"/>
  <c r="AR129" i="1"/>
  <c r="AS129" i="1"/>
  <c r="AP129" i="1"/>
  <c r="AK130" i="1"/>
  <c r="AL130" i="1"/>
  <c r="AM130" i="1"/>
  <c r="AN130" i="1"/>
  <c r="AO130" i="1"/>
  <c r="AQ130" i="1"/>
  <c r="AR130" i="1"/>
  <c r="AP130" i="1"/>
  <c r="AK131" i="1"/>
  <c r="AL131" i="1"/>
  <c r="AM131" i="1"/>
  <c r="AN131" i="1"/>
  <c r="AO131" i="1"/>
  <c r="AQ131" i="1"/>
  <c r="AP131" i="1"/>
  <c r="AK132" i="1"/>
  <c r="AL132" i="1"/>
  <c r="AM132" i="1"/>
  <c r="AN132" i="1"/>
  <c r="AO132" i="1"/>
  <c r="AQ132" i="1"/>
  <c r="AP132" i="1"/>
  <c r="AK133" i="1"/>
  <c r="AL133" i="1"/>
  <c r="AM133" i="1"/>
  <c r="AN133" i="1"/>
  <c r="AO133" i="1"/>
  <c r="AQ133" i="1"/>
  <c r="AR133" i="1"/>
  <c r="AS133" i="1"/>
  <c r="AP133" i="1"/>
  <c r="AK134" i="1"/>
  <c r="AL134" i="1"/>
  <c r="AM134" i="1"/>
  <c r="AN134" i="1"/>
  <c r="AO134" i="1"/>
  <c r="AQ134" i="1"/>
  <c r="AR134" i="1"/>
  <c r="AS134" i="1"/>
  <c r="AP134" i="1"/>
  <c r="AK135" i="1"/>
  <c r="AL135" i="1"/>
  <c r="AM135" i="1"/>
  <c r="AN135" i="1"/>
  <c r="AO135" i="1"/>
  <c r="AQ135" i="1"/>
  <c r="AP135" i="1"/>
  <c r="AK136" i="1"/>
  <c r="AL136" i="1"/>
  <c r="AM136" i="1"/>
  <c r="AN136" i="1"/>
  <c r="AO136" i="1"/>
  <c r="AQ136" i="1"/>
  <c r="AP136" i="1"/>
  <c r="AK137" i="1"/>
  <c r="AL137" i="1"/>
  <c r="AM137" i="1"/>
  <c r="AN137" i="1"/>
  <c r="AO137" i="1"/>
  <c r="AQ137" i="1"/>
  <c r="AR137" i="1"/>
  <c r="AS137" i="1"/>
  <c r="AP137" i="1"/>
  <c r="AK138" i="1"/>
  <c r="AL138" i="1"/>
  <c r="AM138" i="1"/>
  <c r="AN138" i="1"/>
  <c r="AO138" i="1"/>
  <c r="AQ138" i="1"/>
  <c r="AP138" i="1"/>
  <c r="AK139" i="1"/>
  <c r="AL139" i="1"/>
  <c r="AM139" i="1"/>
  <c r="AN139" i="1"/>
  <c r="AO139" i="1"/>
  <c r="AQ139" i="1"/>
  <c r="AP139" i="1"/>
  <c r="AK140" i="1"/>
  <c r="AL140" i="1"/>
  <c r="AM140" i="1"/>
  <c r="AN140" i="1"/>
  <c r="AO140" i="1"/>
  <c r="AQ140" i="1"/>
  <c r="AR140" i="1"/>
  <c r="AS140" i="1"/>
  <c r="AP140" i="1"/>
  <c r="AK141" i="1"/>
  <c r="AL141" i="1"/>
  <c r="AM141" i="1"/>
  <c r="AN141" i="1"/>
  <c r="AO141" i="1"/>
  <c r="AQ141" i="1"/>
  <c r="AR141" i="1"/>
  <c r="AS141" i="1"/>
  <c r="AP141" i="1"/>
  <c r="AK142" i="1"/>
  <c r="AL142" i="1"/>
  <c r="AM142" i="1"/>
  <c r="AN142" i="1"/>
  <c r="AO142" i="1"/>
  <c r="AQ142" i="1"/>
  <c r="AP142" i="1"/>
  <c r="AK143" i="1"/>
  <c r="AL143" i="1"/>
  <c r="AM143" i="1"/>
  <c r="AN143" i="1"/>
  <c r="AO143" i="1"/>
  <c r="AQ143" i="1"/>
  <c r="AP143" i="1"/>
  <c r="AK144" i="1"/>
  <c r="AL144" i="1"/>
  <c r="AM144" i="1"/>
  <c r="AN144" i="1"/>
  <c r="AO144" i="1"/>
  <c r="AQ144" i="1"/>
  <c r="AP144" i="1"/>
  <c r="AK145" i="1"/>
  <c r="AL145" i="1"/>
  <c r="AM145" i="1"/>
  <c r="AN145" i="1"/>
  <c r="AO145" i="1"/>
  <c r="AQ145" i="1"/>
  <c r="AR145" i="1"/>
  <c r="AS145" i="1"/>
  <c r="AP145" i="1"/>
  <c r="AK146" i="1"/>
  <c r="AL146" i="1"/>
  <c r="AM146" i="1"/>
  <c r="AN146" i="1"/>
  <c r="AO146" i="1"/>
  <c r="AQ146" i="1"/>
  <c r="AR146" i="1"/>
  <c r="AS146" i="1"/>
  <c r="AP146" i="1"/>
  <c r="AK147" i="1"/>
  <c r="AL147" i="1"/>
  <c r="AM147" i="1"/>
  <c r="AN147" i="1"/>
  <c r="AO147" i="1"/>
  <c r="AQ147" i="1"/>
  <c r="AP147" i="1"/>
  <c r="AK148" i="1"/>
  <c r="AL148" i="1"/>
  <c r="AM148" i="1"/>
  <c r="AN148" i="1"/>
  <c r="AO148" i="1"/>
  <c r="AQ148" i="1"/>
  <c r="AP148" i="1"/>
  <c r="AK149" i="1"/>
  <c r="AL149" i="1"/>
  <c r="AM149" i="1"/>
  <c r="AN149" i="1"/>
  <c r="AO149" i="1"/>
  <c r="AQ149" i="1"/>
  <c r="AR149" i="1"/>
  <c r="AS149" i="1"/>
  <c r="AP149" i="1"/>
  <c r="AK150" i="1"/>
  <c r="AL150" i="1"/>
  <c r="AM150" i="1"/>
  <c r="AN150" i="1"/>
  <c r="AO150" i="1"/>
  <c r="AQ150" i="1"/>
  <c r="AR150" i="1"/>
  <c r="AP150" i="1"/>
  <c r="AK151" i="1"/>
  <c r="AL151" i="1"/>
  <c r="AM151" i="1"/>
  <c r="AN151" i="1"/>
  <c r="AO151" i="1"/>
  <c r="AQ151" i="1"/>
  <c r="AP151" i="1"/>
  <c r="AK152" i="1"/>
  <c r="AL152" i="1"/>
  <c r="AM152" i="1"/>
  <c r="AN152" i="1"/>
  <c r="AO152" i="1"/>
  <c r="AQ152" i="1"/>
  <c r="AR152" i="1"/>
  <c r="AS152" i="1"/>
  <c r="AP152" i="1"/>
  <c r="AK153" i="1"/>
  <c r="AL153" i="1"/>
  <c r="AM153" i="1"/>
  <c r="AN153" i="1"/>
  <c r="AO153" i="1"/>
  <c r="AQ153" i="1"/>
  <c r="AR153" i="1"/>
  <c r="AS153" i="1"/>
  <c r="AP153" i="1"/>
  <c r="AK154" i="1"/>
  <c r="AL154" i="1"/>
  <c r="AM154" i="1"/>
  <c r="AN154" i="1"/>
  <c r="AO154" i="1"/>
  <c r="AQ154" i="1"/>
  <c r="AP154" i="1"/>
  <c r="AK155" i="1"/>
  <c r="AL155" i="1"/>
  <c r="AM155" i="1"/>
  <c r="AN155" i="1"/>
  <c r="AO155" i="1"/>
  <c r="AQ155" i="1"/>
  <c r="AP155" i="1"/>
  <c r="AK156" i="1"/>
  <c r="AL156" i="1"/>
  <c r="AM156" i="1"/>
  <c r="AN156" i="1"/>
  <c r="AO156" i="1"/>
  <c r="AQ156" i="1"/>
  <c r="AR156" i="1"/>
  <c r="AP156" i="1"/>
  <c r="AK157" i="1"/>
  <c r="AL157" i="1"/>
  <c r="AM157" i="1"/>
  <c r="AN157" i="1"/>
  <c r="AO157" i="1"/>
  <c r="AQ157" i="1"/>
  <c r="AR157" i="1"/>
  <c r="AS157" i="1"/>
  <c r="AP157" i="1"/>
  <c r="AK158" i="1"/>
  <c r="AL158" i="1"/>
  <c r="AM158" i="1"/>
  <c r="AN158" i="1"/>
  <c r="AO158" i="1"/>
  <c r="AQ158" i="1"/>
  <c r="AR158" i="1"/>
  <c r="AS158" i="1"/>
  <c r="AP158" i="1"/>
  <c r="AK159" i="1"/>
  <c r="AL159" i="1"/>
  <c r="AM159" i="1"/>
  <c r="AN159" i="1"/>
  <c r="AO159" i="1"/>
  <c r="AQ159" i="1"/>
  <c r="AP159" i="1"/>
  <c r="AK160" i="1"/>
  <c r="AL160" i="1"/>
  <c r="AM160" i="1"/>
  <c r="AN160" i="1"/>
  <c r="AO160" i="1"/>
  <c r="AQ160" i="1"/>
  <c r="AP160" i="1"/>
  <c r="AK161" i="1"/>
  <c r="AL161" i="1"/>
  <c r="AM161" i="1"/>
  <c r="AN161" i="1"/>
  <c r="AO161" i="1"/>
  <c r="AQ161" i="1"/>
  <c r="AR161" i="1"/>
  <c r="AS161" i="1"/>
  <c r="AP161" i="1"/>
  <c r="AK162" i="1"/>
  <c r="AL162" i="1"/>
  <c r="AM162" i="1"/>
  <c r="AN162" i="1"/>
  <c r="AO162" i="1"/>
  <c r="AQ162" i="1"/>
  <c r="AP162" i="1"/>
  <c r="AK163" i="1"/>
  <c r="AL163" i="1"/>
  <c r="AM163" i="1"/>
  <c r="AN163" i="1"/>
  <c r="AO163" i="1"/>
  <c r="AQ163" i="1"/>
  <c r="AP163" i="1"/>
  <c r="AK164" i="1"/>
  <c r="AL164" i="1"/>
  <c r="AM164" i="1"/>
  <c r="AN164" i="1"/>
  <c r="AO164" i="1"/>
  <c r="AQ164" i="1"/>
  <c r="AR164" i="1"/>
  <c r="AS164" i="1"/>
  <c r="AP164" i="1"/>
  <c r="AK165" i="1"/>
  <c r="AL165" i="1"/>
  <c r="AM165" i="1"/>
  <c r="AN165" i="1"/>
  <c r="AO165" i="1"/>
  <c r="AQ165" i="1"/>
  <c r="AR165" i="1"/>
  <c r="AS165" i="1"/>
  <c r="AP165" i="1"/>
  <c r="AK166" i="1"/>
  <c r="AL166" i="1"/>
  <c r="AM166" i="1"/>
  <c r="AN166" i="1"/>
  <c r="AO166" i="1"/>
  <c r="AQ166" i="1"/>
  <c r="AP166" i="1"/>
  <c r="AK167" i="1"/>
  <c r="AL167" i="1"/>
  <c r="AM167" i="1"/>
  <c r="AN167" i="1"/>
  <c r="AO167" i="1"/>
  <c r="AQ167" i="1"/>
  <c r="AP167" i="1"/>
  <c r="AK168" i="1"/>
  <c r="AL168" i="1"/>
  <c r="AM168" i="1"/>
  <c r="AN168" i="1"/>
  <c r="AO168" i="1"/>
  <c r="AQ168" i="1"/>
  <c r="AP168" i="1"/>
  <c r="AK169" i="1"/>
  <c r="AL169" i="1"/>
  <c r="AM169" i="1"/>
  <c r="AN169" i="1"/>
  <c r="AO169" i="1"/>
  <c r="AQ169" i="1"/>
  <c r="AR169" i="1"/>
  <c r="AS169" i="1"/>
  <c r="AP169" i="1"/>
  <c r="AK170" i="1"/>
  <c r="AL170" i="1"/>
  <c r="AM170" i="1"/>
  <c r="AN170" i="1"/>
  <c r="AO170" i="1"/>
  <c r="AQ170" i="1"/>
  <c r="AR170" i="1"/>
  <c r="AS170" i="1"/>
  <c r="AP170" i="1"/>
  <c r="AK171" i="1"/>
  <c r="AL171" i="1"/>
  <c r="AM171" i="1"/>
  <c r="AN171" i="1"/>
  <c r="AO171" i="1"/>
  <c r="AQ171" i="1"/>
  <c r="AP171" i="1"/>
  <c r="AK172" i="1"/>
  <c r="AL172" i="1"/>
  <c r="AM172" i="1"/>
  <c r="AN172" i="1"/>
  <c r="AO172" i="1"/>
  <c r="AQ172" i="1"/>
  <c r="AP172" i="1"/>
  <c r="AK173" i="1"/>
  <c r="AL173" i="1"/>
  <c r="AM173" i="1"/>
  <c r="AN173" i="1"/>
  <c r="AO173" i="1"/>
  <c r="AQ173" i="1"/>
  <c r="AR173" i="1"/>
  <c r="AS173" i="1"/>
  <c r="AP173" i="1"/>
  <c r="AK174" i="1"/>
  <c r="AL174" i="1"/>
  <c r="AM174" i="1"/>
  <c r="AN174" i="1"/>
  <c r="AO174" i="1"/>
  <c r="AQ174" i="1"/>
  <c r="AP174" i="1"/>
  <c r="AK175" i="1"/>
  <c r="AL175" i="1"/>
  <c r="AM175" i="1"/>
  <c r="AN175" i="1"/>
  <c r="AO175" i="1"/>
  <c r="AQ175" i="1"/>
  <c r="AR175" i="1"/>
  <c r="AP175" i="1"/>
  <c r="AK176" i="1"/>
  <c r="AL176" i="1"/>
  <c r="AM176" i="1"/>
  <c r="AN176" i="1"/>
  <c r="AO176" i="1"/>
  <c r="AQ176" i="1"/>
  <c r="AR176" i="1"/>
  <c r="AS176" i="1"/>
  <c r="AP176" i="1"/>
  <c r="AK177" i="1"/>
  <c r="AL177" i="1"/>
  <c r="AM177" i="1"/>
  <c r="AN177" i="1"/>
  <c r="AO177" i="1"/>
  <c r="AQ177" i="1"/>
  <c r="AR177" i="1"/>
  <c r="AS177" i="1"/>
  <c r="AP177" i="1"/>
  <c r="AK178" i="1"/>
  <c r="AL178" i="1"/>
  <c r="AM178" i="1"/>
  <c r="AN178" i="1"/>
  <c r="AO178" i="1"/>
  <c r="AQ178" i="1"/>
  <c r="AP178" i="1"/>
  <c r="AK179" i="1"/>
  <c r="AL179" i="1"/>
  <c r="AM179" i="1"/>
  <c r="AN179" i="1"/>
  <c r="AO179" i="1"/>
  <c r="AQ179" i="1"/>
  <c r="AP179" i="1"/>
  <c r="AK180" i="1"/>
  <c r="AL180" i="1"/>
  <c r="AM180" i="1"/>
  <c r="AN180" i="1"/>
  <c r="AO180" i="1"/>
  <c r="AQ180" i="1"/>
  <c r="AR180" i="1"/>
  <c r="AP180" i="1"/>
  <c r="AK181" i="1"/>
  <c r="AL181" i="1"/>
  <c r="AM181" i="1"/>
  <c r="AN181" i="1"/>
  <c r="AO181" i="1"/>
  <c r="AQ181" i="1"/>
  <c r="AR181" i="1"/>
  <c r="AS181" i="1"/>
  <c r="AP181" i="1"/>
  <c r="AK182" i="1"/>
  <c r="AL182" i="1"/>
  <c r="AM182" i="1"/>
  <c r="AN182" i="1"/>
  <c r="AO182" i="1"/>
  <c r="AQ182" i="1"/>
  <c r="AP182" i="1"/>
  <c r="AK183" i="1"/>
  <c r="AL183" i="1"/>
  <c r="AM183" i="1"/>
  <c r="AN183" i="1"/>
  <c r="AO183" i="1"/>
  <c r="AQ183" i="1"/>
  <c r="AP183" i="1"/>
  <c r="AK184" i="1"/>
  <c r="AL184" i="1"/>
  <c r="AM184" i="1"/>
  <c r="AN184" i="1"/>
  <c r="AO184" i="1"/>
  <c r="AQ184" i="1"/>
  <c r="AR184" i="1"/>
  <c r="AP184" i="1"/>
  <c r="AK185" i="1"/>
  <c r="AL185" i="1"/>
  <c r="AM185" i="1"/>
  <c r="AN185" i="1"/>
  <c r="AO185" i="1"/>
  <c r="AQ185" i="1"/>
  <c r="AR185" i="1"/>
  <c r="AS185" i="1"/>
  <c r="AP185" i="1"/>
  <c r="AK186" i="1"/>
  <c r="AL186" i="1"/>
  <c r="AM186" i="1"/>
  <c r="AN186" i="1"/>
  <c r="AO186" i="1"/>
  <c r="AQ186" i="1"/>
  <c r="AP186" i="1"/>
  <c r="AK187" i="1"/>
  <c r="AL187" i="1"/>
  <c r="AM187" i="1"/>
  <c r="AN187" i="1"/>
  <c r="AO187" i="1"/>
  <c r="AQ187" i="1"/>
  <c r="AP187" i="1"/>
  <c r="AK188" i="1"/>
  <c r="AL188" i="1"/>
  <c r="AM188" i="1"/>
  <c r="AN188" i="1"/>
  <c r="AO188" i="1"/>
  <c r="AQ188" i="1"/>
  <c r="AP188" i="1"/>
  <c r="AK189" i="1"/>
  <c r="AL189" i="1"/>
  <c r="AM189" i="1"/>
  <c r="AN189" i="1"/>
  <c r="AO189" i="1"/>
  <c r="AP189" i="1"/>
  <c r="AK190" i="1"/>
  <c r="AL190" i="1"/>
  <c r="AM190" i="1"/>
  <c r="AN190" i="1"/>
  <c r="AO190" i="1"/>
  <c r="AQ190" i="1"/>
  <c r="AP190" i="1"/>
  <c r="AK191" i="1"/>
  <c r="AL191" i="1"/>
  <c r="AM191" i="1"/>
  <c r="AN191" i="1"/>
  <c r="AO191" i="1"/>
  <c r="AP191" i="1"/>
  <c r="AK192" i="1"/>
  <c r="AL192" i="1"/>
  <c r="AM192" i="1"/>
  <c r="AN192" i="1"/>
  <c r="AO192" i="1"/>
  <c r="AQ192" i="1"/>
  <c r="AR192" i="1"/>
  <c r="AS192" i="1"/>
  <c r="AP192" i="1"/>
  <c r="AK193" i="1"/>
  <c r="AL193" i="1"/>
  <c r="AM193" i="1"/>
  <c r="AN193" i="1"/>
  <c r="AO193" i="1"/>
  <c r="AQ193" i="1"/>
  <c r="AR193" i="1"/>
  <c r="AS193" i="1"/>
  <c r="AP193" i="1"/>
  <c r="AL12" i="1"/>
  <c r="AM12" i="1"/>
  <c r="AN12" i="1"/>
  <c r="AO12" i="1"/>
  <c r="AQ12" i="1"/>
  <c r="AR12" i="1"/>
  <c r="AS12" i="1"/>
  <c r="AP12" i="1"/>
  <c r="AK12" i="1"/>
  <c r="AQ131" i="7"/>
  <c r="AQ125" i="7"/>
  <c r="AQ123" i="7"/>
  <c r="AQ99" i="7"/>
  <c r="AQ91" i="7"/>
  <c r="AR91" i="7"/>
  <c r="AS91" i="7"/>
  <c r="AQ89" i="7"/>
  <c r="AQ87" i="7"/>
  <c r="AQ83" i="7"/>
  <c r="AQ35" i="7"/>
  <c r="AR35" i="7"/>
  <c r="AS35" i="7"/>
  <c r="AQ31" i="7"/>
  <c r="AQ29" i="7"/>
  <c r="AQ27" i="7"/>
  <c r="AQ25" i="7"/>
  <c r="AQ193" i="6"/>
  <c r="AQ192" i="6"/>
  <c r="AQ191" i="6"/>
  <c r="AR191" i="6"/>
  <c r="AQ190" i="6"/>
  <c r="AQ189" i="6"/>
  <c r="AQ188" i="6"/>
  <c r="AR188" i="6"/>
  <c r="AS188" i="6"/>
  <c r="AQ187" i="6"/>
  <c r="AR187" i="6"/>
  <c r="AS187" i="6"/>
  <c r="AQ186" i="6"/>
  <c r="AQ185" i="6"/>
  <c r="AQ184" i="6"/>
  <c r="AQ183" i="6"/>
  <c r="AQ182" i="6"/>
  <c r="AQ181" i="6"/>
  <c r="AQ180" i="6"/>
  <c r="AR180" i="6"/>
  <c r="AS180" i="6"/>
  <c r="AQ179" i="6"/>
  <c r="AR179" i="6"/>
  <c r="AS179" i="6"/>
  <c r="AQ178" i="6"/>
  <c r="AQ177" i="6"/>
  <c r="AQ176" i="6"/>
  <c r="AQ175" i="6"/>
  <c r="AQ174" i="6"/>
  <c r="AR174" i="6"/>
  <c r="AS174" i="6"/>
  <c r="AQ173" i="6"/>
  <c r="AQ172" i="6"/>
  <c r="AQ171" i="6"/>
  <c r="AQ170" i="6"/>
  <c r="AR170" i="6"/>
  <c r="AQ169" i="6"/>
  <c r="AQ168" i="6"/>
  <c r="AQ167" i="6"/>
  <c r="AQ166" i="6"/>
  <c r="AQ165" i="6"/>
  <c r="AQ164" i="6"/>
  <c r="AR164" i="6"/>
  <c r="AS164" i="6"/>
  <c r="AQ163" i="6"/>
  <c r="AQ162" i="6"/>
  <c r="AR162" i="6"/>
  <c r="AQ161" i="6"/>
  <c r="AQ160" i="6"/>
  <c r="AQ159" i="6"/>
  <c r="AQ158" i="6"/>
  <c r="AQ157" i="6"/>
  <c r="AQ156" i="6"/>
  <c r="AR156" i="6"/>
  <c r="AQ155" i="6"/>
  <c r="AR155" i="6"/>
  <c r="AS155" i="6"/>
  <c r="AQ154" i="6"/>
  <c r="AQ153" i="6"/>
  <c r="AQ152" i="6"/>
  <c r="AQ151" i="6"/>
  <c r="AR151" i="6"/>
  <c r="AQ150" i="6"/>
  <c r="AR150" i="6"/>
  <c r="AS150" i="6"/>
  <c r="AQ149" i="6"/>
  <c r="AQ148" i="6"/>
  <c r="AQ147" i="6"/>
  <c r="AQ146" i="6"/>
  <c r="AQ145" i="6"/>
  <c r="AQ144" i="6"/>
  <c r="AQ143" i="6"/>
  <c r="AQ142" i="6"/>
  <c r="AR142" i="6"/>
  <c r="AS142" i="6"/>
  <c r="AQ141" i="6"/>
  <c r="AQ140" i="6"/>
  <c r="AR140" i="6"/>
  <c r="AS140" i="6"/>
  <c r="AQ139" i="6"/>
  <c r="AQ138" i="6"/>
  <c r="AQ137" i="6"/>
  <c r="AQ136" i="6"/>
  <c r="AR136" i="6"/>
  <c r="AS136" i="6"/>
  <c r="AQ135" i="6"/>
  <c r="AQ134" i="6"/>
  <c r="AQ133" i="6"/>
  <c r="AQ132" i="6"/>
  <c r="AQ131" i="6"/>
  <c r="AR131" i="6"/>
  <c r="AS131" i="6"/>
  <c r="AQ130" i="6"/>
  <c r="AQ129" i="6"/>
  <c r="AQ128" i="6"/>
  <c r="AQ127" i="6"/>
  <c r="AQ126" i="6"/>
  <c r="AR126" i="6"/>
  <c r="AS126" i="6"/>
  <c r="AQ125" i="6"/>
  <c r="AQ124" i="6"/>
  <c r="AQ123" i="6"/>
  <c r="AR123" i="6"/>
  <c r="AS123" i="6"/>
  <c r="AQ122" i="6"/>
  <c r="AQ121" i="6"/>
  <c r="AQ120" i="6"/>
  <c r="AQ119" i="6"/>
  <c r="AR119" i="6"/>
  <c r="AQ118" i="6"/>
  <c r="AR118" i="6"/>
  <c r="AQ117" i="6"/>
  <c r="AQ116" i="6"/>
  <c r="AR116" i="6"/>
  <c r="AS116" i="6"/>
  <c r="AQ115" i="6"/>
  <c r="AQ114" i="6"/>
  <c r="AQ113" i="6"/>
  <c r="AQ112" i="6"/>
  <c r="AQ111" i="6"/>
  <c r="AQ110" i="6"/>
  <c r="AQ109" i="6"/>
  <c r="AQ108" i="6"/>
  <c r="AR108" i="6"/>
  <c r="AQ107" i="6"/>
  <c r="AR107" i="6"/>
  <c r="AS107" i="6"/>
  <c r="AQ106" i="6"/>
  <c r="AQ105" i="6"/>
  <c r="AQ104" i="6"/>
  <c r="AR104" i="6"/>
  <c r="AS104" i="6"/>
  <c r="AQ103" i="6"/>
  <c r="AR103" i="6"/>
  <c r="AQ102" i="6"/>
  <c r="AR102" i="6"/>
  <c r="AS102" i="6"/>
  <c r="AQ101" i="6"/>
  <c r="AQ100" i="6"/>
  <c r="AQ99" i="6"/>
  <c r="AR99" i="6"/>
  <c r="AS99" i="6"/>
  <c r="AQ98" i="6"/>
  <c r="AQ97" i="6"/>
  <c r="AQ96" i="6"/>
  <c r="AQ95" i="6"/>
  <c r="AR95" i="6"/>
  <c r="AQ94" i="6"/>
  <c r="AQ93" i="6"/>
  <c r="AQ92" i="6"/>
  <c r="AR92" i="6"/>
  <c r="AS92" i="6"/>
  <c r="AQ91" i="6"/>
  <c r="AQ90" i="6"/>
  <c r="AQ89" i="6"/>
  <c r="AQ88" i="6"/>
  <c r="AQ87" i="6"/>
  <c r="AQ86" i="6"/>
  <c r="AQ85" i="6"/>
  <c r="AQ84" i="6"/>
  <c r="AQ83" i="6"/>
  <c r="AR83" i="6"/>
  <c r="AS83" i="6"/>
  <c r="AQ82" i="6"/>
  <c r="AQ81" i="6"/>
  <c r="AQ80" i="6"/>
  <c r="AR80" i="6"/>
  <c r="AS80" i="6"/>
  <c r="AQ79" i="6"/>
  <c r="AR79" i="6"/>
  <c r="AQ78" i="6"/>
  <c r="AR78" i="6"/>
  <c r="AS78" i="6"/>
  <c r="AQ77" i="6"/>
  <c r="AQ76" i="6"/>
  <c r="AQ75" i="6"/>
  <c r="AR75" i="6"/>
  <c r="AS75" i="6"/>
  <c r="AQ74" i="6"/>
  <c r="AQ73" i="6"/>
  <c r="AQ72" i="6"/>
  <c r="AQ71" i="6"/>
  <c r="AR71" i="6"/>
  <c r="AQ70" i="6"/>
  <c r="AR70" i="6"/>
  <c r="AQ69" i="6"/>
  <c r="AQ68" i="6"/>
  <c r="AR68" i="6"/>
  <c r="AS68" i="6"/>
  <c r="AQ67" i="6"/>
  <c r="AQ66" i="6"/>
  <c r="AQ65" i="6"/>
  <c r="AQ64" i="6"/>
  <c r="AR64" i="6"/>
  <c r="AQ63" i="6"/>
  <c r="AQ62" i="6"/>
  <c r="AQ61" i="6"/>
  <c r="AQ60" i="6"/>
  <c r="AQ59" i="6"/>
  <c r="AR59" i="6"/>
  <c r="AS59" i="6"/>
  <c r="AQ58" i="6"/>
  <c r="AQ57" i="6"/>
  <c r="AQ56" i="6"/>
  <c r="AR56" i="6"/>
  <c r="AS56" i="6"/>
  <c r="AQ55" i="6"/>
  <c r="AR55" i="6"/>
  <c r="AQ54" i="6"/>
  <c r="AR54" i="6"/>
  <c r="AS54" i="6"/>
  <c r="AQ53" i="6"/>
  <c r="AQ52" i="6"/>
  <c r="AQ51" i="6"/>
  <c r="AR51" i="6"/>
  <c r="AS51" i="6"/>
  <c r="AQ50" i="6"/>
  <c r="AQ49" i="6"/>
  <c r="AQ48" i="6"/>
  <c r="AQ47" i="6"/>
  <c r="AQ46" i="6"/>
  <c r="AQ45" i="6"/>
  <c r="AQ44" i="6"/>
  <c r="AR44" i="6"/>
  <c r="AS44" i="6"/>
  <c r="AQ43" i="6"/>
  <c r="AQ42" i="6"/>
  <c r="AR42" i="6"/>
  <c r="AQ41" i="6"/>
  <c r="AQ40" i="6"/>
  <c r="AR40" i="6"/>
  <c r="AQ39" i="6"/>
  <c r="AQ38" i="6"/>
  <c r="AQ37" i="6"/>
  <c r="AQ36" i="6"/>
  <c r="AQ35" i="6"/>
  <c r="AR35" i="6"/>
  <c r="AS35" i="6"/>
  <c r="AQ34" i="6"/>
  <c r="AQ33" i="6"/>
  <c r="AQ32" i="6"/>
  <c r="AQ31" i="6"/>
  <c r="AR31" i="6"/>
  <c r="AS31" i="6"/>
  <c r="AQ30" i="6"/>
  <c r="AQ29" i="6"/>
  <c r="AQ28" i="6"/>
  <c r="AQ27" i="6"/>
  <c r="AQ26" i="6"/>
  <c r="AQ25" i="6"/>
  <c r="AQ24" i="6"/>
  <c r="AQ23" i="6"/>
  <c r="AQ22" i="6"/>
  <c r="AR22" i="6"/>
  <c r="AQ21" i="6"/>
  <c r="AQ20" i="6"/>
  <c r="AQ19" i="6"/>
  <c r="AQ18" i="6"/>
  <c r="AR18" i="6"/>
  <c r="AS18" i="6"/>
  <c r="AQ17" i="6"/>
  <c r="AQ16" i="6"/>
  <c r="AQ15" i="6"/>
  <c r="AR15" i="6"/>
  <c r="AQ14" i="6"/>
  <c r="AR14" i="6"/>
  <c r="AQ13" i="6"/>
  <c r="AQ12" i="6"/>
  <c r="AQ17" i="1"/>
  <c r="AR17" i="1"/>
  <c r="AS17" i="1"/>
  <c r="AQ45" i="1"/>
  <c r="AR45" i="1"/>
  <c r="AS45" i="1"/>
  <c r="AQ47" i="1"/>
  <c r="AQ77" i="1"/>
  <c r="AR77" i="1"/>
  <c r="AS77" i="1"/>
  <c r="AQ83" i="1"/>
  <c r="AQ85" i="1"/>
  <c r="AR85" i="1"/>
  <c r="AS85" i="1"/>
  <c r="AQ91" i="1"/>
  <c r="AQ111" i="1"/>
  <c r="AQ123" i="1"/>
  <c r="AQ189" i="1"/>
  <c r="AR189" i="1"/>
  <c r="AS189" i="1"/>
  <c r="AQ191" i="1"/>
  <c r="AR191" i="1"/>
  <c r="AR183" i="1"/>
  <c r="AS183" i="1"/>
  <c r="AS22" i="6"/>
  <c r="AS150" i="1"/>
  <c r="AR34" i="7"/>
  <c r="AS34" i="7"/>
  <c r="AR170" i="7"/>
  <c r="AS170" i="7"/>
  <c r="AR98" i="7"/>
  <c r="AS98" i="7"/>
  <c r="AR50" i="7"/>
  <c r="AS50" i="7"/>
  <c r="AR127" i="7"/>
  <c r="AS127" i="7"/>
  <c r="AR55" i="7"/>
  <c r="AS55" i="7"/>
  <c r="AR23" i="7"/>
  <c r="AS23" i="7"/>
  <c r="AR146" i="7"/>
  <c r="AS146" i="7"/>
  <c r="AR18" i="7"/>
  <c r="AS18" i="7"/>
  <c r="AS79" i="7"/>
  <c r="AR39" i="7"/>
  <c r="AS39" i="7"/>
  <c r="AR132" i="1"/>
  <c r="AS132" i="1"/>
  <c r="AR126" i="1"/>
  <c r="AS126" i="1"/>
  <c r="AR118" i="1"/>
  <c r="AS118" i="1"/>
  <c r="AR112" i="1"/>
  <c r="AS112" i="1"/>
  <c r="AR100" i="1"/>
  <c r="AS100" i="1"/>
  <c r="AR60" i="1"/>
  <c r="AS60" i="1"/>
  <c r="AR178" i="1"/>
  <c r="AS178" i="1"/>
  <c r="AR172" i="1"/>
  <c r="AS172" i="1"/>
  <c r="AR144" i="1"/>
  <c r="AS144" i="1"/>
  <c r="AR138" i="1"/>
  <c r="AS138" i="1"/>
  <c r="AR106" i="1"/>
  <c r="AS106" i="1"/>
  <c r="AR66" i="1"/>
  <c r="AS66" i="1"/>
  <c r="AR54" i="1"/>
  <c r="AS54" i="1"/>
  <c r="AR40" i="1"/>
  <c r="AS40" i="1"/>
  <c r="AR28" i="1"/>
  <c r="AS28" i="1"/>
  <c r="AR190" i="1"/>
  <c r="AS190" i="1"/>
  <c r="AR186" i="1"/>
  <c r="AS186" i="1"/>
  <c r="AR182" i="1"/>
  <c r="AS182" i="1"/>
  <c r="AR174" i="1"/>
  <c r="AS174" i="1"/>
  <c r="AR162" i="1"/>
  <c r="AS162" i="1"/>
  <c r="AR120" i="1"/>
  <c r="AS120" i="1"/>
  <c r="AR102" i="1"/>
  <c r="AS102" i="1"/>
  <c r="AR94" i="1"/>
  <c r="AS94" i="1"/>
  <c r="AR84" i="1"/>
  <c r="AS84" i="1"/>
  <c r="AR58" i="1"/>
  <c r="AS58" i="1"/>
  <c r="AR30" i="1"/>
  <c r="AS30" i="1"/>
  <c r="AR24" i="1"/>
  <c r="AS24" i="1"/>
  <c r="AR22" i="1"/>
  <c r="AS22" i="1"/>
  <c r="AS46" i="1"/>
  <c r="AS130" i="1"/>
  <c r="AR154" i="1"/>
  <c r="AS154" i="1"/>
  <c r="AR142" i="1"/>
  <c r="AS142" i="1"/>
  <c r="AR88" i="1"/>
  <c r="AS88" i="1"/>
  <c r="AS78" i="1"/>
  <c r="AS156" i="1"/>
  <c r="AS124" i="1"/>
  <c r="AS72" i="1"/>
  <c r="AR188" i="1"/>
  <c r="AS188" i="1"/>
  <c r="AR166" i="1"/>
  <c r="AS166" i="1"/>
  <c r="AR160" i="1"/>
  <c r="AS160" i="1"/>
  <c r="AR136" i="1"/>
  <c r="AS136" i="1"/>
  <c r="AR114" i="1"/>
  <c r="AS114" i="1"/>
  <c r="AR96" i="1"/>
  <c r="AS96" i="1"/>
  <c r="AR82" i="1"/>
  <c r="AS82" i="1"/>
  <c r="AR76" i="1"/>
  <c r="AS76" i="1"/>
  <c r="AR48" i="1"/>
  <c r="AS48" i="1"/>
  <c r="AR18" i="1"/>
  <c r="AS18" i="1"/>
  <c r="AR187" i="1"/>
  <c r="AS187" i="1"/>
  <c r="AR179" i="1"/>
  <c r="AS179" i="1"/>
  <c r="AR168" i="1"/>
  <c r="AS168" i="1"/>
  <c r="AR148" i="1"/>
  <c r="AS148" i="1"/>
  <c r="AR108" i="1"/>
  <c r="AS108" i="1"/>
  <c r="AR90" i="1"/>
  <c r="AS90" i="1"/>
  <c r="AR70" i="1"/>
  <c r="AS70" i="1"/>
  <c r="AR64" i="1"/>
  <c r="AS64" i="1"/>
  <c r="AR42" i="1"/>
  <c r="AS42" i="1"/>
  <c r="AR36" i="1"/>
  <c r="AS36" i="1"/>
  <c r="AR16" i="1"/>
  <c r="AS16" i="1"/>
  <c r="AS52" i="1"/>
  <c r="AR34" i="1"/>
  <c r="AS34" i="1"/>
  <c r="AR70" i="7"/>
  <c r="AS70" i="7"/>
  <c r="AR36" i="7"/>
  <c r="AS36" i="7"/>
  <c r="AR99" i="7"/>
  <c r="AS99" i="7"/>
  <c r="AR128" i="7"/>
  <c r="AS128" i="7"/>
  <c r="AR147" i="7"/>
  <c r="AS147" i="7"/>
  <c r="AR14" i="7"/>
  <c r="AS14" i="7"/>
  <c r="AR30" i="7"/>
  <c r="AS30" i="7"/>
  <c r="AR46" i="7"/>
  <c r="AS46" i="7"/>
  <c r="AR63" i="7"/>
  <c r="AS63" i="7"/>
  <c r="AR92" i="7"/>
  <c r="AS92" i="7"/>
  <c r="AR111" i="7"/>
  <c r="AS111" i="7"/>
  <c r="AR140" i="7"/>
  <c r="AS140" i="7"/>
  <c r="AR15" i="7"/>
  <c r="AS15" i="7"/>
  <c r="AR47" i="7"/>
  <c r="AS47" i="7"/>
  <c r="AR24" i="7"/>
  <c r="AS24" i="7"/>
  <c r="AR75" i="7"/>
  <c r="AS75" i="7"/>
  <c r="AR104" i="7"/>
  <c r="AS104" i="7"/>
  <c r="AR123" i="7"/>
  <c r="AS123" i="7"/>
  <c r="AR26" i="7"/>
  <c r="AS26" i="7"/>
  <c r="AR42" i="7"/>
  <c r="AS42" i="7"/>
  <c r="AR58" i="7"/>
  <c r="AS58" i="7"/>
  <c r="AR68" i="7"/>
  <c r="AS68" i="7"/>
  <c r="AR87" i="7"/>
  <c r="AS87" i="7"/>
  <c r="AR116" i="7"/>
  <c r="AS116" i="7"/>
  <c r="AR135" i="7"/>
  <c r="AS135" i="7"/>
  <c r="AR20" i="7"/>
  <c r="AS20" i="7"/>
  <c r="AR52" i="7"/>
  <c r="AS52" i="7"/>
  <c r="AR80" i="7"/>
  <c r="AS80" i="7"/>
  <c r="AR176" i="7"/>
  <c r="AS176" i="7"/>
  <c r="AR178" i="7"/>
  <c r="AS178" i="7"/>
  <c r="AR31" i="7"/>
  <c r="AS31" i="7"/>
  <c r="AR159" i="7"/>
  <c r="AS159" i="7"/>
  <c r="AS40" i="7"/>
  <c r="AR56" i="7"/>
  <c r="AS56" i="7"/>
  <c r="AR188" i="7"/>
  <c r="AS188" i="7"/>
  <c r="AR152" i="7"/>
  <c r="AS152" i="7"/>
  <c r="AR171" i="7"/>
  <c r="AS171" i="7"/>
  <c r="AR164" i="7"/>
  <c r="AS164" i="7"/>
  <c r="AR183" i="7"/>
  <c r="AS183" i="7"/>
  <c r="AR172" i="7"/>
  <c r="AS172" i="7"/>
  <c r="AS190" i="7"/>
  <c r="AR16" i="7"/>
  <c r="AS16" i="7"/>
  <c r="AR22" i="7"/>
  <c r="AS22" i="7"/>
  <c r="AR27" i="7"/>
  <c r="AS27" i="7"/>
  <c r="AR38" i="7"/>
  <c r="AS38" i="7"/>
  <c r="AR43" i="7"/>
  <c r="AS43" i="7"/>
  <c r="AR54" i="7"/>
  <c r="AS54" i="7"/>
  <c r="AS59" i="7"/>
  <c r="AR71" i="7"/>
  <c r="AS71" i="7"/>
  <c r="AR83" i="7"/>
  <c r="AS83" i="7"/>
  <c r="AR95" i="7"/>
  <c r="AS95" i="7"/>
  <c r="AR107" i="7"/>
  <c r="AS107" i="7"/>
  <c r="AR119" i="7"/>
  <c r="AS119" i="7"/>
  <c r="AR131" i="7"/>
  <c r="AS131" i="7"/>
  <c r="AR143" i="7"/>
  <c r="AS143" i="7"/>
  <c r="AR155" i="7"/>
  <c r="AS155" i="7"/>
  <c r="AR167" i="7"/>
  <c r="AS167" i="7"/>
  <c r="AR179" i="7"/>
  <c r="AS179" i="7"/>
  <c r="AR82" i="7"/>
  <c r="AS82" i="7"/>
  <c r="AR154" i="7"/>
  <c r="AS154" i="7"/>
  <c r="AR166" i="7"/>
  <c r="AS166" i="7"/>
  <c r="AR88" i="7"/>
  <c r="AS88" i="7"/>
  <c r="AS94" i="7"/>
  <c r="AS106" i="7"/>
  <c r="AR124" i="7"/>
  <c r="AS124" i="7"/>
  <c r="AS130" i="7"/>
  <c r="AR148" i="7"/>
  <c r="AS148" i="7"/>
  <c r="AR160" i="7"/>
  <c r="AS160" i="7"/>
  <c r="AS48" i="7"/>
  <c r="AR66" i="7"/>
  <c r="AS66" i="7"/>
  <c r="AR78" i="7"/>
  <c r="AS78" i="7"/>
  <c r="AR90" i="7"/>
  <c r="AS90" i="7"/>
  <c r="AR102" i="7"/>
  <c r="AS102" i="7"/>
  <c r="AR114" i="7"/>
  <c r="AS114" i="7"/>
  <c r="AR126" i="7"/>
  <c r="AS126" i="7"/>
  <c r="AR138" i="7"/>
  <c r="AS138" i="7"/>
  <c r="AR150" i="7"/>
  <c r="AS150" i="7"/>
  <c r="AR162" i="7"/>
  <c r="AS162" i="7"/>
  <c r="AR174" i="7"/>
  <c r="AS174" i="7"/>
  <c r="AR191" i="7"/>
  <c r="AS191" i="7"/>
  <c r="AS12" i="7"/>
  <c r="AS28" i="7"/>
  <c r="AS44" i="7"/>
  <c r="AR60" i="7"/>
  <c r="AS60" i="7"/>
  <c r="AR72" i="7"/>
  <c r="AS72" i="7"/>
  <c r="AR84" i="7"/>
  <c r="AS84" i="7"/>
  <c r="AR96" i="7"/>
  <c r="AS96" i="7"/>
  <c r="AR108" i="7"/>
  <c r="AS108" i="7"/>
  <c r="AR120" i="7"/>
  <c r="AS120" i="7"/>
  <c r="AR132" i="7"/>
  <c r="AS132" i="7"/>
  <c r="AR144" i="7"/>
  <c r="AS144" i="7"/>
  <c r="AR156" i="7"/>
  <c r="AS156" i="7"/>
  <c r="AR168" i="7"/>
  <c r="AS168" i="7"/>
  <c r="AR180" i="7"/>
  <c r="AS180" i="7"/>
  <c r="AR186" i="7"/>
  <c r="AS186" i="7"/>
  <c r="AR192" i="7"/>
  <c r="AS192" i="7"/>
  <c r="AR118" i="7"/>
  <c r="AS118" i="7"/>
  <c r="AR142" i="7"/>
  <c r="AS142" i="7"/>
  <c r="AR64" i="7"/>
  <c r="AS64" i="7"/>
  <c r="AR76" i="7"/>
  <c r="AS76" i="7"/>
  <c r="AR100" i="7"/>
  <c r="AS100" i="7"/>
  <c r="AR112" i="7"/>
  <c r="AS112" i="7"/>
  <c r="AR136" i="7"/>
  <c r="AS136" i="7"/>
  <c r="AS184" i="7"/>
  <c r="AS32" i="7"/>
  <c r="AS45" i="7"/>
  <c r="AS193" i="7"/>
  <c r="AR13" i="7"/>
  <c r="AS13" i="7"/>
  <c r="AR17" i="7"/>
  <c r="AS17" i="7"/>
  <c r="AR21" i="7"/>
  <c r="AS21" i="7"/>
  <c r="AR25" i="7"/>
  <c r="AS25" i="7"/>
  <c r="AR29" i="7"/>
  <c r="AS29" i="7"/>
  <c r="AR33" i="7"/>
  <c r="AS33" i="7"/>
  <c r="AR37" i="7"/>
  <c r="AS37" i="7"/>
  <c r="AR41" i="7"/>
  <c r="AS41" i="7"/>
  <c r="AR45" i="7"/>
  <c r="AR49" i="7"/>
  <c r="AS49" i="7"/>
  <c r="AR53" i="7"/>
  <c r="AS53" i="7"/>
  <c r="AR57" i="7"/>
  <c r="AS57" i="7"/>
  <c r="AR61" i="7"/>
  <c r="AS61" i="7"/>
  <c r="AR65" i="7"/>
  <c r="AS65" i="7"/>
  <c r="AR69" i="7"/>
  <c r="AS69" i="7"/>
  <c r="AR73" i="7"/>
  <c r="AS73" i="7"/>
  <c r="AR77" i="7"/>
  <c r="AS77" i="7"/>
  <c r="AR81" i="7"/>
  <c r="AS81" i="7"/>
  <c r="AR85" i="7"/>
  <c r="AS85" i="7"/>
  <c r="AR89" i="7"/>
  <c r="AS89" i="7"/>
  <c r="AR93" i="7"/>
  <c r="AS93" i="7"/>
  <c r="AR97" i="7"/>
  <c r="AS97" i="7"/>
  <c r="AR101" i="7"/>
  <c r="AS101" i="7"/>
  <c r="AR105" i="7"/>
  <c r="AS105" i="7"/>
  <c r="AR109" i="7"/>
  <c r="AS109" i="7"/>
  <c r="AR113" i="7"/>
  <c r="AS113" i="7"/>
  <c r="AR117" i="7"/>
  <c r="AS117" i="7"/>
  <c r="AR121" i="7"/>
  <c r="AS121" i="7"/>
  <c r="AR125" i="7"/>
  <c r="AS125" i="7"/>
  <c r="AR129" i="7"/>
  <c r="AS129" i="7"/>
  <c r="AR133" i="7"/>
  <c r="AS133" i="7"/>
  <c r="AR137" i="7"/>
  <c r="AS137" i="7"/>
  <c r="AR141" i="7"/>
  <c r="AS141" i="7"/>
  <c r="AR145" i="7"/>
  <c r="AS145" i="7"/>
  <c r="AR149" i="7"/>
  <c r="AS149" i="7"/>
  <c r="AR153" i="7"/>
  <c r="AS153" i="7"/>
  <c r="AR157" i="7"/>
  <c r="AS157" i="7"/>
  <c r="AR161" i="7"/>
  <c r="AS161" i="7"/>
  <c r="AR165" i="7"/>
  <c r="AS165" i="7"/>
  <c r="AR169" i="7"/>
  <c r="AS169" i="7"/>
  <c r="AR173" i="7"/>
  <c r="AS173" i="7"/>
  <c r="AR177" i="7"/>
  <c r="AS177" i="7"/>
  <c r="AR181" i="7"/>
  <c r="AS181" i="7"/>
  <c r="AR185" i="7"/>
  <c r="AS185" i="7"/>
  <c r="AR189" i="7"/>
  <c r="AS189" i="7"/>
  <c r="AR193" i="7"/>
  <c r="AR28" i="6"/>
  <c r="AS28" i="6"/>
  <c r="AR46" i="6"/>
  <c r="AS46" i="6"/>
  <c r="AR57" i="6"/>
  <c r="AS57" i="6"/>
  <c r="AR94" i="6"/>
  <c r="AS94" i="6"/>
  <c r="AR105" i="6"/>
  <c r="AS105" i="6"/>
  <c r="AR34" i="6"/>
  <c r="AS34" i="6"/>
  <c r="AS70" i="6"/>
  <c r="AR112" i="6"/>
  <c r="AS112" i="6"/>
  <c r="AS118" i="6"/>
  <c r="AR137" i="6"/>
  <c r="AS137" i="6"/>
  <c r="AS162" i="6"/>
  <c r="AR181" i="6"/>
  <c r="AS181" i="6"/>
  <c r="AR47" i="6"/>
  <c r="AS47" i="6"/>
  <c r="AR138" i="6"/>
  <c r="AS138" i="6"/>
  <c r="AS156" i="6"/>
  <c r="AS170" i="6"/>
  <c r="AS71" i="6"/>
  <c r="AS95" i="6"/>
  <c r="AS151" i="6"/>
  <c r="AS14" i="6"/>
  <c r="AR36" i="6"/>
  <c r="AS36" i="6"/>
  <c r="AR66" i="6"/>
  <c r="AS66" i="6"/>
  <c r="AR114" i="6"/>
  <c r="AS114" i="6"/>
  <c r="AR146" i="6"/>
  <c r="AS146" i="6"/>
  <c r="AR158" i="6"/>
  <c r="AS158" i="6"/>
  <c r="AR171" i="6"/>
  <c r="AS171" i="6"/>
  <c r="AR184" i="6"/>
  <c r="AS184" i="6"/>
  <c r="AR25" i="6"/>
  <c r="AS25" i="6"/>
  <c r="AS42" i="6"/>
  <c r="AR84" i="6"/>
  <c r="AS84" i="6"/>
  <c r="AR20" i="6"/>
  <c r="AS20" i="6"/>
  <c r="AS108" i="6"/>
  <c r="AR33" i="6"/>
  <c r="AS33" i="6"/>
  <c r="AR81" i="6"/>
  <c r="AS81" i="6"/>
  <c r="AR23" i="6"/>
  <c r="AS23" i="6"/>
  <c r="AR88" i="6"/>
  <c r="AS88" i="6"/>
  <c r="AR124" i="6"/>
  <c r="AS124" i="6"/>
  <c r="AR143" i="6"/>
  <c r="AS143" i="6"/>
  <c r="AS40" i="6"/>
  <c r="AS64" i="6"/>
  <c r="AR189" i="6"/>
  <c r="AS189" i="6"/>
  <c r="AR19" i="6"/>
  <c r="AS19" i="6"/>
  <c r="AS119" i="6"/>
  <c r="AR157" i="6"/>
  <c r="AS157" i="6"/>
  <c r="AR90" i="6"/>
  <c r="AS90" i="6"/>
  <c r="AR132" i="6"/>
  <c r="AS132" i="6"/>
  <c r="AR165" i="6"/>
  <c r="AS165" i="6"/>
  <c r="AR190" i="6"/>
  <c r="AS190" i="6"/>
  <c r="AR60" i="6"/>
  <c r="AS60" i="6"/>
  <c r="AR127" i="6"/>
  <c r="AS127" i="6"/>
  <c r="AR152" i="6"/>
  <c r="AS152" i="6"/>
  <c r="AR115" i="6"/>
  <c r="AS115" i="6"/>
  <c r="AR133" i="6"/>
  <c r="AS133" i="6"/>
  <c r="AR166" i="6"/>
  <c r="AS166" i="6"/>
  <c r="AR172" i="6"/>
  <c r="AS172" i="6"/>
  <c r="AR185" i="6"/>
  <c r="AS185" i="6"/>
  <c r="AS15" i="6"/>
  <c r="AR50" i="6"/>
  <c r="AS50" i="6"/>
  <c r="AS55" i="6"/>
  <c r="AR74" i="6"/>
  <c r="AS74" i="6"/>
  <c r="AS79" i="6"/>
  <c r="AR85" i="6"/>
  <c r="AS85" i="6"/>
  <c r="AR98" i="6"/>
  <c r="AS98" i="6"/>
  <c r="AS103" i="6"/>
  <c r="AR122" i="6"/>
  <c r="AS122" i="6"/>
  <c r="AR141" i="6"/>
  <c r="AS141" i="6"/>
  <c r="AR147" i="6"/>
  <c r="AS147" i="6"/>
  <c r="AR160" i="6"/>
  <c r="AS160" i="6"/>
  <c r="AR27" i="6"/>
  <c r="AS27" i="6"/>
  <c r="AR32" i="6"/>
  <c r="AS32" i="6"/>
  <c r="AR128" i="6"/>
  <c r="AS128" i="6"/>
  <c r="AR186" i="6"/>
  <c r="AS186" i="6"/>
  <c r="AR175" i="6"/>
  <c r="AS175" i="6"/>
  <c r="AR12" i="6"/>
  <c r="AS12" i="6"/>
  <c r="AR52" i="6"/>
  <c r="AS52" i="6"/>
  <c r="AR76" i="6"/>
  <c r="AS76" i="6"/>
  <c r="AR100" i="6"/>
  <c r="AS100" i="6"/>
  <c r="AR182" i="6"/>
  <c r="AS182" i="6"/>
  <c r="AR29" i="6"/>
  <c r="AS29" i="6"/>
  <c r="AR41" i="6"/>
  <c r="AS41" i="6"/>
  <c r="AR65" i="6"/>
  <c r="AS65" i="6"/>
  <c r="AR89" i="6"/>
  <c r="AS89" i="6"/>
  <c r="AR113" i="6"/>
  <c r="AS113" i="6"/>
  <c r="AR176" i="6"/>
  <c r="AS176" i="6"/>
  <c r="AR24" i="6"/>
  <c r="AS24" i="6"/>
  <c r="AR43" i="6"/>
  <c r="AS43" i="6"/>
  <c r="AR67" i="6"/>
  <c r="AS67" i="6"/>
  <c r="AR91" i="6"/>
  <c r="AS91" i="6"/>
  <c r="AS191" i="6"/>
  <c r="AR37" i="6"/>
  <c r="AS37" i="6"/>
  <c r="AR61" i="6"/>
  <c r="AS61" i="6"/>
  <c r="AR109" i="6"/>
  <c r="AS109" i="6"/>
  <c r="AR134" i="6"/>
  <c r="AS134" i="6"/>
  <c r="AR16" i="6"/>
  <c r="AS16" i="6"/>
  <c r="AR38" i="6"/>
  <c r="AS38" i="6"/>
  <c r="AR45" i="6"/>
  <c r="AS45" i="6"/>
  <c r="AR62" i="6"/>
  <c r="AS62" i="6"/>
  <c r="AR69" i="6"/>
  <c r="AS69" i="6"/>
  <c r="AR86" i="6"/>
  <c r="AS86" i="6"/>
  <c r="AR93" i="6"/>
  <c r="AS93" i="6"/>
  <c r="AR110" i="6"/>
  <c r="AS110" i="6"/>
  <c r="AR117" i="6"/>
  <c r="AS117" i="6"/>
  <c r="AR148" i="6"/>
  <c r="AS148" i="6"/>
  <c r="AR161" i="6"/>
  <c r="AS161" i="6"/>
  <c r="AR167" i="6"/>
  <c r="AS167" i="6"/>
  <c r="AR129" i="6"/>
  <c r="AS129" i="6"/>
  <c r="AR153" i="6"/>
  <c r="AS153" i="6"/>
  <c r="AR177" i="6"/>
  <c r="AS177" i="6"/>
  <c r="AR139" i="6"/>
  <c r="AS139" i="6"/>
  <c r="AR163" i="6"/>
  <c r="AS163" i="6"/>
  <c r="AR21" i="6"/>
  <c r="AS21" i="6"/>
  <c r="AR30" i="6"/>
  <c r="AS30" i="6"/>
  <c r="AR48" i="6"/>
  <c r="AS48" i="6"/>
  <c r="AR53" i="6"/>
  <c r="AS53" i="6"/>
  <c r="AR58" i="6"/>
  <c r="AS58" i="6"/>
  <c r="AR72" i="6"/>
  <c r="AS72" i="6"/>
  <c r="AR77" i="6"/>
  <c r="AS77" i="6"/>
  <c r="AR82" i="6"/>
  <c r="AS82" i="6"/>
  <c r="AR96" i="6"/>
  <c r="AS96" i="6"/>
  <c r="AR101" i="6"/>
  <c r="AS101" i="6"/>
  <c r="AR106" i="6"/>
  <c r="AS106" i="6"/>
  <c r="AR120" i="6"/>
  <c r="AS120" i="6"/>
  <c r="AR125" i="6"/>
  <c r="AS125" i="6"/>
  <c r="AR130" i="6"/>
  <c r="AS130" i="6"/>
  <c r="AR144" i="6"/>
  <c r="AS144" i="6"/>
  <c r="AR149" i="6"/>
  <c r="AS149" i="6"/>
  <c r="AR154" i="6"/>
  <c r="AS154" i="6"/>
  <c r="AR168" i="6"/>
  <c r="AS168" i="6"/>
  <c r="AR173" i="6"/>
  <c r="AS173" i="6"/>
  <c r="AR178" i="6"/>
  <c r="AS178" i="6"/>
  <c r="AR192" i="6"/>
  <c r="AS192" i="6"/>
  <c r="AR17" i="6"/>
  <c r="AS17" i="6"/>
  <c r="AR26" i="6"/>
  <c r="AS26" i="6"/>
  <c r="AR39" i="6"/>
  <c r="AS39" i="6"/>
  <c r="AR63" i="6"/>
  <c r="AS63" i="6"/>
  <c r="AR87" i="6"/>
  <c r="AS87" i="6"/>
  <c r="AR111" i="6"/>
  <c r="AS111" i="6"/>
  <c r="AR135" i="6"/>
  <c r="AS135" i="6"/>
  <c r="AR159" i="6"/>
  <c r="AS159" i="6"/>
  <c r="AR183" i="6"/>
  <c r="AS183" i="6"/>
  <c r="AR13" i="6"/>
  <c r="AS13" i="6"/>
  <c r="AR49" i="6"/>
  <c r="AS49" i="6"/>
  <c r="AR73" i="6"/>
  <c r="AS73" i="6"/>
  <c r="AR97" i="6"/>
  <c r="AS97" i="6"/>
  <c r="AR121" i="6"/>
  <c r="AS121" i="6"/>
  <c r="AR145" i="6"/>
  <c r="AS145" i="6"/>
  <c r="AR169" i="6"/>
  <c r="AS169" i="6"/>
  <c r="AR193" i="6"/>
  <c r="AS193" i="6"/>
  <c r="AS184" i="1"/>
  <c r="AR35" i="1"/>
  <c r="AS35" i="1"/>
  <c r="AR171" i="1"/>
  <c r="AS171" i="1"/>
  <c r="AR159" i="1"/>
  <c r="AS159" i="1"/>
  <c r="AR147" i="1"/>
  <c r="AS147" i="1"/>
  <c r="AR135" i="1"/>
  <c r="AS135" i="1"/>
  <c r="AR123" i="1"/>
  <c r="AS123" i="1"/>
  <c r="AR111" i="1"/>
  <c r="AS111" i="1"/>
  <c r="AR99" i="1"/>
  <c r="AS99" i="1"/>
  <c r="AR87" i="1"/>
  <c r="AS87" i="1"/>
  <c r="AR75" i="1"/>
  <c r="AS75" i="1"/>
  <c r="AR63" i="1"/>
  <c r="AS63" i="1"/>
  <c r="AR51" i="1"/>
  <c r="AS51" i="1"/>
  <c r="AR39" i="1"/>
  <c r="AS39" i="1"/>
  <c r="AR27" i="1"/>
  <c r="AS27" i="1"/>
  <c r="AR15" i="1"/>
  <c r="AS15" i="1"/>
  <c r="AR167" i="1"/>
  <c r="AS167" i="1"/>
  <c r="AR95" i="1"/>
  <c r="AS95" i="1"/>
  <c r="AR83" i="1"/>
  <c r="AS83" i="1"/>
  <c r="AR71" i="1"/>
  <c r="AS71" i="1"/>
  <c r="AR59" i="1"/>
  <c r="AS59" i="1"/>
  <c r="AR155" i="1"/>
  <c r="AS155" i="1"/>
  <c r="AR143" i="1"/>
  <c r="AS143" i="1"/>
  <c r="AR131" i="1"/>
  <c r="AS131" i="1"/>
  <c r="AR119" i="1"/>
  <c r="AS119" i="1"/>
  <c r="AR107" i="1"/>
  <c r="AS107" i="1"/>
  <c r="AR23" i="1"/>
  <c r="AS23" i="1"/>
  <c r="AS191" i="1"/>
  <c r="AS180" i="1"/>
  <c r="AS175" i="1"/>
  <c r="AR47" i="1"/>
  <c r="AS47" i="1"/>
  <c r="AR163" i="1"/>
  <c r="AS163" i="1"/>
  <c r="AR151" i="1"/>
  <c r="AS151" i="1"/>
  <c r="AR139" i="1"/>
  <c r="AS139" i="1"/>
  <c r="AR127" i="1"/>
  <c r="AS127" i="1"/>
  <c r="AR115" i="1"/>
  <c r="AS115" i="1"/>
  <c r="AR103" i="1"/>
  <c r="AS103" i="1"/>
  <c r="AR91" i="1"/>
  <c r="AS91" i="1"/>
  <c r="AR79" i="1"/>
  <c r="AS79" i="1"/>
  <c r="AR67" i="1"/>
  <c r="AS67" i="1"/>
  <c r="AR55" i="1"/>
  <c r="AS55" i="1"/>
  <c r="AR43" i="1"/>
  <c r="AS43" i="1"/>
  <c r="AR31" i="1"/>
  <c r="AS31" i="1"/>
  <c r="AR19" i="1"/>
  <c r="AS19" i="1"/>
</calcChain>
</file>

<file path=xl/sharedStrings.xml><?xml version="1.0" encoding="utf-8"?>
<sst xmlns="http://schemas.openxmlformats.org/spreadsheetml/2006/main" count="15613" uniqueCount="2147">
  <si>
    <t>SEGUIMIENTO Y MEJORAMIENTO A LA GESTIÓN</t>
  </si>
  <si>
    <t>REPORTE  MONITOREO Y SEGUIMIENTO A PLANES DE MEJORAMIENTO</t>
  </si>
  <si>
    <t xml:space="preserve">Fecha: </t>
  </si>
  <si>
    <t>FORMULACION</t>
  </si>
  <si>
    <t>31 DE DICIEMBRE 2025</t>
  </si>
  <si>
    <t>SEGUIMIENTO 31 DE MARZO 2026</t>
  </si>
  <si>
    <t>SEGUIMIENTO 30 DE JUNIO 2026</t>
  </si>
  <si>
    <t>SEGUIMIENTO 30 DE SEPTIEMBRE 2026</t>
  </si>
  <si>
    <t>SEGUIMIENTO 31 DE DICIEMBRE 2026</t>
  </si>
  <si>
    <t>INFORMACIÓN AUDITADOS</t>
  </si>
  <si>
    <t>INFORMACIÓN RESPONSABLE DE IMPLEMENTAR ACCIONES</t>
  </si>
  <si>
    <t>INFORMACIÓN RELACIONADA CON EL HALLAZGO</t>
  </si>
  <si>
    <t xml:space="preserve">INFORMACIÓN RELACIONADA CON LA FORMULACIÓN DE LAS ACCIONES Y PROGRAMACIÓN </t>
  </si>
  <si>
    <t xml:space="preserve">EVALUACION </t>
  </si>
  <si>
    <t>MONITOREO</t>
  </si>
  <si>
    <t>SEGUIMIENTO</t>
  </si>
  <si>
    <t>CÓDIGO DE ACCION EN EL TABLERO DE CONTROL</t>
  </si>
  <si>
    <t>PROCESO AUDITADO</t>
  </si>
  <si>
    <t>SUBDIRECCION U OFICINA AUDITADA</t>
  </si>
  <si>
    <t>SIGLA</t>
  </si>
  <si>
    <t>PROCESOS RESPONSABLES DE APOYO A LA EJECUCION DE ACTIVIDADES</t>
  </si>
  <si>
    <t>PROCESO</t>
  </si>
  <si>
    <t>SUBDIRECCION/SECRETARIA</t>
  </si>
  <si>
    <t>GERENCIA</t>
  </si>
  <si>
    <t>TEMATICA</t>
  </si>
  <si>
    <t>FUENTE</t>
  </si>
  <si>
    <t>NUMERO DE HALLAZGO</t>
  </si>
  <si>
    <t>CODIGO AUDITORIA SEGÚN PAD DE LA VIGENCIA</t>
  </si>
  <si>
    <t>AÑO VIGENCIA DEL PLAN</t>
  </si>
  <si>
    <t>CODIGO DE HALLAZGO</t>
  </si>
  <si>
    <t>HALLAZGO / BRECHA IDENTIFICADA / SITUACION IDENTIFICADA</t>
  </si>
  <si>
    <t>CAUSA</t>
  </si>
  <si>
    <t>ACCIÓN</t>
  </si>
  <si>
    <t>CÓDIGO DE ACCIÓN</t>
  </si>
  <si>
    <t>NOMBRE DEL INDICADOR</t>
  </si>
  <si>
    <t>FORMULA DEL INDICADOR</t>
  </si>
  <si>
    <t>META</t>
  </si>
  <si>
    <t>PRODUCTO</t>
  </si>
  <si>
    <t>FECHA INICIO</t>
  </si>
  <si>
    <t>FECHA FINAL</t>
  </si>
  <si>
    <t>FECHA DE CIERRE DE LA ACCION</t>
  </si>
  <si>
    <t>FECHA</t>
  </si>
  <si>
    <t>EVALUACION</t>
  </si>
  <si>
    <t>TAREAS PENDIENTES PARA EL CIERRE</t>
  </si>
  <si>
    <t>AUDITOR</t>
  </si>
  <si>
    <t>CUMPLIMIENTO</t>
  </si>
  <si>
    <t>ESTADO</t>
  </si>
  <si>
    <t>ESTADO CONTRALORIA DE BOGOTA
(Aplica para el plan de mejoramiento suscrito con la contraloria</t>
  </si>
  <si>
    <t>FECHA DE SEGUIMIENTO</t>
  </si>
  <si>
    <t xml:space="preserve">DESCRIPCIÓN DE AVANCES </t>
  </si>
  <si>
    <t>SOPORTES</t>
  </si>
  <si>
    <t>PORCENTAJE DE AVANCE</t>
  </si>
  <si>
    <t>VALIDACIÓN OAP</t>
  </si>
  <si>
    <t>DIAS FALTANTES PARA EL VENCIMIENTO</t>
  </si>
  <si>
    <t>OPORTUNIDAD</t>
  </si>
  <si>
    <t>PMAI-2021-044</t>
  </si>
  <si>
    <t>Gestión Documental</t>
  </si>
  <si>
    <t>Subdirección técnica administrativa y financiera</t>
  </si>
  <si>
    <t>STAF</t>
  </si>
  <si>
    <t>GDO</t>
  </si>
  <si>
    <t>Secretaría General</t>
  </si>
  <si>
    <t>SG</t>
  </si>
  <si>
    <t>Gerencia administrativa</t>
  </si>
  <si>
    <t>GA</t>
  </si>
  <si>
    <t>Gestion documental</t>
  </si>
  <si>
    <t>Plan de mejoramiento auditorias internas</t>
  </si>
  <si>
    <t>No aplica</t>
  </si>
  <si>
    <t>INFORME VISITA DE SEGUIMIENTO AL
CUMPLIMIENTO DE LA NORMATIVA ARCHIVÍSTICA</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</si>
  <si>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</si>
  <si>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</si>
  <si>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</si>
  <si>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</si>
  <si>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</si>
  <si>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</si>
  <si>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</si>
  <si>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 xml:space="preserve">
Se identifico que la acción formulada para este seguimiento se encuentra pendiente de ejecución, requiriendo el registro de los avances correspondientes para su validación. </t>
  </si>
  <si>
    <t xml:space="preserve"> Banco terminológico actualizado y aprobado </t>
  </si>
  <si>
    <t xml:space="preserve">JEFERSON BONILLA CARREÑO </t>
  </si>
  <si>
    <t xml:space="preserve">0%
</t>
  </si>
  <si>
    <t>VENCIDO</t>
  </si>
  <si>
    <t>El proceso no presenta avance en este trimestre</t>
  </si>
  <si>
    <t>No presenta avances</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</si>
  <si>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</si>
  <si>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</si>
  <si>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</si>
  <si>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</si>
  <si>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</si>
  <si>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</si>
  <si>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</si>
  <si>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</si>
  <si>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 xml:space="preserve">Tablas de Control de Acceso actualizadas, aprobadas, adoptadas y publicadas </t>
  </si>
  <si>
    <t>PMPB-2022-10</t>
  </si>
  <si>
    <t>Prestación de los Servicios Sociales en el marco del Modelo Pedagógico Institucional</t>
  </si>
  <si>
    <t xml:space="preserve">Subdireccion Técnica poblacional </t>
  </si>
  <si>
    <t>STP</t>
  </si>
  <si>
    <t>Gestión de Adecuación y Mantenimiento de Bienes</t>
  </si>
  <si>
    <t>GAMB</t>
  </si>
  <si>
    <t>Gerencia de Recursos Físicos</t>
  </si>
  <si>
    <t>GRF</t>
  </si>
  <si>
    <t>Plan de Mejoramiento Personeria  de Bogota</t>
  </si>
  <si>
    <t>Informe de la acción de prevención y control a la función pública "Espacios seguros - unidades operativas IDIPRON"</t>
  </si>
  <si>
    <t>2022H112</t>
  </si>
  <si>
    <t>Se encontró un tobogán que no está en uso por su vetustez razón por la cual debe ser retirado para evitar su uso por parte de los jóvenes pues genera riesgos de accidentes (UPI Carmen de Apicalá)</t>
  </si>
  <si>
    <t>No se ha emitido concepto técnico sobre el tobogán</t>
  </si>
  <si>
    <t>Gestionar las acciones que se llevarán a cabo con base en el concepto técnico del estado del tobogán de acuerdo a lo determinado en Comité de la Gerencia de Recursos Físicos</t>
  </si>
  <si>
    <t>Gestionar acciones sobre el estado del tobogán de acuerdo a lo determinado  en Comité de la Gerencia de Recursos Físicos</t>
  </si>
  <si>
    <t>Número de acción (es) gestionadas / Número de acción (es) programadas (100%)</t>
  </si>
  <si>
    <t>Soportes de las acciones establecidas en Comité de la Gerencia de Recursos Físicos (Correos electrónicos, memorandos, actas de reunión, etc.)</t>
  </si>
  <si>
    <t xml:space="preserve">Se valida avance parcial de la acción con los documentos aportados como evidencias, sin embargo, si bien se aporta un acta de reunión del comité en el cual se indica que se expone la situación en relación con la acción y se aprueba por la totalidad de los miembros del comité en retirar la estructura, no se observa la ejecución de la totalidad de actividades necesarias para que efectivamente se subsane lo indicado en el concepto técnico del tobogán
</t>
  </si>
  <si>
    <t>Ejecución de la propuesta para efectuar el desmonte del tobogán de la UPI Carmen de Apicala</t>
  </si>
  <si>
    <t>Jean Paul Pinzón Riaño</t>
  </si>
  <si>
    <t xml:space="preserve">85%
</t>
  </si>
  <si>
    <t>PMAI-2024-022</t>
  </si>
  <si>
    <t>Gestión Jurídica</t>
  </si>
  <si>
    <t>Oficina Jurídica</t>
  </si>
  <si>
    <t>OJ</t>
  </si>
  <si>
    <t>GJU</t>
  </si>
  <si>
    <t>8.3</t>
  </si>
  <si>
    <t>Informe de seguimiento al SIPROJ WEB – II SEMESTRE De 2023</t>
  </si>
  <si>
    <t>2024H86</t>
  </si>
  <si>
    <t>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t>
  </si>
  <si>
    <t>Porque no se esta diligenciando en el formato dispuesto por el aplicativo</t>
  </si>
  <si>
    <t>Verificar y aprobar ficha técnica antes de presentar al comité de conciliación; y remitir ficha técnica definitiva a secretaría técnica para la etapa de finalización en la plataforma.</t>
  </si>
  <si>
    <t>Seguimiento al cargue de las fichas en el aplicativo</t>
  </si>
  <si>
    <t>Fichas presentadas/fichas finalizadas en termino</t>
  </si>
  <si>
    <t>Fichas publicada</t>
  </si>
  <si>
    <t xml:space="preserve">fichas publicadas y finalizadas según termino </t>
  </si>
  <si>
    <t>No se recibió reporte de avance por parte de la OAP de la acción formulada durante este seguimiento.</t>
  </si>
  <si>
    <t>Fichas técnicas presentadas y publicadas dentro de los términos</t>
  </si>
  <si>
    <t>Anyela Viviana Buitrago Amarillo</t>
  </si>
  <si>
    <t>PMAI-2024-025</t>
  </si>
  <si>
    <t>8.1</t>
  </si>
  <si>
    <t>INFORME DE SEGUIMIENTO A LA GESTION DEL CONCILIACIÓN Y DEFENSA JUDICIAL</t>
  </si>
  <si>
    <t>2024H89</t>
  </si>
  <si>
    <t>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t>
  </si>
  <si>
    <t>No existe un punto de control dentro de la politica que permita realizar una valoración anual para la actualización de la misma</t>
  </si>
  <si>
    <t>Realizar la actualización de la politica de prevencion del daño antijuridica, incluyendo una condición general sobre la valoracion anual de la necesidad de la actualización</t>
  </si>
  <si>
    <t xml:space="preserve">Politica de prevención del daño antijuridico   </t>
  </si>
  <si>
    <t>Política de Prevención del Daño Antijuridico con la condición genera Actualizada/ Política de Prevención del Daño Antijuridico aprobado y publicado</t>
  </si>
  <si>
    <t>Politica actualizada</t>
  </si>
  <si>
    <t>Actualización Política de Prevención del Daño Antijuridico, Correo oficialización, socialización de documento (Acta de reunión y lista de asistencia)</t>
  </si>
  <si>
    <t>Se aporta acta No. 370 de fecha 23 de diciembre de 2025, en donde se coloco en consideración la actualización de la política del daño antijurídico, sin embargo en la misma se manifiesta que no fue posible realizar la votación pertinente, por lo tanto sigue sin cumplir la acción.</t>
  </si>
  <si>
    <t>Política del daño antijurídico, correo de oficialización,  y acta de socialización con  listado de asistencia</t>
  </si>
  <si>
    <t>1. Política del daño antijurídico actualizada
2 Correo de oficialización
3. Acta de socialización 
4. Listado de asistencia</t>
  </si>
  <si>
    <t>PMAI-2024-026</t>
  </si>
  <si>
    <t>8.2</t>
  </si>
  <si>
    <t>2024H90</t>
  </si>
  <si>
    <t>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t>
  </si>
  <si>
    <t xml:space="preserve">
Porque no existe un punto de control que exija la publicación y socialización de las certificaciones</t>
  </si>
  <si>
    <t xml:space="preserve">Actualizar el procedimiento Comité de conciliación incluyendo un punto de control sobre la publicación y socialización de las certificaciones, punto de control sobre las fichas y su finalización. </t>
  </si>
  <si>
    <t>Procedimiento actualizado</t>
  </si>
  <si>
    <t>Procedimiento actualizado / Procedimiento aprobado y publicado</t>
  </si>
  <si>
    <t>Procedimiento actualizado, Correo oficialización, socialización de documento (Acta de reunión y lista de asistencia)</t>
  </si>
  <si>
    <t>Se aporta un proyecto de actualización del procedimiento sin embargo aun se evidencia que esta en ajustes, quedo pendiente la acción.</t>
  </si>
  <si>
    <t>1. Procedimiento actualizado
 2 Correo de oficialización
3. Acta de socialización 
4. Listado de asistencia</t>
  </si>
  <si>
    <t>PMAI-2024-051</t>
  </si>
  <si>
    <t>Prestación de los Servicios Sociales en el Marco del Modelo Pedagógico Institucional</t>
  </si>
  <si>
    <t xml:space="preserve">Subdirección Tecnica de Oportunidades </t>
  </si>
  <si>
    <t>STO</t>
  </si>
  <si>
    <t>PSS</t>
  </si>
  <si>
    <t>Subdirección Técnica de Oportunidades</t>
  </si>
  <si>
    <t>Informe de Auditoría al proceso Prestación de los Servicios Sociales en el marco del Modelo Pedagógico</t>
  </si>
  <si>
    <t>2024H118</t>
  </si>
  <si>
    <t>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t>
  </si>
  <si>
    <t xml:space="preserve"> inspecciones y reposicion de botiquines y extintores en  las actividades de los convenios sin articulacion del personal del convenio y del  SGSST del Instituto</t>
  </si>
  <si>
    <t>Programar, y realizar las inspecciones a los botiquines y extintores para posterior reposicion en articulacion con el SGGST y el personal del convenio</t>
  </si>
  <si>
    <t>inpecciones a botiquines y extintores realizadas para posterior  reposicion cuando aplique</t>
  </si>
  <si>
    <t>inspeccion de botiquin/extintor planeada/ inspeccion de botiquin/extintor realizada</t>
  </si>
  <si>
    <t>1 documento de programacion de inspecciones, 1 memorando a SGSST solicitando acompañamiento, formato A-GDH-FT-061	 diligenciado</t>
  </si>
  <si>
    <t>En los documentos aportados, se observa memorando No 2025IE4887,  solicitado el acompañamiento para realizar las visitas de inspección de botiquines y extintores, asimismo se aportan actas, más no se observa el documento con la programación de inspecciones y el formato 061 diligenciado.</t>
  </si>
  <si>
    <t>Falta el documento con la programación de inspecciones y el formato A-GDH-FT-061 diligenciado</t>
  </si>
  <si>
    <t>Sergio Castro</t>
  </si>
  <si>
    <t xml:space="preserve">La Subdirección de Oportunidades da cumplimiento a lo requerido por el auditor en relación con las tareas pendientes, mediante el aporte del cronograma de inspecciones y los formatos A-GDH-FT-061.
En el cronograma se evidencian las programaciones correspondientes a las inspecciones, y los formatos mencionados se encuentran inmersos en las actas adjuntas de fechas 10 de marzo y 28 de marzo.
Resultado indicador:
inspeccion de botiquin/extintor planeada/ inspeccion de botiquin/extintor realizada= 100%
Análisis indicador:  
Se reporta un avance en el indicador del 100% con el cronograma de programación adjunto y el diligenciamiento de los formatos 061.
</t>
  </si>
  <si>
    <t xml:space="preserve">*Cronograma
*Acta del 10 de marzo (formato 061)
*Acta del 28 de marzo (formato 061)
</t>
  </si>
  <si>
    <t>Ninguna</t>
  </si>
  <si>
    <t>Cumplida</t>
  </si>
  <si>
    <t>PMAI-2024-057</t>
  </si>
  <si>
    <t>2024H124</t>
  </si>
  <si>
    <t>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t>
  </si>
  <si>
    <t>se requiere un formato que satisfaga las particularidades de los convenios interadministrativos para realizar una supervision efectiva</t>
  </si>
  <si>
    <t>Proyectar de un formato que satisfaga las particularidades de los convenios interadministrativos con cuantifiacaión de avance fisico y financiero</t>
  </si>
  <si>
    <t>formato supervision convenios en el marco de la estrategia</t>
  </si>
  <si>
    <t>1 formato proyectada/ 1formato oficializado</t>
  </si>
  <si>
    <t>1 formato oficializado, correo electronico oficializacion,1 acta de socialziacion con los coordiandores de convenio, lista de asistencia</t>
  </si>
  <si>
    <t xml:space="preserve">La Subdirección de Oportunidades ha realizado las gestiones necesarias para la oficialización del documento denominado “Formato de Seguimiento a Convenios”, el cual actualmente se encuentra en etapa de revisión por parte de la STLP y la OAP.
 Resultado indicador:
1 formato proyectada/ 1formato oficializado= 0%
Análisis indicador:  
Se reporta un avance en el indicador del 0% pues el formato aún no se encuentra oficializado.
</t>
  </si>
  <si>
    <t xml:space="preserve">•	Formato borrador
•	Correo de revisión STO y la OAP
</t>
  </si>
  <si>
    <t>Validada</t>
  </si>
  <si>
    <t>PMAI-2024-060</t>
  </si>
  <si>
    <t>Gerencia de Estrategias de Corresponsabilidad</t>
  </si>
  <si>
    <t>GEC</t>
  </si>
  <si>
    <t>2024H127</t>
  </si>
  <si>
    <t>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t>
  </si>
  <si>
    <t>es necesario socializar y aplicar  el instructivo de diligenciamiento de plaillas de asitencia, entrega, archivo, M-PSS-IN-007 (ACTUALIZADO RECIENTEMENTE 26/09/2024)</t>
  </si>
  <si>
    <t>Socializar y reforzar el conocimiento del instructivo de diligenciamiento de planillas de asitencia, entrega, archivo, M-PSS-IN-007 de forma semestral</t>
  </si>
  <si>
    <t>socialziacion del  el instructivo de diligenciamiento de planillas de asitencia, entrega, archivo, M-PSS-IN-007</t>
  </si>
  <si>
    <t xml:space="preserve"> 2 socializaciones programadas /  2 socializaciones realizada</t>
  </si>
  <si>
    <t>acta de reunion y lista de asistencia</t>
  </si>
  <si>
    <t>Se observa acta de capacitación de diligenciamiento, cargue, validación aprobación de planillas en SIMI para la consesión de estimulo de corresponsabilidad y lista de asistencia, más no se observa acta de reunión y lista de asistencia donde se socialice el instructivo M-PSS-IN-007</t>
  </si>
  <si>
    <t>Acta de reunión y lista de asistencia de la socialización del intructivo M-PSS-IN-007</t>
  </si>
  <si>
    <t xml:space="preserve">La Subdirección de Oportunidades da cumplimiento a lo requerido por el auditor en relación con las tareas pendientes, mediante la segunda socialización del instructivo M-PSS-IN-007, el día 08 de abril para este primer semestre del año 2026. 
Resultado indicador:
2 socializaciones programadas / 2 socializaciones realizada= 2 socializaciones (100%)
Análisis indicador:  
Se reporta un avance en el indicador del 100% con las dos capacitaciones del instructivo. 
</t>
  </si>
  <si>
    <t xml:space="preserve">
*Acta y Listado de asistencia del 08 de abril
</t>
  </si>
  <si>
    <t>PMAI-2025-004</t>
  </si>
  <si>
    <t>APLICATIVO SIVICOF</t>
  </si>
  <si>
    <t>No Aplica</t>
  </si>
  <si>
    <t>Gestión Financiera</t>
  </si>
  <si>
    <t>GF</t>
  </si>
  <si>
    <t>Gerencia Financiera</t>
  </si>
  <si>
    <t>Informe de seguimiento al reporte de información en el sistema SIVICOF</t>
  </si>
  <si>
    <t>2025H04</t>
  </si>
  <si>
    <t xml:space="preserve">	
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t>
  </si>
  <si>
    <t>El formulario lo diligencia un tercero y por tanto pueden presentarse diferencias en valor neto en CRP y el formulario CB-0126</t>
  </si>
  <si>
    <t>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t>
  </si>
  <si>
    <t>Comparación mensual entre el informe reportado por la Secretaria Distrital de Hacienda en el formato CB-0126 con la información generada al cierre mensual en BOGDATA y SIVICOF</t>
  </si>
  <si>
    <t>Comparación mensual entre el informe reportado por la Secretaria Distrital de Hacienda en el formato CB-0126 con la información generada al cierre mensual en BOGDATA y SIVICOF realizada / Comparación programada ((X/11)*100%)=100%</t>
  </si>
  <si>
    <t xml:space="preserve">Actas de comparación mensual entre el informe reportado por la Secretaria Distrital de Hacienda en el formato CB-0126 con la información generada al cierre mensual en BOGDATA y SIVICOF
Oficios remitidos a Secretaria Distrital de Hacienda (Sólo en el caso que se encuentre una diferencia). 
</t>
  </si>
  <si>
    <t>No se recibió reporte de avance por parte de la OAP, de la acción formulada durante este seguimiento.</t>
  </si>
  <si>
    <t>Actas de comparación mensual entre el informe reportado por la Secretaria Distrital de Hacienda en el formato CB-0126 con la información generada al cierre mensual en BOGDATA y SIVICOF de los meses de septiembre, octubre y noviembre</t>
  </si>
  <si>
    <t>Paola Andrea arias Cabrera</t>
  </si>
  <si>
    <t>Se efectuaron comparaciones mensuales de los informes reportados por la Secretaría Distrital de Hacienda en el formato CB-0126 con la información generada al cierre mensual en BOGDATA y SIVICOF, correspondientes a octubre, noviembre y diciembre de 2025.
Resultado del indicador: ((11/11)*100%)=100%
Analisis del indicador: Se efectuaron 11 comparaciones mensuales del informe reportado por la Secretaría Distrital de Hacienda en el formato CB-0126 con la información generada al cierre mensual en BOGDATA y SIVICOF, conforme con lo programado
Estado: La actividad se encuentra finalizada.</t>
  </si>
  <si>
    <t>Actas de comparación mensual entre el informe reportado por la Secretaria Distrital de Hacienda en el formato CB-0126 con la información generada al cierre mensual en BOGDATA y SIVICOF</t>
  </si>
  <si>
    <t>PMAI-2025-006</t>
  </si>
  <si>
    <t>Gestión Contractual</t>
  </si>
  <si>
    <t>GCO</t>
  </si>
  <si>
    <t>Gerencia de Contratación</t>
  </si>
  <si>
    <t>8.4</t>
  </si>
  <si>
    <t>2025H06</t>
  </si>
  <si>
    <t>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t>
  </si>
  <si>
    <t>Desconocimiento frente a la publicación del acta de inicio y su relación con los reportes de la entidad.</t>
  </si>
  <si>
    <t>Actualizar, oficializar y socializar el Manual de Contratación A-GCO-MA-002 en lo relacionado con la etapa contractual y la suscripción del acta de inicio y los reportes frente a las fechas de inicio a la Gerencia de Contratación.</t>
  </si>
  <si>
    <t>Actualización Manual de Contratación</t>
  </si>
  <si>
    <t>Actualización del manual de contratación realizada / Actualización del Manual de Contratación programada ((X/1)*100%)=100%</t>
  </si>
  <si>
    <t>Manual de Contratación  A-GCO-MA-002 actualizado
Correo oficialización
Listado asistencia socialización</t>
  </si>
  <si>
    <t>No fue posible verificar el cumplimiento de la acción, toda vez que el acta aportada de fecha 18 de septiembre de 2025, convocada por la subdirección de oportunidades; no corresponde específicamente a la socialización del manual de contratación en relación con la suscripción de actas de inicio, fechas de inicio de los contratos y los reportes correspondientes, de acuerdo a la acción formulada.</t>
  </si>
  <si>
    <t>Listado de asistencia de socializacion</t>
  </si>
  <si>
    <t>Se adelantó capacitación el 18 de septiembre de 2025 frente a la actualización del manual de contratación y lo correspondiente a los inicios de los contratos, conforme al procedimiento se adelantó la capacitación a la subdirección de oportunidades en razon a que debido a la dinámica de los convenios, los contratos de prestación de servicios no tienen inicio desde la Gerencia de Contratación, con lo anterior se da cumplimiento al 100% de la acción de mejora formulada.
Resultado del indicador: ((1/1)*100%)=100%
Análisis del indicador: Se efectuó la actualización del Manual de Contratación, conforme con lo programado.
Estado: La actividad se encuentra finalizada.</t>
  </si>
  <si>
    <t>Acta de capacitación 18 de septiembre de 2025.</t>
  </si>
  <si>
    <t>PMAI-2025-014</t>
  </si>
  <si>
    <t>Instrucción y Juzgamiento de Procesos Disciplinarios</t>
  </si>
  <si>
    <t>Oficina de Control Disciplinario Interno</t>
  </si>
  <si>
    <t>OCDI</t>
  </si>
  <si>
    <t>IJPD</t>
  </si>
  <si>
    <t>Informe final auditoría al proceso de Instrucción y Juzgamiento</t>
  </si>
  <si>
    <t>2025H14</t>
  </si>
  <si>
    <t>Como resultado de la prueba de recorrido de evaluación del diseño de controles y actividades del Proceso Instrucción y Juzgamiento de Procesos Disciplinarios, se observaron debilidades en cuanto al diseño, específicamente en la clasificación, descripción, diagramación de las actividades y atributos de registros y puntos de control, lo que denota fallas en el cumplimiento de lo establecido en el MANUAL PARA LA ELABORACIÓN DE DOCUMENTOS S-SMG-MA-002, numerales 3, 6.1,7,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</si>
  <si>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 xml:space="preserve">Al momento de determinar  la elaboración y aprobación de los documentos, existió desconocimiento del MANUAL PARA LA ELABORACIÓN DE DOCUMENTOS S-SMG-MA-002 V12 y fallas en la diagramación </t>
  </si>
  <si>
    <t>Realizar el diagnostico y actualización de la documentación del proceso de Instrucción y Jusgamiento de Procesos Disciplinarios</t>
  </si>
  <si>
    <t>Actualización de la documentación del proceso</t>
  </si>
  <si>
    <t># documentos actualizados / # documentos por actualizar</t>
  </si>
  <si>
    <t>Acta de reunión con el diagnostico de la documentación
Documentos oficializados
socialización de los documentos</t>
  </si>
  <si>
    <t xml:space="preserve">El proceso aportó los siguientes documentos oficializados: Auto de apertura  de actuacion disicplinaria S-IJPD-FT-028;  Auto que resuelve recusación S-IJPD-FT-010 ;Auto que se resuelve Recurso S-IJPD-FT-00 ;Auto que resuelve u ordena nulidad S-IJPD-FT-002;  Procedimiento disciplinario etapa de instruccion S-IJPD-PR-005; acta de socialización de los documentos con el listado de asistencia y acta de reuniòn con el diagnostico de la documentaciòn </t>
  </si>
  <si>
    <t>Actualización del formato archivo de investigación disciplinaria S-IJDP-FT-012, y faltarian 2 mas para completar los 8 registrados en el indicador.</t>
  </si>
  <si>
    <t>Ingrid Acosta</t>
  </si>
  <si>
    <t xml:space="preserve">Se modificó y se oficializo el formato pendiente para dar total cumplimiento a la presente accion el concerniente al fomato "Auto que termina y archiva actuacion disciplinaria" S-IJDP-FT-012 ; se aclara que respecto el acta del diagnostico de los formatos del proceso de instruccion y juzgamiento de fecha de marzo 31 del 2025 , en lo concerniente a los formato  S-IJPD-FT-014 y al formato S-IJPD-FT-018 que se enunciaron de la etapa de juzgamiento no fue necesario realizar modiicacion o actualizacion alguna.                                                                                                                                                                                                                                                                    </t>
  </si>
  <si>
    <t>Correo de oficializacion , acta de socializacion del formato S-IJDP-FT-012, listado de asistencia y Formato S-IJDP-FT-012</t>
  </si>
  <si>
    <t>PMAI-2025-019</t>
  </si>
  <si>
    <t>2025H19</t>
  </si>
  <si>
    <t>Analizada la información reportada por el proceso se identificó que no se tiene un “Sistema de información del Oficina de Control Disciplinario Interno del Instituto Distrital para la Protección de la Niñez y la Juventud”, lo que evidencia, debilidades en el diseño, ejecución y registros del procedimiento PRIMERA INSTANCIA ORDINARIO S-IJPD-PR-003, detectando así, falencias en el cumplimiento de lo establecido en el numeral 5 del MANUAL PARA LA ELABORACIÓN DE DOCUMENTOS S-SMG-MA-002, situación que puede estar causada por desconocimiento o debilidad en los controles frente a las responsabilidades frente a la administración de documentos del SIGID, lo que puede generar riesgos por fallas en la aplicación de los lineamientos internos del SIGID, así como posibilidades de pérdida de información por debilidad en los registros.</t>
  </si>
  <si>
    <t>Por falta de recursos del IDIPRON, que conlleva a que se utilicen herramientas tecnologicas existentes como el DRIVE  de los correos institucionales</t>
  </si>
  <si>
    <t>Crear los procedimiento de Etapa de Instruccciòn y el Procedimiento de Etapa de Juzgamiento,  sustituyendo el "Sistema de información del Oficina de Control Disciplinario Interno del Instituto Distrital para la Protección de la Niñez y la Juventud" por la herramienta tecnologica del "DRIVE de la Oficina de Control Disciplinario Interno"</t>
  </si>
  <si>
    <t>Crear los procedimiento etapa de instrucciòn y el Procedimiento de etapa de juzgamiento</t>
  </si>
  <si>
    <t xml:space="preserve">Dos procedimientos de etapa de instrucciòn y etapa de juzgamiento creados/creaciòn de un procedimiento de etapa de instrucciòn y etapa de juzgamiento </t>
  </si>
  <si>
    <t>Procedimientos etapa de instrucciòn y etapa de juzgamiento oficializados, correo de  oficialización y acta de socializaciòn con listado de asistencia</t>
  </si>
  <si>
    <t>Se realizo la oficializacion del procedimiento disciplinario etapa de instruccion  S-IJPD-PR-005 en donde las actividades Nros. 2-3-4-5 relacionan los tiempos de analisis de quejas, asimismo, se observo que dicho procedimiento fue socializado con el equipo de trabajo el 29 de noviembre de 2025.</t>
  </si>
  <si>
    <t>Procedimiento etapa de juzgamiento debidamente oficializado y socializado</t>
  </si>
  <si>
    <t>Se realizó la oficializacion del procedimiento etapa de juzgamiento S-IJPD-PR-006, en el cual quedo establecido en la columna de registro la herramienta tecnologica DRIVE de la oficina juridica y se socializó en  mesa de trabajo el dia 09 de marzo,con todo el equipo de profesionales de la oficina de juridica.</t>
  </si>
  <si>
    <t>Correo de oficializacion, Procedimiento disciplinario etapa de juzgamiento S-IJPD-PR-006 , Acta de socializacion y listado de asistencia</t>
  </si>
  <si>
    <t>PMAI-2025-022</t>
  </si>
  <si>
    <t xml:space="preserve">Instrucción y Juzgamiento de Procesos Disciplinarios  </t>
  </si>
  <si>
    <t>2025H22</t>
  </si>
  <si>
    <t>Realizada la prueba de recorrido de ejecución de controles, no fue posible evidenciar el cumplimiento de los puntos de control números 13, 15, 16 y 18 del procedimiento SEGUIMIENTO A SANCIONES PARA FUNCIONARIOS Y EXFUNCIONARIOS DE PLANTA- CÓDIGO S-IJPD-PR- 001, Asimismo se detectaron debilidades en la observancia de lo indicado en el numeral 43 del artículo 38 y artículo 236 de la Ley 1952 de 2019, ya que se observó en el trámite de los expedientes disciplinarios XXX-2018, XXX-2018, XXX-2019, XXX-2019, que el funcionario competente para comunicar las sanciones al funcionario que debe ejecutarlo; comunico en un tiempo mayor al dispuesto en el procedimiento antes descrito, lo cual pudo estar causado por debilidades en los controles o desconocimiento del procedimiento, ocasionando riesgos relacionados con falencias en el registro, publicidad, seguimiento y ejecución de las sanciones disciplinarias, así como posibilidad de observaciones de entes externos</t>
  </si>
  <si>
    <t xml:space="preserve">Al momento crear el documento dentro del  Proceso de Instrucción y Juzgameinto de Procesos Disciplinarios, este no fue socializado con los integrantes de las Oficinas </t>
  </si>
  <si>
    <t xml:space="preserve">Crear el  procedimiento de Etapa de juzgamiento, estableciendo puntos de control frente al seguimiento a sanciones para funcionarios y exfuncionarios del IDIPRON </t>
  </si>
  <si>
    <t>Crear el procedimiento etapa de instrucciòn</t>
  </si>
  <si>
    <t xml:space="preserve">Creación del procedimiento de etapa de juzgamiento realizado / Creación del procedimiento de estapa de juzgamiento programado </t>
  </si>
  <si>
    <t>Procedimiento etapa de instrucciòn juzgamiento, correo de  oficialización y acta de socializaciòn con listado de asistencia</t>
  </si>
  <si>
    <t>El proceso no aportó evidencias</t>
  </si>
  <si>
    <t>Se realizo la oficializacion del procedimiento disicplinario etapa de juzgamiento S-IJPD-PR-006 ,eel cual establece en su  actividad # 65 "Remitir los oficios a los entes de control acogiedose al  procedimiento seguimiento a sanciones para funcionarios y ex funcionarios de planta SIJPD-PR-001. "</t>
  </si>
  <si>
    <t>PMAI-2025-025</t>
  </si>
  <si>
    <t>2025H25</t>
  </si>
  <si>
    <t>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t>
  </si>
  <si>
    <t>Los criterios frente al manejo de la correspondencia con el operador postal, no se encontraban claramente definidos.</t>
  </si>
  <si>
    <t>Actualizar, oficializar y socializar el procedimiento "Administración de las Comunicaciones Oficiales", con el fin de establecer criterios frente al manejo de la correspondencia con el operador postal.</t>
  </si>
  <si>
    <t>Actualización Administración de las Comunicaciones Oficiales  A-GDO-PR-002</t>
  </si>
  <si>
    <t>Actualización Administración de las Comunicaciones Oficiales  A-GDO-PR-002 realizada / Actualización Administración de las Comunicaciones Oficiales  A-GDO-PR-002 programada ((X/1)*100%)=100%</t>
  </si>
  <si>
    <t>Procedimiento Administración de las Comunicaciones Oficiales  A-GDO-PR-002 actualizado
Correo oficialización
Listado asistencia socialización</t>
  </si>
  <si>
    <t>PMPB-2025-001</t>
  </si>
  <si>
    <t>Subdirección Técnica Poblacional</t>
  </si>
  <si>
    <t xml:space="preserve">Subdirección Técnica Poblacional </t>
  </si>
  <si>
    <t xml:space="preserve">SEGUIMIENTO A LA ESTRATEGIA TERRITORIAL ESCNNA </t>
  </si>
  <si>
    <t>2025H26</t>
  </si>
  <si>
    <t>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
administrativas realizadas los días 17 y 20 de marzo de 2025 ratificaron la falta de evidencia que respalde la ejecución efectiva de actividades de prevención y
sensibilización en las localidades priorizadas.</t>
  </si>
  <si>
    <t xml:space="preserve">No se tienen formulados indicadores de gestiòn para la estrategia ESCNNA en modalidad prevención Territorial y Atención Integral Especializada ni tampoco puntos de control como herramienta verificación  en el procedimiento de atención al Riesgo de la ESCNNA.                                                 
  </t>
  </si>
  <si>
    <t xml:space="preserve">Formular e implementar indicador de gestión de la estrategia ESCNNA para medir las acciones que se realizan en la modalidad prevención Territorial y Atención Integral Especializada
</t>
  </si>
  <si>
    <t xml:space="preserve">Indicador de gestiòn Riesgo ESCNNA
</t>
  </si>
  <si>
    <t xml:space="preserve"> Indicador de gestiòn formulados y oficializados/ indicadores de gestiòn proyectados (2)*100
</t>
  </si>
  <si>
    <t xml:space="preserve">*hoja de vida del indicador (2) por prevención Territorial y Atención Integral Especializada
*Correo de oficializaciòn de la OAP de los indicadores con sus respectivos còdigos
</t>
  </si>
  <si>
    <t xml:space="preserve">Se observan hojas de vidas de indicadores formulados y un correo donde se solicita la oficialización </t>
  </si>
  <si>
    <t>Hojas de vida de los indicadores de oficializadas y socializadas</t>
  </si>
  <si>
    <t xml:space="preserve">La Subdirección Poblacional, en el marco de su estrategia ESCNNA, estableció dos (2) indicadores de gestión, cuyo objetivo es medir las acciones desarrolladas tanto en la modalidad de prevención territorial como en la atención integral especializada.
Dichos indicadores fueron oficializados por la Oficina Asesora de Planeación el día 19 de marzo, conforme se evidencia en el correo electrónico remitido, bajo los siguientes códigos:
•	IN-GES-PSS-017 – Prevención territorial 
•	IN-GES-PSS-018 – Atención integral especializada
Resultado indicador:
Indicador de gestión formulados y oficializados/ indicadores de gestión proyectados (2)*100= 100%
Análisis indicador:  
Se reporta un avance en el indicador del 100% con la creación y oficialización de 2 indicadores de gestión. 
</t>
  </si>
  <si>
    <t xml:space="preserve">*hoja de vida de indicadores oficializada del proceso PSS
*Correo electrónico 19 de marzo
</t>
  </si>
  <si>
    <t>PMPB-2025-007</t>
  </si>
  <si>
    <t>2025H32</t>
  </si>
  <si>
    <t>Falta de evidencia del impacto y alcance de las acciones ejecutadas: El análisis documental revela que los recorridos y talleres reportados carecen de soportes que permitan constatar su ejecución efectiva. Las evidencias se limitan a formatos de actas sin elementos adicionales que permitan verificar la asistencia, participación comunitaria o resultados de las intervenciones. Esta situación impide evaluar el alcance real de las acciones y restringe la rendición de cuentas de la estrategia</t>
  </si>
  <si>
    <t>Ausencia de  variables  que midan el impacto y alcance de las acciones ejecutadas de la Estrategia ESCNNA.</t>
  </si>
  <si>
    <t xml:space="preserve">Realizar una mesa de trabajo entre la estrategia ESCNNA y Gestión del conocimiento para determinar un plan de trabajo que permita la modificación de la encuesta de satisfacción  asociado al impacto de la estartegia. </t>
  </si>
  <si>
    <t xml:space="preserve">Plan de trabajo </t>
  </si>
  <si>
    <t>Plan de trabajo ejecutado / plan de trabajo proyectado (1)*100</t>
  </si>
  <si>
    <t>*Acta y listado de asistencia de mesa de trabajo
*Plan de trabajo con actividades, fechas y soportes</t>
  </si>
  <si>
    <t>Se observa el plan de trabajo las actas y correo de gestión de conocimiento de variables y cronograma, mas no se observa el listado de asistencia de mesa de trabajo donde participaron para constuir el plan de trabajo con actividades, fechas y soportes</t>
  </si>
  <si>
    <t>Listado de asistencia de mesa de trabajo donde se establece el plan de trabajo con actividades, fechas y soportes</t>
  </si>
  <si>
    <t>ABIERTO</t>
  </si>
  <si>
    <t xml:space="preserve">Con el fin de validar el 10 % restante del cumplimiento de la acción, y teniendo en cuenta las tareas pendientes señaladas por el auditor, se adjuntan las actas correspondientes a tres (3) mesas de trabajo, junto con sus respectivos listados de asistencia.
Estas sesiones se llevaron a cabo en las siguientes fechas:
•	07 de octubre 
•	02 de diciembre 
•	11 de marzo
Resultado indicador:
Plan de trabajo ejecutado / plan de trabajo proyectado (1)*100= 100%
Análisis indicador:  
Se reporta un avance en el indicador del 100% con los listados de asistencia faltantes.
</t>
  </si>
  <si>
    <t xml:space="preserve">•	Acta y listado de asistencia 07 de octubre 
•	Acta y listado de asistencia  02 de diciembre 
•	Acta y listado de asistencia 11 de marzo
</t>
  </si>
  <si>
    <t>PMPB-2025-018</t>
  </si>
  <si>
    <t>Dirección General</t>
  </si>
  <si>
    <t>DG</t>
  </si>
  <si>
    <t>2025H43</t>
  </si>
  <si>
    <t>En 2024, se asignaron $991 millones y se ejecutaron $980 millones, alcanzando un nivel de cumplimiento del 98.89%. Sin embargo, persiste un remanente de $11 millones cuya destinación no fue aclarada, lo cual genera incertidumbre sobre su posible reasignación o subutilización dentro del mismo ejercicio fiscal.</t>
  </si>
  <si>
    <t>Carencia de seguimiento a la ejecución trimestarl de los recursos asignados  en el proyecto de Inversión 7755.</t>
  </si>
  <si>
    <t>Realizar una socialización trimestral del Informe Ejetutivo del Proyecto de inversiòn 7755 E-DES-FT-010 a la Subdirecciones y Gerencias Misionales que evidencie los reportes financieros desagregados, saldos y su origen específico.</t>
  </si>
  <si>
    <t>Jornadas de socialización planeadas y desarrolldas</t>
  </si>
  <si>
    <t>Jornadas de socialización planeadas/jornadas de socialización implementadas</t>
  </si>
  <si>
    <t xml:space="preserve">* Informe de asignación y ejecución presupuestal                           
*Acta y listado de jornadas de socialización </t>
  </si>
  <si>
    <t>Se valida avance parcial de la acción con los documentos aportados como evidencias, (Informes de asignación y ejecución presupuestal y actas de socialización), sin embargo, no fueron aportados los listados de asistencias de las dos jornadas de socialización a las Subdirecciones y Gerencias Misionales.</t>
  </si>
  <si>
    <t>los listados de asistencias de las dos jornadas de socialización a las Subdirecciones y Gerencias Misionales</t>
  </si>
  <si>
    <t>PMPB-2025-021</t>
  </si>
  <si>
    <t>2025H46</t>
  </si>
  <si>
    <t>La ausencia de datos discriminados sobre la ejecución en campo, por línea de acción o por modalidad de atención (territorial o internado), impide evaluar de manera precisa la relación entre inversión y resultados obtenidos. Esta omisión limita el análisis técnico del impacto presupuestal en la población beneficiaria y obstaculiza el control social e institucional sobre la ejecución del recurso público.</t>
  </si>
  <si>
    <t>Es necesario ajustar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</si>
  <si>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Realziar ajste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</si>
  <si>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Informe actualizado y consolidado de la Meta 2 Proyecto de Inversión 7755</t>
  </si>
  <si>
    <t xml:space="preserve">Informe Ejecutivo actualizado/ Informe ejecutivo consolidado </t>
  </si>
  <si>
    <t xml:space="preserve">* Formato de informe ajustado                           * Informe Consolidado con soports </t>
  </si>
  <si>
    <t>No se evidencia avance de la ejecución de la acción, teniendo en cuenta que, en los documentos aportados no se observan el Formato de informe ajustado, ni el Informe Consolidado con soportes.</t>
  </si>
  <si>
    <t xml:space="preserve">"Formato de informe ajustado 
Informe Consolidado con soportes"
</t>
  </si>
  <si>
    <t>PMPB-2025-022</t>
  </si>
  <si>
    <t>2025H47</t>
  </si>
  <si>
    <t>A diciembre de 2024, se reporta la atención de 164 personas frente a un total de 485 proyectadas para el cuatrienio. Esto equivale al 33.8% del cumplimiento físico de la meta, lo que plantea retos para las vigencias restantes, especialmente si se mantiene la tendencia de reducción presupuestal y las limitaciones en la cobertura territorial ya evidenciadas</t>
  </si>
  <si>
    <t>Es necesario  realizar Seguimiento a la inversión y cumplimiento de meta mensual, semestral y anual por medio del Informe Ejecutivo E-DES-FT--010 del Proyecto de Inversión 7755</t>
  </si>
  <si>
    <t>realizar Seguimiento a la inversión y cumplimiento de meta mensual, semestral y anual por medio del Informe Ejecutivo E-DES-FT--010 del Proyecto de Inversión 7755</t>
  </si>
  <si>
    <t xml:space="preserve">Informe de seguimiento consolidado y socializado </t>
  </si>
  <si>
    <t xml:space="preserve">Informe de seguimiento consolidado/informes de seguimiento socializados </t>
  </si>
  <si>
    <t xml:space="preserve">* Informe de seguimiento                            
*Acta y listado de jornadas de socialización </t>
  </si>
  <si>
    <t>Se valida avance parcial de la acción con los documentos aportados como evidencias, (Informes de seguimiento y actas de socialización), sin embargo, no fueron aportados los listados de asistencias de las dos jornadas de socialización.</t>
  </si>
  <si>
    <t>PMAI-2025-029</t>
  </si>
  <si>
    <t xml:space="preserve"> INFORME DE SEGUIMIENTO AL SIPROJ WEB - I SEMESTRE DE 2024</t>
  </si>
  <si>
    <t>2025H51</t>
  </si>
  <si>
    <t>De conformidad con la información que se encuentra registrada en el sistema SIPROJWEB, se continúa evidenciando debilidad en el cumplimiento de lo establecido en el artículo 24.2 del decreto 073 de 2023, de lo anterior dan cuenta las fechas de registro de las actas 341 a 345, lo cual puede estar causado por debilidades en los controles, situación que puede generar riesgos asociados a la inexactitud en el regsitro de información de la actividad de defensa judicial, así como observaciones de los entes de control.</t>
  </si>
  <si>
    <t xml:space="preserve">Falta de controles en los Procedimientos generando el incumplimiento de los plazos y requisitos establecidos para lel cargue de las act5as al sitemas SIPROJ WEB en los plazos establecidos en la resolucion. </t>
  </si>
  <si>
    <t>Actualizar el procedimiento A-GJU-PR-007  incluyendo un punto de control para la verificacion, del cargue de las actas en el sistemas SIPROJ WEB, y de las certificacion de las sesiones que fueron convocadas pero no se realizaron por no existir temas.</t>
  </si>
  <si>
    <t xml:space="preserve">Implementacion del punto de control para verificacion del cumplimiento de la resolucion </t>
  </si>
  <si>
    <t>(punto de control implemnentado / punto de control verificado )*100</t>
  </si>
  <si>
    <t xml:space="preserve">Matriz de control de cargue de actas </t>
  </si>
  <si>
    <t>El proceso no presenta avance para esta accicón</t>
  </si>
  <si>
    <t>PMAI-2025-030</t>
  </si>
  <si>
    <t>2025H52</t>
  </si>
  <si>
    <t>Como resultado de las verificaciones realizadas en el módulo de comité de conciliación, revisadas las fichas se detectaron falencias en la oportunidad y calidad de la información; lo anterior, denota debilidades en la ejecución de las actividades números; 9, 11 del procedimiento de "DEFENSA JUDICIAL CÓDIGO A-GJU-PR-002 VERSION 7 de fecha 06 de cotubre de 2023", situación que puede estar causado por desconocimiento o fallas en la socialización de los documentos del proceso, generando así riesgos asociados a la inexactitud en el registro de la información en el SIPROJWEB y posibilidad de observaciones de los entes de control.</t>
  </si>
  <si>
    <t>Falta de seguimiento de controles en el Procedimiento  DEFENSA JUDICIAL CODIGO A-GJU-PR-002</t>
  </si>
  <si>
    <t>Actualizar, formalizar y socializar el Procedimiento "DEFENSA JUDICIAL CODIGO A-GJU-PR-002", fortaleciendo la actividad 9-10 y el punto de control de la actividad numero 11.</t>
  </si>
  <si>
    <t>Actualizar, formalizar y socializar el Procedimiento DEFENSA JUDICIAL CODIGO A-GJU-PR-002</t>
  </si>
  <si>
    <t>(un procedimiento actualizado, formalizado y socializado / un procedimiento por actualizar, formalizar  y socializar)*100</t>
  </si>
  <si>
    <t xml:space="preserve">Procedimiento  Actualizado
Correo de formalización
Socializado Procedimiento (Acta y lista de asistencia)
</t>
  </si>
  <si>
    <t>PMAI-2025-031</t>
  </si>
  <si>
    <t xml:space="preserve"> Informe de seguimiento Comité de Conciliación y Defensa Judicial- I semestre de 2024</t>
  </si>
  <si>
    <t>2025H53</t>
  </si>
  <si>
    <t>De Conformidad con la información aportada en el marco del presente seguimiento, se puede evidenciar que no se presentó, ni remitió a la Secretaria Jurídica Distrital el informe semestral de defensa judicial, lo cual denota debilidad en el cumplimiento de lo establecido en el articulo 24.3 del Decreto 073 de 2023; lo cual pude estar causado por debilidades en los controles de oportunidad e integridad de las informaciones que se deben presentar y notificar a la entidad distrital antes indicada, situacion que puede generar riesgos asociados a fallas en los reportes de información de la actividad de defensa judicial de la entidad, asi como observaciones de los entes de control.</t>
  </si>
  <si>
    <t>Falta de controles en los Procedimientos generando el incumplimiento de los plazos y requisitos establecidos para la presentación de informes.</t>
  </si>
  <si>
    <t xml:space="preserve">Actualizar el procedimiento A-GJU-PR-007 incluyendo un punto de control para la verificacion, de la oportunidad en la presentacion del informe semestral de defensa judicial. </t>
  </si>
  <si>
    <t>Procedimiento A-GJU-PR-007 a oficializar</t>
  </si>
  <si>
    <t>procedimiento A-GJU-PR-007 oficializado/procedimiento A-GJU-PR-007 a oficializar</t>
  </si>
  <si>
    <t>Procedimiento A-GJU-PR-007 actualizado, oficializado y socializado, matriz</t>
  </si>
  <si>
    <t>PMAI-2025-032</t>
  </si>
  <si>
    <t xml:space="preserve"> INFORME DE SEGUIMIENTO AL SIPROJ WEB II SEMESTRE DE 2024</t>
  </si>
  <si>
    <t>2025H54</t>
  </si>
  <si>
    <t>De conformidad con la informacion que se encuentra registrada en el modulo de procesos del Sistema de Información de Procesos Judiciales SIPROJ-WEB y su cotejo frente a la informacion reportada y certificada, se detectaron diferencias, falencias en la oportunidad y calidad en el registro y reporte de la información, situacion que denota debilidades en el cumpliento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asi, riesgos relacionados con la inexactitud y calidad de la información reportada, asi como posibilidades de observaciones de entes externos.</t>
  </si>
  <si>
    <t xml:space="preserve">Falta de seguimiento de controles en los procedimientos genera diferencias frente a la informacion reportada y certificada en el  SIPROJ-WEB y el procedimiento DEFENSA JUDICIAL CODIGO A-GJU-PR-002 </t>
  </si>
  <si>
    <t xml:space="preserve">Actualizar, formalizar y socializar el Procedimiento "DEFENSA JUDICIAL CODIGO A-GJU-PR-002", fortaleciendo el punto de control de la actividad numero 4. frente a los procesos y la informacion registrada en el sistema  SIPROJ WEB y una verificacion y cotejo de la informacion a certificar. </t>
  </si>
  <si>
    <t>PMAI-2025-033</t>
  </si>
  <si>
    <t>2025H55</t>
  </si>
  <si>
    <t>Como resultado de la verificación y cotejo de la información correspondiente a tutelas en el Sistema de Información de Procesos Judiciales SIPROJ-WEB, se detectó falta de actualización y registro de fallos y diferencias con lo reportado y certificado, identificando asi, debilidad en la ejecución de los controles y actividades dipuestas en el Procedimiento “ACCION DE TUTELA CÓDIGO A-GJU-PR-003 VERSIÓN 07 DE FECHA 20 DE NOVIEMBRE DE 2023”; lo cual puede estar causado por desconocimiento o falla en los controles, generando asi, riesgos asociado a la inexactitud en la informacion correspondiente al estado de fallos de las acciones de tutela, asi como obsevaciones de entes externos</t>
  </si>
  <si>
    <t>Debilidad de controles en los Procedimientos genera diferencias frente a la informacion reportada y certificada en el  SIPROJ-WEB y el procedimiento Acción de Tutela Código A-GJU-PR-003, fortaleciendo el punto de control de la actividad numero 4</t>
  </si>
  <si>
    <t xml:space="preserve">Actualizar, formalizar y socializar el Procedimiento "Acción de Tutela Código A-GJU-PR-003", fortaleciendo el punto de control de la actividad numero 4 y que se regsitren los fallos de las tutelas en el sistema SIPROJ WEB. </t>
  </si>
  <si>
    <t>Actualizar, formalizar y socializar el Procedimiento Acción de Tutela Código A-GJU-PR-003</t>
  </si>
  <si>
    <t>PMAI-2025-034</t>
  </si>
  <si>
    <t>INFORME DE SEGUIMIENTO A LA GESTION DEL COMITÉ DE CONCILIACION Y DEFENSA JUDICIAL (ACCIONES DE REPETICIÓN - CONCILIACIÓN) II SEMESTRE DE 2024</t>
  </si>
  <si>
    <t>2025H56</t>
  </si>
  <si>
    <t>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t>
  </si>
  <si>
    <t>Falta de controles en los Procedimientos genera el incumplimiento de los plazos y requisitos establecidos para la presentación de informes.</t>
  </si>
  <si>
    <t xml:space="preserve"> Actualizar el procedimiento A-GJU-PR-007 incluyendo un punto de control para la verificacion, de la oportunidad en la presentacion y publicacion del informe de gestion del comite de comite de conciliacion defensa judicial. </t>
  </si>
  <si>
    <t xml:space="preserve">Procedimiento A-GJU-PR-007 a oficializar. </t>
  </si>
  <si>
    <t xml:space="preserve">procedimiento A-GJU-PR-007 oficializado/procedimiento A-GJU-PR-007 a oficializar                                  </t>
  </si>
  <si>
    <t>Procedimiento A-GJU-PR-007 actualizado, oficializado y socializado</t>
  </si>
  <si>
    <t>PMAI-2025-036</t>
  </si>
  <si>
    <t>INFORME DE SEGUIMIENTO A LA GESTION DEL COMITÉ DE CONCILIACION Y DEFENSA JUDICIAL (ACCIONES DE REPETICIÓN - CONCILIACIÓN) II SEMESTRE DE 2025</t>
  </si>
  <si>
    <t>2025H58</t>
  </si>
  <si>
    <t>Como resultado del análisis realizado en el presente seguimiento, se puede detecto que, no se presentó, ni remitió a la Secretaria Jurídica Distrital el informe semestral de defensa judicial que incluyera “criterios o directrices institucionales y/o políticas de prevención del daño antijurídico implementados o creados por el Comité”, de igual forma, no se enviaron a la Secretaría Jurídica Distrital el reporte de los cambios en la conformación, funcionamiento e integración del Comité de Conciliación en coherencia con lo contenido en acta número 354 de 4 de octubre de 2024; lo cual denota falencias en el cumplimiento de lo establecido en los artículos 24.3 y 24.6 del Decreto 073 de 2023, dichas situaciones pueden estar causadas por debilidades en los controles, generándose así, riesgos asociados al incumplimiento normativo y posibilidades de observaciones de entes externos de vigilancia y control.</t>
  </si>
  <si>
    <t xml:space="preserve">Falta de controles internos, lo que generó riesgos asociados al incumplimiento normativo. </t>
  </si>
  <si>
    <t>Actualizar el procedimientoA-GJU-PR-007 incluyendo un punto de control para la verificacion, de cuando existan cambios en los miebros del comité, se remita el reporte corresponiente a la secretaria juridica distrital</t>
  </si>
  <si>
    <t xml:space="preserve">procedimiento A-GJU-PR-007 oficializado/procedimiento A-GJU-PR-007 a oficializar        </t>
  </si>
  <si>
    <t>Informe semestral de Defensa Judicial
Correo  electronico con el envio del informe</t>
  </si>
  <si>
    <t>PMPB-2025-027</t>
  </si>
  <si>
    <t>Diseño y Adopción de Lineamientos para la Prestación de los Servicios Sociales en el marco del Modelo Pegagógico Institucional</t>
  </si>
  <si>
    <t>DAL</t>
  </si>
  <si>
    <t>Subdirección Técnica de Lineamientos y Políticas</t>
  </si>
  <si>
    <t>SLP</t>
  </si>
  <si>
    <t>7.2</t>
  </si>
  <si>
    <t>INFORME DE ACCIÓN DE PREVENCIÓN Y CONTROL A LA FUNCIÓN
PÚBLICA - OPORTUNIDADES E INSERCIÓN SOCIAL PARA JÓVENES EN FRAGILIDAD Y
VULNERABILIDAD SOCIAL Y ECONÓMICA</t>
  </si>
  <si>
    <t>2025H63</t>
  </si>
  <si>
    <t>Verificar las acciones de articulación interinstitucional realizadas por el IDIPRON para el desarrollo e implementación del componente de oportunidades e inserción social.</t>
  </si>
  <si>
    <t>Porque es necesario articular con la politica de productividad, competitividad y desarrollo</t>
  </si>
  <si>
    <t xml:space="preserve">Realizar un plan de implementación de la poltica  de productividad, competitividad y desarrollo con las acciones del instittuto </t>
  </si>
  <si>
    <t xml:space="preserve">plan de implementación de la politica </t>
  </si>
  <si>
    <t>plan de implementación de la politica realizado/plan de implemtación de la politica proyectado (1*100%)</t>
  </si>
  <si>
    <t>*Plan d eimplemntación
*Evidencias de la implementación</t>
  </si>
  <si>
    <t xml:space="preserve">No se recibió reporte de avance por parte de la OAP de la acción formulada durante este seguimiento.
</t>
  </si>
  <si>
    <t xml:space="preserve">"*Plan de implementación
*Evidencias de la implementación"
</t>
  </si>
  <si>
    <t xml:space="preserve">La Subdirección Técnica de Lineamientos y Políticas, en articulación con la Subdirección de Oportunidades, formuló un plan de implementación de la Política Pública de Productividad, Competitividad y Desarrollo, a partir de sus cuatro líneas de acción. Como evidencias de dicha implementación, se cuenta con los siguientes soportes:
•	Competencias laborales: 28 de octubre, 19 de diciembre de 2025 y 25 de febrero de 2026. 
•	Propósito de la ocupación: 18 y 20 de noviembre de 2025, y 24 de febrero de 2026. 
•	Semillero convenio: 30 de octubre de 2025 y 24 de febrero de 2026. 
•	Socialización de convenio: 18 y 19 de diciembre de 2025.
Resultado indicador:
plan de implementación de la politica realizado/plan de implemtación de la politica proyectado (1*100%)= 100%
Análisis indicador:  
Se reporta un avance en el indicador del 100% con el plan de implementación y sus soportes 
</t>
  </si>
  <si>
    <r>
      <rPr>
        <sz val="9"/>
        <color rgb="FF000000"/>
        <rFont val="Arial"/>
        <family val="2"/>
      </rPr>
      <t xml:space="preserve">* </t>
    </r>
    <r>
      <rPr>
        <b/>
        <sz val="9"/>
        <color rgb="FF000000"/>
        <rFont val="Arial"/>
        <family val="2"/>
      </rPr>
      <t xml:space="preserve">plan de implementación
Evidencias del plan:
</t>
    </r>
    <r>
      <rPr>
        <sz val="9"/>
        <color rgb="FF000000"/>
        <rFont val="Arial"/>
        <family val="2"/>
      </rPr>
      <t xml:space="preserve">*Línea competencias:
Talleres y/o acciones formativas: 28 de octubre, 19 de diciembre de 2025 y 25 de febrero de 2026
*Línea propósito:
Talleres y/o acciones formativas: 18 y 20 de noviembre de 2025, y 24 de febrero de 2026. 
*Semillero:
Talleres y/o acciones formativas: 30 de octubre de 2025 y 24 de febrero de 2026. 
*Socialización: 
Talleres y/o acciones formativas: 18 y 19 de diciembre de 2025.
</t>
    </r>
  </si>
  <si>
    <t>PMPB-2025-028</t>
  </si>
  <si>
    <t>2025H64</t>
  </si>
  <si>
    <t xml:space="preserve">Actualizar, oficializar y socializar el procedimiento Representación Distrital y fortalecimiento de la implementación de Politicas Públicas Poblacionales  M- DAL-PR- 038 con el fin de incluir la actividad de construcción del plan de implementación de politicas públicas asociadas a al misionalidad del instituto </t>
  </si>
  <si>
    <t>Actualizar procedimiento politicas públicas</t>
  </si>
  <si>
    <t>Procedimiento actualizado/ procedimiento proyectado (1*100%)</t>
  </si>
  <si>
    <t>*procedimiento actualizado  Representación Distrital y fortalecimiento de la implementación de Politicas Públicas Poblacionales  M- DAL-PR- 038
*correo MIPG de oficialización
*Acta y listado de asistencia de socialización.</t>
  </si>
  <si>
    <t xml:space="preserve">"Procedimiento actualizado Representación Distrital y fortalecimiento de la implementación de Políticas públicas Poblacionales  M- DAL-PR- 038
*correo MIPG de oficialización
*Acta y listado de asistencia de socialización."
</t>
  </si>
  <si>
    <t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13 la actividad relacionada con la construcción del plan de implementación de políticas públicas asociadas a la misionalidad del Instituto.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t>
  </si>
  <si>
    <t xml:space="preserve">•	Procedimiento REPRESENTACIÓN DISTRITAL Y  FORTALECIMIENTO A LA  IMPLEMENTACIÓN DE LAS POLÍTICAS  PÚBLICAS POBLACIONALES en versión 03
•	Correo MIPG 25 de febrero 
•	Acta y listado de socialización 27 de febrero 
</t>
  </si>
  <si>
    <t>PMAI-2025-038</t>
  </si>
  <si>
    <t>Seguimiento y Mejoramiento a la Gesitón</t>
  </si>
  <si>
    <t xml:space="preserve">Oficina Asesora de Planeación </t>
  </si>
  <si>
    <t>OAP</t>
  </si>
  <si>
    <t>Seguimiento y Mejoramiento a la Gestión</t>
  </si>
  <si>
    <t>SMG</t>
  </si>
  <si>
    <t>Oficina Asesora de Planeación</t>
  </si>
  <si>
    <t>AUDITORIA AL PROCESO SEGUIMIENTO Y MEJORAMIENTO A LA GESTION</t>
  </si>
  <si>
    <t>2025H66</t>
  </si>
  <si>
    <t>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t>
  </si>
  <si>
    <t>Porque los documentos del proceso de Seguimiento y mejoramiento a la gestión no se encuentran actualizados a la realidad del Manual para la aleboración de documentos</t>
  </si>
  <si>
    <t>Actualizar los documentos del proceso de Seguimiento y Mejoramiento a la Gestión de acuerdo al Manual para la elaboración de documentos vigente</t>
  </si>
  <si>
    <t>Documentos de seguimiento y mejoramiento a la gestión  actualizados</t>
  </si>
  <si>
    <t>(Documentación actualizada  / Documentación por actualizar) * 100</t>
  </si>
  <si>
    <t>Documentos actualizados
Correo de oficialización de MIPG
Socialización de los documentos (Acta y lista de asistencia)</t>
  </si>
  <si>
    <t xml:space="preserve">Se valida la ejecución parcial de la acción con la actualización y el correo de oficialización de MIPG de 9 documentos del proceso de acuerdo con la de la lista de los 13 documentos relacionada en el acta producto de la mesa de trabajo para la verificación de documentación del Proceso y 2 documentos adicionales que no son relacionados en la lista “Manual Para la Formulación, Monitoreo Y Seguimiento de Indicadores S-SMG-MA-006 y Procedimiento para la Formulación, Monitoreo y Seguimiento de Indicadores S-SMG-PR-003, así como el Acta y Lista asistencia de la socialización de 9 documentos, sin embargo, no se presenta evidencia de actualización y oficialización del documento Manual para La Formulación Y Seguimiento al Plan Anticorrupción y Atención Al Ciudadano – PAAC S-SMG-MA-005, pero si se observa que se realizó su socialización. 
</t>
  </si>
  <si>
    <t xml:space="preserve">"Soporte de tres Documentos actualizados y Correo de oficialización de MIPG. (Caracterización Gestión de Mejoramiento S-SMG-CP-001, Sistema Integrado de Gestión S-SMG-MA-001 y Manual para la Formulación y Seguimiento al Plan Anticorrupción y Atención Al Ciudadano – PAAC S-SMG-MA-005)
Correo de oficialización de MIPG de los documentos anteriores
Socialización de los documentos (Acta y lista de asistencia) de los documentos (Instrucciones Técnicas para la Formulación y Monitoreo de los Planes de Mejoramiento S-SMG-DI-002, Caracterización Gestión de Mejoramiento S-SMG-CP-001 y Sistema Integrado de Gestión S-SMG-MA-001)"
</t>
  </si>
  <si>
    <t xml:space="preserve">Jean Paul Pinzón Riaño
</t>
  </si>
  <si>
    <t xml:space="preserve">75%
</t>
  </si>
  <si>
    <t>Se actualiza el documento MANUAL PARA LA FORMULACIÓN Y SEGUIMIENTO AL PLAN ANTICORRUPCIÓN Y ATENCIÓN AL CIUDADANO – PAAC S-SMG-MA-005,, con el nombre de MANUAL PARA LA FORMULACIÓN Y SEGUIMIENTO AL PTEP S-SMG-MA-005, dado que El Programa de Transparencia y Ética Pública (PTEP), establecido mediante el artículo 31 de la Ley 2195 de 2022, reemplaza al anterior plan de antocorrupcion  PAAC  reglamentado por el Decreto 1122 de 2024, 
Análisis del indicador
Resultado del indicador:  ((10/12)*100%)= 83.3%
Análisis del indicador:  Se actualiza  un documento  teniendo en total 10 documentos, quedando pendiente:  2 documentos por actualizar
Estado: La actividad se encuentra en ejecución con un avance del 83%</t>
  </si>
  <si>
    <t>*Documento actualizados
*Correo oficialización por parte de MIPG</t>
  </si>
  <si>
    <t xml:space="preserve">Actualización y Socialización de dos documentos:
*Caracterización Gestión de Mejoramiento S-SMG-CP-001
*Sistema Integrado de Gestión S-SMG-MA-001 </t>
  </si>
  <si>
    <t>PMAI-2025-043</t>
  </si>
  <si>
    <t>2025H71</t>
  </si>
  <si>
    <t>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t>
  </si>
  <si>
    <t>No existe un lineamiento que indique los roles y responsabilidades del normograma de la entidad</t>
  </si>
  <si>
    <t>Crear, oficializar y socializar un procedimiento sobre los roles y responsabilidades del normograma</t>
  </si>
  <si>
    <t>Documento Creado</t>
  </si>
  <si>
    <t>(Un documento creado/un documento por crear)*100</t>
  </si>
  <si>
    <t>Un documento creado
Correo de oficialización de MIPG
Socialización del documento (Acta y lista asistencia)</t>
  </si>
  <si>
    <t xml:space="preserve">Se valida avance parcial de la acción con el documento Procedimiento Actualización Periódica de la Matriz Legal A-GJU-PR-008 del 20/10/2025, el correo de oficialización de MIPG, sin embargo, dentro de las evidencias aportadas no se observa el Acta y la lista asistencia de la socialización del documento.
</t>
  </si>
  <si>
    <t xml:space="preserve">Socialización del documento (Acta y lista asistencia)
</t>
  </si>
  <si>
    <t xml:space="preserve">67%
</t>
  </si>
  <si>
    <t>Se creó el procedimiento "ACTUALIZACION PERIÓDICA DE LA MATRIZ LEGAL A-GJU-PR-008" sobre los roles y responsabilidades del normograma, el cual fue oficializado el día 20/10/2025 y fue socializado el día 27/10/2025.
Resultado del indicador: ((1/1)*100%)=100%
Análisis del indicador:Se creó un procedimiento sobre el normograma, conforme lo programado
Estado: La actividad se encuentra finalizada</t>
  </si>
  <si>
    <t>1. Procedimiento A-GJU-PR-008
2. Correo oficialización
3. Listado de asistencia socialización
4. Acta socialización</t>
  </si>
  <si>
    <t>PMAI-2025-044</t>
  </si>
  <si>
    <t>2025H72</t>
  </si>
  <si>
    <t>Crear, oficializar y socializar el formato para la actualización y seguimiento del normograma</t>
  </si>
  <si>
    <t xml:space="preserve">Se valida avance parcial de la acción con los documentos formato Matriz de Cumplimiento Legal - A-GJU-FT-005 y formato Actualización y Seguimiento a La Matriz Legal - A-GJU-FT-006 del 20/10/2025, el correo de oficialización de MIPG, sin embargo, dentro de las evidencias aportadas no se observa el Acta y la lista asistencia de la socialización de los documentos
</t>
  </si>
  <si>
    <t xml:space="preserve">Socialización de los documentos (Acta y lista asistencia)
</t>
  </si>
  <si>
    <t>Se crearon los formatos "MATRIZ DE CUMPLIMIENTO LEGAL A-GJU-FT-005" y "ACTUALIZACIÓN Y SEGUIMIENTO A LA MATRIZ LEGAL A-GJU-FT-006" para la actualización y seguimiento del normograma, los cuales fueron oficializados el día 20/10/2025 y fueron socializados el día 27/10/2025.
Resultado del indicador: ((1/1)*100%)=100%
Análisis del indicador: Se creó un formato para la actualización del normograma, conforme lo programado
Estado: La actividad se encuentra finalizada</t>
  </si>
  <si>
    <t>1. MATRIZ DE CUMPLIMIENTO LEGAL A-GJU-FT-005
2. ACTUALIZACIÓN Y SEGUIMIENTO A LA MATRIZ LEGAL A-GJU-FT-006
3. Correo oficialización A-GJU-FT-005 y A-GJU-FT-006
4. Listado de asistencia socialización A-GJU-FT-005 y A-GJU-FT-006
5. Acta socialización A-GJU-FT-005 y A-GJU-FT-006</t>
  </si>
  <si>
    <t>PMAI-2025-045</t>
  </si>
  <si>
    <t>2025H73</t>
  </si>
  <si>
    <t xml:space="preserve">No se encuetra actualizada la normatividad de la entidad </t>
  </si>
  <si>
    <t>Actualizar la normograma de la entidad en la pagina web y en link de transparencia Numeral 2.1.1</t>
  </si>
  <si>
    <t>Normograma actualizado en la pagina Web</t>
  </si>
  <si>
    <t>(Una normatividad actualizada/una normatividad por actualizar)*100</t>
  </si>
  <si>
    <t>Formato con la normatividad actualizada
Correo de solicitud publicación
Pantallazo de la pagina Web</t>
  </si>
  <si>
    <t xml:space="preserve">"Formato con la normatividad actualizada
Correo de solicitud publicación
Pantallazo de la pagina Web"
</t>
  </si>
  <si>
    <t>Se realizó la actualización y publicación del normograma de los procesos de la entidad durante el primer trimestre de 2026, se publicaron los formatos con la normatividad de cada proceso de la entidad en la página web institucional, en link de transparencia Numeral 2.1.1.
Resultado del indicador: ((1/1)*100%)=100%
Análisis del indicador: Se actualizó la información del normograma de la entidad y se publicó en la página web institucional, conforme lo programado
Estado: La actividad se encuentra finalizada</t>
  </si>
  <si>
    <t>1. Formatos con la normatividad actualizada
2. Correo solicitud de publicación
3. Formato solicitud publicación
4. Pantallazo página web</t>
  </si>
  <si>
    <t>PMAI-2025-058</t>
  </si>
  <si>
    <t>Gestión TICs</t>
  </si>
  <si>
    <t>GTICS</t>
  </si>
  <si>
    <t>Oﬁcina de Tecnologías de la Información y las Comunicaciones</t>
  </si>
  <si>
    <t>OTIC</t>
  </si>
  <si>
    <t>INFORME DE SEGUIMIENTO A LEY DE TRANSPARENCIA Y DEL DERECHO DE ACCESO A LA INFORMACIÓN PÚBLICA NACIONAL (LEY 1712 DE 2014)</t>
  </si>
  <si>
    <t>2025H86</t>
  </si>
  <si>
    <t>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
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
así como posibilidad de afectación reputacional y de afectación de la confianza de la ciudadanía en la entidad.</t>
  </si>
  <si>
    <t>La entidad se encuentra  en proceso de consolidar los mecanismos de seguimiento, medición y mejora continua que permiten cerrar la fase de Evaluación del MSPI y dar por completada su adopción.</t>
  </si>
  <si>
    <t>Fortalecer y ejecutar los mecanismos de evaluación, seguimiento y retroalimentación del MSPI, mediante la consolidación de indicadores, el análisis de resultados de los controles implementados y la aplicación de ajustes necesarios, con el fin de cerrar la fase de Evaluación y avanzar hacia la adopción completa del modelo en la entidad.</t>
  </si>
  <si>
    <t>Porcentaje de avance en la implementación de la fase de Evaluación del MSPI</t>
  </si>
  <si>
    <t>(N° de actividades  implementadas con evidencia / Total de actividades definidos en el plan) × 100</t>
  </si>
  <si>
    <t xml:space="preserve">1. Informe de evaluación,  seguimiento y retroalimentacion del MSPI </t>
  </si>
  <si>
    <t>Con base en las evidencias reportadas por el proceso y teniendo en cuenta que, el objetivo de la acción, para lo cual se requiere validar el avance, seguimiento y retroalimentación de los procesos de adopción e implementación del MSPI conforme a sus cinco fases (Diagnóstico, Planeación, Implementación, Evaluación y Desempeño y Mejora Continua), no es posible evidenciar las actividades desarrolladas ni los soportes que den cuenta del seguimiento al ciclo PHVA del modelo. Por lo anterior, las evidencias aportadas no cumplen con lo requerido.</t>
  </si>
  <si>
    <t xml:space="preserve">Informe de evaluación, seguimiento y retroalimentación del MSPI teniendo en cuenta que, es necesario la actualización y documentación de evidencias correspondientes a la vigencia actual, que demuestren el seguimiento al ciclo PHVA del Modelo de Seguridad y Privacidad de la Información (MSPI), conforme a las cinco fases establecidas en el Anexo 1 de la Resolución 002277 de 2025 del MinTIC (Diagnóstico, Planeación, Implementación, Evaluación del Desempeño y Mejora Continua). Estas evidencias deben reflejar las actividades desarrolladas por el proceso durante la presente anualidad.
</t>
  </si>
  <si>
    <t>08/'04/2026</t>
  </si>
  <si>
    <t>La Oficina de Tecnologías de la Información se permite dar a conocer que, acorde con las normativas y lineamientos vigentes, se ha diligenciado en su totalidad el instrumento de autodiagnóstico para el Modelo de Seguridad y Privacidad de la Información (MSPI), a través del cual fue posible identificar las brechas acordes a los dominios analizados (organizacional, personas, físico, tecnológico) y plantear recomendaciones que contribuyan a robustecer lo ya detallado por la entidad</t>
  </si>
  <si>
    <t>Informe de Seguimiento MSPI 2_I Trimestre 2026</t>
  </si>
  <si>
    <t>PMAI-2025-059</t>
  </si>
  <si>
    <t>Comunicación estratégica</t>
  </si>
  <si>
    <t>COE</t>
  </si>
  <si>
    <t>Oficina Asesesora de Comunicaciones</t>
  </si>
  <si>
    <t>OAC</t>
  </si>
  <si>
    <t>2025H87</t>
  </si>
  <si>
    <t>Los documentos que requieren toma de decisiones se encuentran en plataformas internas o archivos institucionales, pero no están accesibles en el link de transparencia ni en la intranet. Esto se debe a la ausencia de una rutina sistemática y periódica de revisión y actualización, que articule la solicitud, validación y publicación de los documentos por parte de las dependencias responsables. Para corregir esta situación, se implementará el uso de la intranet institucional como repositorio interno y el link de transparencia como canal externo de publicación.</t>
  </si>
  <si>
    <t xml:space="preserve">Establecer un espacio funcional en la intranet con acceso a usuarios activos en el directorio institucional, que permita la visualización de contenido en cada uno de los módulos.
</t>
  </si>
  <si>
    <t>Espacio creado en la intranet con el acceso a usuarios</t>
  </si>
  <si>
    <t>( Espacio creado en la intranet con acceso a usuarios activos/ Espacio en la intranet creado con acceso a usuarios activivos) *100</t>
  </si>
  <si>
    <t>Pantallazos con el espacio creado en la intranet
Pieza comunicativa</t>
  </si>
  <si>
    <t xml:space="preserve">"Pantallazos con el espacio creado en la intranet
Pieza comunicativa"
</t>
  </si>
  <si>
    <t>PMAI-2025-060</t>
  </si>
  <si>
    <t>2025H88</t>
  </si>
  <si>
    <t xml:space="preserve">
Actualizar los hipervinculos en el mapa de procesos de la intranet con el fin de visualizar de forma correcta los documentos que infieren procesos y procedimientos para la toma de descisiones.</t>
  </si>
  <si>
    <t>Publicación Procedimientos Mapa de Procesos Idipron</t>
  </si>
  <si>
    <t>(Número de documentos o procedimientos cargados / Número total de procedimientos en cada proceso) *100</t>
  </si>
  <si>
    <t>Solicitudes de publicación procedimientos mapa de procesos.
Solicitud correo masivo pieza gráfica desde el responsable del proceso para que la OAC realice el proceso de dicvilgación por mailing y web institucional.</t>
  </si>
  <si>
    <t xml:space="preserve">"Solicitudes de publicación procedimientos mapa de procesos.
Solicitud correo masivo pieza gráfica desde el responsable del proceso para que la OAC realice el proceso de dicvilgación por mailing y web institucional."
</t>
  </si>
  <si>
    <t>PMAI-2025-067</t>
  </si>
  <si>
    <t xml:space="preserve">Secretaría General </t>
  </si>
  <si>
    <t>Gerencia Administrativa</t>
  </si>
  <si>
    <t>2025H95</t>
  </si>
  <si>
    <t>Quienes aseguran la calidad de la información e identifican los riesgos de seguridad de la misma, es la Oficina de las TIC.</t>
  </si>
  <si>
    <t>Realizar mesa de trabajo con la Oficina de Tecnologías de la Información, con el fin de determinar las acciones que deben efectuarse para actualizar el índice de información clasificada y reservada.</t>
  </si>
  <si>
    <t>Definición acciones para actualizar Índice de información clasificada y reservada</t>
  </si>
  <si>
    <t>Mesa de trabajo definición acciones para actualizar Índice de información clasificada y reservada realizada / Mesa de trabajo definición acciones para actualizar Índice de información clasificada y reservada publicada ((X/1)*100%)</t>
  </si>
  <si>
    <t>Acta mesa de trabajo acciones para actualizar Índice de información clasificada y reservada</t>
  </si>
  <si>
    <t xml:space="preserve">Acta mesa de trabajo acciones para actualizar Índice de información clasificada y reservada
</t>
  </si>
  <si>
    <t>PMAI-2025-068</t>
  </si>
  <si>
    <t>2025H96</t>
  </si>
  <si>
    <t>Actualizar conjuntamente con la Oficina de TICS el Indice de Información Clasificada y Reservada,  conforme con las acciones que fueron definidas en mesa de trabajo.</t>
  </si>
  <si>
    <t>Actualizar el Índice de Información Clasificada y Reservada</t>
  </si>
  <si>
    <t>Actualización del Índice de Información Clasificada y Reservada realizada / Actualización del Índice de Información Clasificada y Reservada programada ((X/1)*100%)</t>
  </si>
  <si>
    <t>Acta seguimiento publicación Índice de Información Clasificada y Reservada
Captura de pantalla</t>
  </si>
  <si>
    <t xml:space="preserve">"Acta seguimiento publicación Índice de Información Clasificada y Reservada
Captura de pantalla"
</t>
  </si>
  <si>
    <t>PMAI-2025-069</t>
  </si>
  <si>
    <t>Informe Final de Primer Seguimiento a la Gestión Contractual, Principio De Publicidad En SECOP II</t>
  </si>
  <si>
    <t>2025H97</t>
  </si>
  <si>
    <t>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t>
  </si>
  <si>
    <t>Desconocimiento por parte de los abogados de las listas de verificación documental por modalidad de contratación.</t>
  </si>
  <si>
    <t>Adelantar la capacitación a los abogados de la Gerencia de Contratación frente a las listas de verificación documental y el uso de estas para la publicación de los procesos de contratación en el SECOP II.</t>
  </si>
  <si>
    <t xml:space="preserve">Capacitación  listas de verificación documental </t>
  </si>
  <si>
    <t>Capacitación  listas de verificación documental realizada / Capacitación  listas de verificación documental programada ((X/1)*100%)</t>
  </si>
  <si>
    <t>Listado de asistencia
Presentación capacitación</t>
  </si>
  <si>
    <t>Tras la revisión de soportes, se valida parcialmente la acción mediante el listado de asistencia del 17 de septiembre de 2025. Sin embargo, para alcanzar el cumplimiento total, queda pendiente el aporte del segundo producto establecido: la Presentación de Capacitación</t>
  </si>
  <si>
    <t xml:space="preserve">Presentación de la capacitación
</t>
  </si>
  <si>
    <t>Se adelantó capacitación al equipo de la Gerencia de Contratación el día 17 de septiembre de 2025 en la cual se dieron orientaciones frente al uso de las listas de chequeo o listas de verificación documental y los documentos que hacen parte de estas. con lo cual se da cumplimiento al 100% de la acción formulada.
Resultado del indicador: ((1/1)*100%)=100%
Análisis del indicador: Se efectuó capacitación de listas de verificación documental, conforme con lo programado.
Estado: La actividad se encuentra finalizada.</t>
  </si>
  <si>
    <t>Acta de capacitación 17 de septiembre de 2025 con presentación.</t>
  </si>
  <si>
    <t>PMAI-2025-072</t>
  </si>
  <si>
    <t>2025H100</t>
  </si>
  <si>
    <t>Falta de publicación en el documentación de la ejecución contractual por tramite de cuentas en fisico</t>
  </si>
  <si>
    <t>Realizar la subsanación de la documentación (en lo que es responsabilidad del supervisor) pendiente de los contratos 20242366,  20243165</t>
  </si>
  <si>
    <t>Subsanación de documentación de la ejecución contractual en el SECOP II</t>
  </si>
  <si>
    <t>Subsanación de los expedientes contracuales en el secop II realizada / Subsanación de los expedientes contracuales en el secop II programada ((X/1)*100%)</t>
  </si>
  <si>
    <t>Acta de revision de expedientes contractuales subsanados</t>
  </si>
  <si>
    <t xml:space="preserve">
No se identificó avances en la ejecución para la acción formulada, por lo que la acción permanece sin sustento de ejecución para el periodo evaluado. </t>
  </si>
  <si>
    <t>Se realizó la subsanación de la documentación (en lo que es responsabilidad del supervisor) pendiente de los contratos 20242053,  20243165, se aclara que no es el contrato 20242366 si no el contrato 20242053, ya que este no se encontraba bajo responsabilidad del proceso Gestión Documental.
Resultado del indicador: ((1/1)*100%)=100%
Análisis del indicador: Se efectuó la subsanación de los expedientes contractuales conforme con lo programado.
Estado: La actividad se encuentra finalizada</t>
  </si>
  <si>
    <t>PMAI-2025-087</t>
  </si>
  <si>
    <t>2025H115</t>
  </si>
  <si>
    <t>Realizada la evaluación, se observa que no se usa de manera integral las funcionalidades de la 
plataforma Secop ll, considerando que en 64 de los contratos evaluados no se diligenció la 
información del numeral 6. Información Presupuestal – Asignaciones para seguimiento, lo que 
denota falencias en la observancia de lo establecido en el artículo 3º de la Ley 1150 de 2007, 
regulado por el artículo 2.2.1.1.1.7.1. del Decreto 1082 de 2015. Lo anterior puede estar 
causado por desconocimiento o debilidad en los controles, generándose riesgos asociados al 
inadecuado uso del SECOP II, así como posibilidad de observaciones de entes externos de 
control.</t>
  </si>
  <si>
    <t>No se ha implementado lo contenido en el  Documento Interno A-GCO-DI-001 PUBLICACIÓN DE INFORMACIÓN DE LA EJECUCIÓN CONTRACTUAL SECOP II</t>
  </si>
  <si>
    <t>Efectuar la asignación de roles a los contratos suscritos en la vigencia 2025 de acuerdo con el lineamiento contenido en el A-GCO-DI-001 PUBLICACIÓN DE INFORMACIÓN DE LA EJECUCIÓN CONTRACTUAL SECOP II</t>
  </si>
  <si>
    <t>Asignación de roles a los contratos de la vigencia 2025</t>
  </si>
  <si>
    <t>Asignación de roles a los contratos de la vigencia 2025 realizada / Asignación de roles a los contratos de la vigencia 2025 programada ((X/1*100%)</t>
  </si>
  <si>
    <t>Base de datos de seguimiento con la asignación de roles</t>
  </si>
  <si>
    <t>Se adelantó la asignación de roles en el numeral 6 del SECOP II a los contratos suscritos en la vigencia 2025.
Resultado del indicador: ((1/1)*100%)=100%
Análisis del indicador: Se adelantó la asignación de roles en el numeral 6 del SECOP II a los contratos suscritos en la vigencia 2025, conforme con lo programado.
Estado: La actividad se encuentra finalizada.</t>
  </si>
  <si>
    <t>Base de datos seguimiento asignación de roles.</t>
  </si>
  <si>
    <t>PMAI-2025-088</t>
  </si>
  <si>
    <t xml:space="preserve">Auditoria especial Politicas Públicas </t>
  </si>
  <si>
    <t>2025H116</t>
  </si>
  <si>
    <t>Como resultado de la prueba de recorrido realizada para la evaluación de ejecución de controles y actividades, se identificó debilidades en los informes de la revisión y análisis del cumplimiento de las acciones o actividades y ejecuciones presupuestales a las que se comprometió el IDIPRON en el Plan de Acción de la Instancia Distrital; se detectaron falencias en el cumplimiento de los atributos de registro y de control del numeral 5 del flujograma del procedimiento, así como en el cumplimiento de actividades señaladas en las condiciones generales, lo cual denota deficiencias en el cumplimiento de lo establecido en el procedimiento REPRESENTACIÓN DISTRITAL Y FORTALECIMIENTO A LA IMPLEMENTACIÓN DE POLÍTICAS PÚBLICAS POBLACIONALES M-DAL-PR-038 en su versión 1 del 06/10/2023. Esta situación pudo originarse en debilidades en los controles, y/o desatención de los lineamientos internos; generando posibilidades de afectación del logro de los objetivos de las políticas públicas, la oportunidad y pertinencia en la toma de decisiones, así como de observaciones de entes externos.</t>
  </si>
  <si>
    <t xml:space="preserve">No se contaba con la ruta establecida de supervisión, revisión y aprobación de los compromisos asumidos en las instancias distritales </t>
  </si>
  <si>
    <t xml:space="preserve">Elaborar un informe mensual por parte de los delegados a instancias distritales para el monitoreo de los compromisos, el cual debera ser enviado a la OAP y  a Dirección para su revisión, seguimiento y aprobación, como se establece en el articulo 7 de la resolución interna 210 de 2025. </t>
  </si>
  <si>
    <t>Informe mensual</t>
  </si>
  <si>
    <t>N° de informes realizados  y enviados / N° de informes proyectados(6) *100</t>
  </si>
  <si>
    <t xml:space="preserve">*6 Informes mensuales
*6 correos electronicos institucionales enviados a la OAP y  dirección </t>
  </si>
  <si>
    <t xml:space="preserve">El proceso aportó los siguientes documentos:
- Cinco informes correspondientes a los meses de agosto, septiembre, octubre, noviembre y diciembre.
No obstante, el indicador establece la entrega de seis informes; a la fecha únicamente se han presentado cinco.
</t>
  </si>
  <si>
    <t xml:space="preserve">Pediente un informe y correo electronico </t>
  </si>
  <si>
    <t xml:space="preserve">La Subdirección Técnica de Lineamientos elaboró el informe correspondiente al mes de enero para el monitoreo de compromisos de instancias distritales, el cual fue enviado a la Oficina Asesora de Planeación y a la Dirección General, de conformidad con la resolución establecida. Dicho informe fue remitido el día 6 de abril.
Resultado indicador:
N° de informes realizados  y enviados / N° de informes proyectados(6) *100= 100%
Análisis indicador:  
Se reporta un avance en el indicador del 100% con las los 6 informes realizados y enviados.
</t>
  </si>
  <si>
    <t xml:space="preserve">*correo enviado 06 de abril
* Informe enero
</t>
  </si>
  <si>
    <t>PMAI-2025-089</t>
  </si>
  <si>
    <t>2025H117</t>
  </si>
  <si>
    <t>Actualizar el procedimiento REPRESENTACIÓN DISTRITAL Y FORTALECIMIENTO A LA IMPLEMENTACIÓN DE POLÍTICAS PÚBLICAS POBLACIONALES M-DAL-PR-038 incluyendo actividad donde se especifique la realización de informes mensuales y el envio de los mismos a la OAP y Dirección.</t>
  </si>
  <si>
    <t xml:space="preserve">Actualización procedimiento </t>
  </si>
  <si>
    <t xml:space="preserve"> Procedimiento ajustado y oficalizado / procedimiento proyectado (1)*100</t>
  </si>
  <si>
    <t>*Procedimiento  REPRESENTACIÓN DISTRITAL Y FORTALECIMIENTO A LA IMPLEMENTACIÓN DE POLÍTICAS PÚBLICAS POBLACIONALES M-DAL-PR-038 actualizado y oficializado
*Correo de oficialización MIPG
*Acta y listado de asistencia de socialización (Dirección, Politica publica, Lineamientos, OAP)</t>
  </si>
  <si>
    <t>El proceso no aporto evidencias de la ejecución de la actividad</t>
  </si>
  <si>
    <t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7 la actividad relacionada con la realización de informes mensuales y el envío de los mismos a la OAP y a dirección.
Este documento fue oficializado por MIPG mediante correo electrónico el 25 de febrero y socializado el 27 de febrero por parte del equipo de Políticas de la STLP.
Resultado indicador:
Procedimiento ajustado y oficalizado / procedimiento proyectado (1)*100= 100%
Análisis indicador:  
Se reporta un avance en el indicador del 100% con el procedimiento actualizado, oficializado y socializado.
</t>
  </si>
  <si>
    <t>PMAI-2025-090</t>
  </si>
  <si>
    <t>2025H118</t>
  </si>
  <si>
    <t>Como resultado de la identificación de la normatividad aplicable a las políticas públicas 
que tienen alcance con la misión del Instituto, se detectaron falencias en la implementación 
de acciones que convoquen a las niñas, niños y adolescentes a usar y recuperar el espacio 
público para el juego y el encuentro intergeneracional; no se pudo validar la realización de 
procesos de sensibilización y formación en torno a la participación incidente de niños, 
niñas, niños, lo cual denota debilidades la observancia de lo indicado en el numeral 6 del 
Artículo 8; en el Artículo 10 del Acuerdo Distrital 887 de 2023, situación que pudo originarse 
por desconocimiento o debilidades en la aplicación de los lineamientos distritales; 
generando riesgos asociados a fallas en el cumplimiento de la normatividad distrital, así
como posibilidad de observaciones de entes externos</t>
  </si>
  <si>
    <t>No se tenian las acciones de politica publica asociadas a un instrumento de seguimiento y verificiacion de cumplimiento de la normatividad, acciones, compromisos.</t>
  </si>
  <si>
    <t xml:space="preserve">Actualizar el procedimiento REPRESENTACIÓN DISTRITAL Y FORTALECIMIENTO A LA IMPLEMENTACIÓN DE POLÍTICAS PÚBLICAS POBLACIONALES M-DAL-PR-038 incluyendo punto de control, especificando  la inclusión de acciones de manera anual en el plan de acción y plan operativo institucional. </t>
  </si>
  <si>
    <t>normatividad politicas</t>
  </si>
  <si>
    <t xml:space="preserve"> Procedimiento ajustado y oficializado / procedimiento proyectado (1)*101</t>
  </si>
  <si>
    <t>*Procedimiento  REPRESENTACIÓN DISTRITAL Y FORTALECIMIENTO A LA IMPLEMENTACIÓN DE POLÍTICAS PÚBLICAS POBLACIONALES M-DAL-PR-038 actualizado y oficializado
*Correo de oficialización MIPG
*Acta y listado de asistencia de socialización</t>
  </si>
  <si>
    <r>
      <rPr>
        <sz val="9"/>
        <color rgb="FF000000"/>
        <rFont val="Arial"/>
        <family val="2"/>
      </rPr>
      <t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actividad en el flujograma No. 5 y 6 la actividad relacionada con la plan de acción y plan operativo de manera anual.
Este documento fue oficializado por MIPG mediante correo electrónico el 25 de febrero y socializado el 27 de febrero por parte del equipo de Políticas de la STLP.
Procedimiento ajustado y oficalizado / procedimiento proyectado (1)*100= 100%
Se reporta un avance en el indicador del 100% con el procedimiento actualizado, oficializado y socializado.
</t>
    </r>
    <r>
      <rPr>
        <sz val="9"/>
        <color rgb="FF000000"/>
        <rFont val="Arial"/>
        <family val="2"/>
      </rPr>
      <t xml:space="preserve">
</t>
    </r>
  </si>
  <si>
    <t xml:space="preserve">•	Procedimiento REPRESENTACIÓN DISTRITAL Y  FORTALECIMIENTO A LA  IMPLEMENTACIÓN DE LAS POLÍTICAS  PÚBLICAS POBLACIONALES en versión 03
•	Correo MIPG 25 de febrero 
•	Acta y listado de socialización 27 de febrero </t>
  </si>
  <si>
    <t>PMAI-2025-092</t>
  </si>
  <si>
    <t>2025H120</t>
  </si>
  <si>
    <t xml:space="preserve">Formular acciones en el plan de acción  y Plan operativo institucional relacionadas con el cumpliminento de reportes, acciones, compromisos, presupuesto y normatividad vigente de las politicas públicas. </t>
  </si>
  <si>
    <t>Plan de acción y plan operativo</t>
  </si>
  <si>
    <t>plan de acción y operativo formulado con acciones de pp/ plan de acción y operativo proyectado con acciones de pp (1)*100</t>
  </si>
  <si>
    <t xml:space="preserve">*Plan de acción y plan operativo instittuional con accioens de PP oficializado por la OAP.
</t>
  </si>
  <si>
    <t>La Subdirección Técnica de Lineamientos incluyó en el Plan de Acción y en el Plan Operativo acciones relacionadas con el proceso de políticas públicas, en cumplimiento de los reportes y la normatividad aplicable. Estas acciones fueron oficializadas por la OAP con los siguientes códigos: PAI-2026-018, PAI-2026-019 y PAO-2026-034.
Resultado indicador:
plan de acción y operativo formulado con acciones de pp/ plan de acción y operativo proyectado con acciones de pp (1)*100= 100%
Análisis indicador:  
Se reporta un avance en el indicador del 100% con la formulación y oficialización del plan de acción y plan operativo.</t>
  </si>
  <si>
    <t>•	Plan de acción y plan operativo oficializado</t>
  </si>
  <si>
    <t>PMAI-2025-094</t>
  </si>
  <si>
    <t>2025H122</t>
  </si>
  <si>
    <t>Se evidenció la falta de articulación entre el documento guía para la implementación del enfoque diferencial dirigido a la población LGBTI en IDIPRON y la gestión actual adelantada en el instituto, así como la ausencia de registros sobre actividades contempladas para garantizar su atención. Esta situación desatiende los lineamientos establecidos en la Guía Técnica Práctica de Atención a Sectores Sociales LGBTI M-DAL-DI-043 VR 2. La causa de esta situación puede deberse a la ausencia de mecanismos de seguimiento y/o falta de coordinación entre las áreas responsables, lo que puede generar riesgos por una gestión fragmentada, desatención de los lineamientos vigentes, así como posibilidad de afectación de la garantía de derechos de la población LGBTI atendida por el IDIPRON.</t>
  </si>
  <si>
    <t xml:space="preserve">No se ha actualizado la guía a las necesidades del instituto, la normatividad y no se contaba con un plan de implementación articulado con otras dependencias. </t>
  </si>
  <si>
    <t xml:space="preserve">Realizar plan de implementación de la Politica Pública LGTBI asociada al documento interno guía LGTBI que involucre la participación de otras dependencias </t>
  </si>
  <si>
    <t>Plan de implementación guía LGTBI</t>
  </si>
  <si>
    <t>plan de implementación PP lgtbi realizada/ plan de implementación pp LGTBI programadas (1)*100</t>
  </si>
  <si>
    <t xml:space="preserve">*Plan de implementación de acciones GTBI
*Soportes del plan de implementación. </t>
  </si>
  <si>
    <t>PMAI-2025-095</t>
  </si>
  <si>
    <t>2025H123</t>
  </si>
  <si>
    <t>Realizada la verificación funcional del aplicativo SIMI, se identificó que la herramienta 
misional registra información (entradas) y no genera (salidas), debido a que no cuenta con 
ningún tipo de reportes o informes con las estadísticas de los servicios de enfermería 
atendidos por los profesionales del área de la salud a la comunidad LGBTI, como también 
se observó la ausencia de reportes sobre conductas de violencia y actos de discriminación 
entre otras vulneraciones por O.S e I.G diversas que pueden ser registrados con una 
atención asistencial en el SIMI; lo que denota debilidades en el cumplimiento de 
lineamientos establecidos en la GUÍA TECNICA PRACTICA DE ATENCIÓN SECTORES 
SOCIALES LGBTI M-DAL-DI-043 V2 04/2022 y en el cumplimiento de los principios 
definidos en el artículos No. 3, de la Resolución No. 460 de 2022 de MinTIC. Lo anterior 
puede estar causado por desconocimiento y/o desatención de las necesidades de los 
usuarios funcionales del SIMI, lo que genera riesgos asociados a fallas en el acceso, 
intercambio, consolidación y reutilización de datos de acciones de políticas públicas, así 
como posibilidades de manipulación de reportes e información</t>
  </si>
  <si>
    <t>No se habia identificado en totalidad las solicitudes de desarrollo para tener  la información sistematizada de todas las Politicas Públicas</t>
  </si>
  <si>
    <t>Realizar solicitud de desarrollo de los reportes establecidos en las formulaciones de acciones de las  politica publicas.</t>
  </si>
  <si>
    <t xml:space="preserve">Solicitud de desarrollo enviada </t>
  </si>
  <si>
    <t>N° solicitud de desarrrollo enviada/N° de solicitud de desarrollo proyectada (1)*100%</t>
  </si>
  <si>
    <t xml:space="preserve">*1 solicitud de desarrollo enviada por Aranda </t>
  </si>
  <si>
    <t>PMAI-2025-096</t>
  </si>
  <si>
    <t>2025H124</t>
  </si>
  <si>
    <t xml:space="preserve">Realizado el análisis de la información aportada en los indicadores IN-PEI-GES-DAL-009,
IN-PEI-GES-DAL-010, se detectaron debilidades en su formulación y no fue posible validar 
la medición con base en las evidencias aportadas, denotando así desatención de lo 
establecido en el MANUAL PARA LA FORMULACIÓN, MONITOREO Y SEGUIMIENTO 
DE INDICADORES S-SMG-MA-006, Versión 05, específicamente en la condición 11 y los 
numerales 8, 9.3, 9.5, 9.8, 9.9, 9.11, 10.1 y 10.2, situación que puede estar causada por 
desconocimiento o desarticulación de los planes de acción de las políticas públicas con el 
plan de acción institucional; pudiendo generar riesgos asociados a inexactitudes en la 
medición, reporte, seguimiento presupuestal y físico de los planes de acción de las políticas 
públicas y/o de presentación de información inconsistente para la toma de decisiones.
</t>
  </si>
  <si>
    <t>No se realizó verificación de lo establecido en el MANUAL PARA LA FORMULACIÓN, MONITOREO Y SEGUIMIENTO 
DE INDICADORES S-SMG-MA-006</t>
  </si>
  <si>
    <t>Formular indicadores asociados a las politicas públicas relacionados con el plan de acción y plan operativo según lo estabelcido en el Manual de MANUAL PARA LA FORMULACIÓN, MONITOREO Y SEGUIMIENTO 
DE INDICADORES S-SMG-MA-006</t>
  </si>
  <si>
    <t>Formulación Indicadores Politica Publica</t>
  </si>
  <si>
    <t>N° de indicadores formulados/N° de indicadores proyectados (2)*100%</t>
  </si>
  <si>
    <t xml:space="preserve">*Indicadores formulados y oficializados por la OAP </t>
  </si>
  <si>
    <t xml:space="preserve">La Subdirección Técnica de Lineamientos incluyó indicadores asociados al plan de Acción y al Plan Operativo relacionadas con el proceso de políticas públicas, en cumplimiento de los reportes y la normatividad aplicable. Estos indicadores fueron oficializados por la OAP con los siguientes códigos: IN-PEI-DAL- 003 Y IN-PEI-DAL-004
Resultado indicador:
N° de indicadores formulados/N° de indicadores proyectados (2)*100%=100%
Análisis indicador:  
Se reporta un avance en el indicador del 100% con la formulación y oficialización de indicadores
</t>
  </si>
  <si>
    <t xml:space="preserve">Hoja de vida de indicadores </t>
  </si>
  <si>
    <t>Ninguna tarea está pendiente a corte 31 de marzo</t>
  </si>
  <si>
    <t>PMAI-2025-098</t>
  </si>
  <si>
    <t>2025H126</t>
  </si>
  <si>
    <t>Como resultado de la prueba de recorrido para la evaluación del diseño de controles y 
actividades en los documentos del proceso de DISEÑO Y ADOPCIÓN DE 
LINEAMIENTOS PARA LA PRESTACIÓN DE LOS SERVICIOS SOCIALES (POLÍTICAS 
PÚBLICAS), se identificaron diversas debilidades en su diseño, tales como la 
desactualización de documentos, ausencia de condiciones generales, inconsistencias en 
la diagramación, falta de identificación de documentos generados, descripciones 
imprecisas en actividades, actividades sin registro asociado, redacciones incorrectas en 
puntos de control, actividades sin numeración ni símbolo, omisiones en la identificación de 
puntos de control, falta de inclusión de normativa vigente y tabla de contenido incompleta, 
lo que denota fallas en el cumplimiento de lo establecido en EL MANUAL PARA LA 
ELABORACIÓN DE DOCUMENTOS (CÓDIGO S-SMG-MA-002, VERSIÓN 14), 
específicamente en los numerales 3, 8 Y 11; Situaciones que se pudieron presentar por 
desconocimiento y/o desatención de los lineamientos internos para la elaboración de 
documentos en el instituto. Lo anterior puede generar riesgos asociados a incumplimiento 
normativo, errores operativos, debilidad en los controles, así como posibilidad de impactos
negativos en los resultados esperados del proceso.</t>
  </si>
  <si>
    <t xml:space="preserve">No se realizó la revisión, actualización y creación de documentación que soporte el trabajo que realiza el proceso. </t>
  </si>
  <si>
    <t xml:space="preserve">Actualizar la documentación asociada a Politicas públicas (Manual Del Lenguaje Incluyente - M-Dal-Ma-001
Representación Distrital Y Fortalecimiento De La Implementación De Políticas Públicas Poblacionales – M- Dal-Pr-038
Guía Técnica Practica De Atención Sectores Sociales Lgbti - M-Dal-Di-043) verificando que cuenten con loslineamientos establecidos en el MANUAL PARA LA FORMULACIÓN, MONITOREO Y SEGUIMIENTO 
DE INDICADORES S-SMG-MA-006 </t>
  </si>
  <si>
    <t xml:space="preserve">Actualización documentos </t>
  </si>
  <si>
    <t>N° de documentos actualizados/N° de docuementos proyectados (3)*100%</t>
  </si>
  <si>
    <t xml:space="preserve">*Documentos actualizados:
Manual Del Lenguaje Incluyente - M-Dal-Ma-001
Representación Distrital Y Fortalecimiento De La Implementación De Políticas Públicas Poblacionales – M- Dal-Pr-038
Guía Técnica Practica De Atención Sectores Sociales Lgbti - M-Dal-Di-043
*Acta y lisatdo de socialización
*Correo MIPG </t>
  </si>
  <si>
    <t xml:space="preserve">La Subdirección Técnica de Lineamientos realizó las gestiones necesarias para la actualización, oficialización y socialización de los siguientes documentos:
•	Procedimiento “Representación Distrital…” (M-DAL-PR-038).
•	Manual de Lenguaje Incluyente (M-DAL-MA-001).
•	Guía Técnica Práctica …(M-DAL-DI-043).
Estos documentos fueron oficializados por MIPG y posteriormente socializados por parte del equipo de Políticas de la STLP, en las siguientes fechas:
•	M-DAL-PR-038: oficializado mediante correo electrónico el 25 de febrero y socializado el 27 de febrero.
•	M-DAL-DI-043: oficializado el 24 de diciembre y socializado el 30 de diciembre.
•	M-DAL-MA-001: oficializado el 28 de enero y socializado el 13 de febrero.
Resultado indicador:
N° de documentos actualizados/N° de documentos proyectados (3)*100%= 100% (3)
Análisis indicador:  
Se reporta un avance en el indicador del 100% con los documentos actualizados, oficializados y socializados.
</t>
  </si>
  <si>
    <t xml:space="preserve">•	Procedimiento REPRESENTACIÓN DISTRITAL Y  FORTALECIMIENTO A LA  IMPLEMENTACIÓN DE LAS POLÍTICAS  PÚBLICAS POBLACIONALES en versión 03
•	Correo MIPG 25 de febrero 
•	Acta y listado de socialización 27 de febrero 
•	Manual de Lenguaje Incluyente (M-DAL-MA-001).
•	Correo MIPG 28 de enero
•	Acta y listado de socialización 13 de febrero
 •	Guía Técnica Práctica de Atención a Sectores Sociales LGBTI (M-DAL-DI-043).
•	Correo MIPG 24 de diciembre
•	Acta y listado de socialización 30 de diciembre
</t>
  </si>
  <si>
    <t>PMAI-2025-099</t>
  </si>
  <si>
    <t>2025H127</t>
  </si>
  <si>
    <t>Como resultado de la prueba de recorrido realizada para la evaluación de cumplimiento del 
Manual de Lenguaje Incluyente (M-DAL-MA-001-VR-02) del proceso se identificó que, no 
se está haciendo uso del lenguaje incluyente en todas las publicaciones o circulares 
internas socializadas a través del correo de la entidad, como se puede observar en 
publicaciones que se identificaron en el marco de esta evaluación, que entre otras son
emitidas y difundidas de forma masiva a través del correo institucional, lo cual denota fallas 
en el cumplimiento de lo establecido en el numeral 6. Del Manual de Lenguaje Incluyente 
(M-DAL-MA-001 VR 02). Situaciones que pueden presentarse por debilidad en los controles 
o desatención de los lineamientos internos para el uso del lenguaje incluyente; 
generándose riesgos de incumplimiento normativo, afectación de la garantía de derechos 
y posibilidad de observaciones de entes externos.</t>
  </si>
  <si>
    <t>No se ha realizado socialización con todas las dependencias del manejo de lenguaje incluyente en las publicaciones, circulares y demas en el instituto</t>
  </si>
  <si>
    <t xml:space="preserve">Actualizar el documento Manual Del Lenguaje Incluyente - M-Dal-Ma-001incluyendo dos actividades de sensibilización,los responsables y la periodicidad en el uso del lenguaje incluyente institucional </t>
  </si>
  <si>
    <t>Lenguaje incluyente</t>
  </si>
  <si>
    <t>N° de documento actualizado/N° de docuemento proyectado (1)*100%</t>
  </si>
  <si>
    <t xml:space="preserve">*Documento actualizado
Manual Del Lenguaje Incluyente - M-Dal-Ma-001
*Acta y lisatdo de socialización
*Correo MIPG </t>
  </si>
  <si>
    <t xml:space="preserve">La Subdirección Técnica de Lineamientos realizó las gestiones necesarias para la actualización, oficialización y socialización del procedimiento Manual de Lenguaje Incluyente (M-DAL-MA-001), incluyendo en ala condición general N° 06 y 08 actividades de sensibilización, los responsables y la periodicidad en el uso del lenguaje incluyente institucional.
Este documento fue oficializado por MIPG mediante correo electrónico el 28 de enero y socializado el 13 de febrero por parte del equipo de Políticas de la STLP.
 Resultado indicador:
Procedimiento actualizado/ procedimiento proyectado (1*100%)= 100%
Análisis indicador:  
Se reporta un avance en el indicador del 100% con el procedimiento actualizado, oficializado y socializado.
•	Procedimiento REPRESENTACIÓN DISTRITAL Y  FORTALECIMIENTO A LA  IMPLEMENTACIÓN DE LAS POLÍTICAS  PÚBLICAS POBLACIONALES en versión 03
•	Correo MIPG 25 de febrero 
•	Acta y listado de socialización 27 de febrero 
</t>
  </si>
  <si>
    <t>•	Manual de Lenguaje Incluyente (M-DAL-MA-001).
•	Correo MIPG 28 de enero
•	Acta y listado de socialización 13 de febrero</t>
  </si>
  <si>
    <t>PMAI-2025-100</t>
  </si>
  <si>
    <t>2025H128</t>
  </si>
  <si>
    <t>Evaluada la oportunidad de respuesta de las comunicaciones externas recibidas (ER)
registradas en el sistema de correspondencia CORDIS, en relación especifica con el tema 
de políticas públicas radicadas durante la vigencia 2024 y primer trimestre del 2025, se 
detectaron cinco (5) respuestas que fueron emitidas fuera de términos, asimismo se 
identificaron debilidades, imprecisiones en la claridad y pertinencia en la respuestas en los
soportes y/o evidencias que den cuenta en lo referido a reportes, avances cualitativos y 
cuantitativos de algunas de estas, lo que indica falencias en la aplicación de lo establecido 
en la Ley 1755 de 2015 en sus artículo 14 y 30; situación que puede estar causada por 
debilidades en los controles, ocasionando así riesgos asociados a la falta de oportunidad 
y calidad en las respuestas, así como posibilidad de observaciones de entes externos.</t>
  </si>
  <si>
    <t xml:space="preserve">No se encontraba documentada la ruta de revión, apoyo y tiempos de los reportes y su respuesta oficial a traves de respuesta cordis </t>
  </si>
  <si>
    <t>Revisar y enviar los reportes de politica pública de acuerdo a la ruta de control y seguimiento establecida en el documento REPRESENTACIÓN DISTRITAL Y FORTALECIMIENTO A LA IMPLEMENTACIÓN DE POLÍTICAS PÚBLICAS POBLACIONALES M-DAL-PR-038 (Visto bueno STLP/OAP/Dirección)</t>
  </si>
  <si>
    <t>Reportes</t>
  </si>
  <si>
    <t>N° de reportes de pp revisados y enviados por la ruta/N° de reportes de pproyectados (1)*100%</t>
  </si>
  <si>
    <t>*Reportes de politica publica
*Correos que evidencien la ruta de revisión de la OAP ydirección</t>
  </si>
  <si>
    <t>PMAI-2025-101</t>
  </si>
  <si>
    <t>2025H129</t>
  </si>
  <si>
    <t xml:space="preserve">Actualizar el procedimiento REPRESENTACIÓN DISTRITAL Y FORTALECIMIENTO A LA IMPLEMENTACIÓN DE POLÍTICAS PÚBLICAS POBLACIONALES M-DAL-PR-038 incluyendo punto de control, especificando periodicidad de revisión de reportes, responsabilidades y soporte de entrega </t>
  </si>
  <si>
    <t>Punto de control reportes cordis</t>
  </si>
  <si>
    <t>*Procedimiento  REPRESENTACIÓN DISTRITAL Y FORTALECIMIENTO A LA IMPLEMENTACIÓN DE POLÍTICAS PÚBLICAS POBLACIONALES M-DAL-PR-038 actualizado y oficializado
*Correo de oficialización MIPG
*Acta y listado de asistencia de socialización (Dirección, proyectos de inversión, Politica publica, Lineamientos, OAP)</t>
  </si>
  <si>
    <t xml:space="preserve">La Subdirección Técnica de Lineamientos realizó las gestiones necesarias para la actualización, oficialización y socialización del procedimiento “Representación Distrital…” (M-DAL-PR-038), incluyendo tanto en la condición general No. 12 y 15  como en el flujograma  24 y 25 punto de control, especificando periodicidad de revisión de reportes, responsabilidades y soporte de entrega.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t>
  </si>
  <si>
    <t>PMAI-2025-107</t>
  </si>
  <si>
    <t>Informe de seguimiento austeridad del gasto 2 trimestre 2025</t>
  </si>
  <si>
    <t>2025H147</t>
  </si>
  <si>
    <t>Como resultado del análisis se evidenciaron inconsistencias significativas en las cifras reportadas por la entidad de Austeridad del Gasto Público correspondiente al segundo trimestre, al ser comparadas con los saldos registrados en los Estados Financieros oficiales para el mismo periodo de corte y también con las reportadas en periodos anteriores, lo que denota debilidades en las características de los controles y en el cumplimiento de lo establecido en el literal e) del artículo 3 de la ley 87 de 1993, así como de las características definidas en el numeral 1.2.1. del manual de políticas contables A-GFI-MA-00, situación que puede estar causada por inexistencia de procedimientos y controles documentados, generándose riesgos relacionados con la inexactitud y fallas en la integridad y verificabilidad de la información consolidada en los informes de austeridad en el gasto público.</t>
  </si>
  <si>
    <t>Los lineamientos para el suministro de la información de austeridad en el gasto por parte de las dependencias no se encuentran documentados.</t>
  </si>
  <si>
    <t>Crear, oficializar y socializar un documento en el cual se establezcan los lineamientos para el suministro de la información correspondiente a la austeridad en el gasto por parte de las dependencias de la entidad.</t>
  </si>
  <si>
    <t>Creación documento en el cual se establezcan los lineamientos para el suministro de la información correspondiente a la austeridad en el gasto</t>
  </si>
  <si>
    <t>Creación documento en el cual se establezcan los lineamientos para el suministro de la información correspondiente a la austeridad en el gasto realizada / Creación documento en el cual se establezcan los lineamientos para el suministro de la información correspondiente a la austeridad en el gasto programada ((X/1)*100%)</t>
  </si>
  <si>
    <t>Documento con los lineamientos para el suministro de la información correspondiente a la austeridad en el gasto oficializado
Correo electrónico oficialización
Acta y lista de asistencia socialización</t>
  </si>
  <si>
    <t xml:space="preserve">-Documento con los lineamientos para el suministro de la información correspondiente a la austeridad en el gasto oficializado
-Correo electrónico oficialización
-Acta y lista de asistencia socialización
</t>
  </si>
  <si>
    <t>Se creó el instructivo "Elaboración y reporte de la información de la austeridad en el gasto" en el cual se establecieron los lineamientos para el suministro de la información correspondiente a la austeridad en el gasto por parte de las dependencias de la entidad. El instructivo A-GFI-IN-009, fue oficializado el día 18/03/2026 y fue socializado el día 19/03/2026.
Resultado del indicador: ((1/1)*100%)=100%
Análisis del indicador: Se creó el instructivo Elaboración y reporte de la información de la austeridad en el gasto, conforme con lo programado.
Estado: La actividad se encuentra finalizada.</t>
  </si>
  <si>
    <t>1. Instructivo A-GFI-IN-009
2. Correo de oficialización
3. Acta y listado de asistencia socialización</t>
  </si>
  <si>
    <t>PMAI-2025-111</t>
  </si>
  <si>
    <t>Subdirección Técnica Poblacional / Subdirección Técnica de Oportunidades</t>
  </si>
  <si>
    <t>STP / STO</t>
  </si>
  <si>
    <t>PRESTACIÓN DE LOS SERVICIOS SOCIALES (PAGOS ESTÍMULOS DE CORRESPONSABILIDAD)</t>
  </si>
  <si>
    <t>2025H151</t>
  </si>
  <si>
    <t>Resultado de la revisión de la información aportada en los indicadores Estratégicos y de Gestión del proceso prestación de servicios sociales (IN-PEI-PSS-003, IN-GES-PSS-005, IN-GES-PSS-006, IN-GES-PSS-008, IN-PEI-PSS-005 y IN-PEI-PSS-009), se detectaron debilidades metodológicas en la formulación de algunos indicadores, tales como ambigüedad en las unidades de medida, inconsistencias entre metas globales y anuales, ausencia de criterios cualitativos para evaluar la efectividad de las acciones y/o falta de evidencia documental que respalde la medición. lo anterior denota desatención de lo establecido en el MANUAL PARA LA FORMULACIÓN, MONITOREO Y SEGUIMIENTO DE INDICADORES S-SMG-MA-006, Versión 05, específicamente en la condición 11 y los numerales 8, 9.3, 9.5, 9.8, 9.9, 9.11, 10.1 y 10.2, situación que podrían obedecer a desconocimiento de los lineamientos metodológicos, generando riesgos asociados a inexactitudes en la medición, reporte y seguimiento, así como, presentación de información inconsistente que puede afectar la toma de decisiones estratégicas.</t>
  </si>
  <si>
    <t>Situación que obedece a la no aplicación de la totalidad de los lineamientos estipulados en el documento Manual para la Formulación, Monitoreo y Seguimiento de Indicadores (S-SMG-MA-006).</t>
  </si>
  <si>
    <t>Formular para la vigencia 2026 los indicadores estratégicos y de gestión atendiendo, los lineamientos internos aplicables, del  Manual para la Formulación, Monitoreo y Seguimiento de Indicadores (S-SMG-MA-006).</t>
  </si>
  <si>
    <t>Indicadores de gestión y estrategicos ajustados</t>
  </si>
  <si>
    <t>Indicadores estratégicos y de gestión oficializados /Indicadores estrategicos y de gestión programados 4*100</t>
  </si>
  <si>
    <t xml:space="preserve">4 indicadores de gestión y estratégicos oficializados </t>
  </si>
  <si>
    <t xml:space="preserve">El proceso no reportó avances; sin embargo, la acción se encuentra dentro de los tiempos establecidos para su ejecución.
</t>
  </si>
  <si>
    <t xml:space="preserve">4 indicadores de gestión y estratégicos oficializados 
</t>
  </si>
  <si>
    <t xml:space="preserve">Carlos Andrés Guerra Jiménez
</t>
  </si>
  <si>
    <t xml:space="preserve">La Subdirección de Oportunidades realizó la gestión correspondiente para la construcción y oficialización de los indicadores estratégicos y de gestión, con base en el manual dispuesto para tal fin.
Como resultado de este ejercicio, se logró la oficialización de los indicadores, bajo los siguientes códigos:
•	IN-PEI-PSS-003 
•	IN-PEI-PSS-009
•	IN-PEI-PSS-012 
•	IN-PEI-PSS-013 
•	IN-GES-PSS-001 
•	IN-GES-PSS-003
•	IN-GES-PSS-004
•	IN-GES-PSS-005
•	IN-GES-PSS-006
•	IN-GES-PSS-007
•	IN-GES-PSS-012
•	IN-GES-PSS-015
Resultado indicador:
Indicadores estratégicos y de gestión oficializados /Indicadores estratégicos y de gestión programados 4*100= 100%
Análisis indicador:  
Se reporta un avance en el indicador del 100% con la oficialización de las hojas de vida de indicadores de gestión y estratégicos.
</t>
  </si>
  <si>
    <t xml:space="preserve">•	Hoja de vida de indicadores estratégicos 
•	Hoja de vida de indicadores de gestión
•	Correo de oficialización de la OAP
</t>
  </si>
  <si>
    <t>PMAI-2025-112</t>
  </si>
  <si>
    <t>Gernecia de Territorio</t>
  </si>
  <si>
    <t>GT</t>
  </si>
  <si>
    <t>2025H152</t>
  </si>
  <si>
    <t>Resultado de la revisión de la información aportada en los indicadores Estratégicos y de Gestión del proceso prestación de servicios sociales (IN-PEI-PSS-003, IN-GES-PSS-005, IN-GES-PSS-006, IN-GES-PSS-008, IN-PEI-PSS-005 y IN-PEI-PSS-009), se detectaron debilidades metodológicas en la formulación de algunos indicadores, tales como ambigüedad en las unidades de medida, inconsistencias entre metas globales y anuales, ausencia de criterios cualitativos para evaluar la efectividad de las acciones y/o falta de evidencia documental que respalde la medición. lo anterior denota desatención de lo establecido en el MANUAL PARA LA FORMULACIÓN, MONITOREO Y SEGUIMIENTO DE INDICADORES SSMG-MA-006, Versión 05, específicamente en la condición 11 y los numerales 8, 9.3, 9.5, 9.8, 9.9, 9.11,10.1 y 10.2, situación que podrían obedecer a desconocimiento de los lineamientos metodológicos, generando riesgos asociados a inexactitudes en la medición, reporte y seguimiento, así como, presentación de información inconsistente que puede afectar la toma de decisiones estratégicas.</t>
  </si>
  <si>
    <t>No se tuvo en cuenta los lineamientos establecidos en MANUAL PARA LA FORMULACIÓN, MONITOREO Y SEGUIMIENTO DE INDICADORES SSMG-MA-006, Versión 05, además, no se especifico de manera adecuada  la formulación para que se pueda evidenciar los resultados.</t>
  </si>
  <si>
    <t>Formular los indicadores estratégicos y de gestión contando con la participación de las dependencias misionales (Subdirección Técnica Poblacional, Gerencia de Territorio, Gerencia Operativa, Subdirección de Oportunidades, Gerencia Corresponsabilidad, Gerencia estimulo, Subdirección de Lineamientos) siguiendo los lineamientos del MANUAL PARA LA FORMULACIÓN, MONITOREO Y SEGUIMIENTO DE INDICADORES SSMG-MA-006, Versión 05</t>
  </si>
  <si>
    <t xml:space="preserve">Formulación de Indicadores vigencia 2026 </t>
  </si>
  <si>
    <t>Formulación de Indicadores de gestión y estratégicos oficializados por la OAP/ Formulación proyectada de Indicadores de gestión y estratégicos  *(100)</t>
  </si>
  <si>
    <t>*Acta reunión y listado de asistencia
*Hojas de vida de indicadores oficializados ante la OAP</t>
  </si>
  <si>
    <t xml:space="preserve">"*Acta reunión y listado de asistencia
*Hojas de vida de indicadores oficializados ante la OAP"
</t>
  </si>
  <si>
    <t xml:space="preserve">La Subdirección Poblacional realizó la gestión correspondiente:
La primera se llevó a cabo de manera virtual el día 10 de febrero, con la participación de las gerencias de Territorio, Operativa y Componentes. 
La segunda fue convocada por MIPG y se realizó el día 12 de febrero, contando con la participación de las subdirecciones de Oportunidades, Lineamientos y Poblacional. 
Como resultado de este ejercicio, se logró la oficialización de los indicadores, bajo los siguientes códigos:
•	IN-PEI-PSS-005 
•	IN-PEI-PSS-006 
•	IN-PEI-PSS-008 
•	IN-GES-PSS-016 
•	IN-GES-PSS-017 
•	IN-GES-PSS-018
Formulación de Indicadores de gestión y estratégicos oficializados por la OAP/ Formulación proyectada de Indicadores de gestión y estratégicos  *(100)= 100%
Se reporta un avance en el indicador del 100% con la oficialización de las hojas de vida de indicadores de gestión y estratégicos.
</t>
  </si>
  <si>
    <t>*hojas de vida de indciadores estrategicos
*hojas de vida de indciadores de gestión
*Acta del 10 de febero 
* listado de asistencia 10 de febrero
*acta del 12 de febrero</t>
  </si>
  <si>
    <t>PMAI-2025-113</t>
  </si>
  <si>
    <t>INFORME DE SEGUIMIENTO AL SISTEMA DE INFORMACIÓN DE PROCESOS JUDICIALES - SIPROJ WEB - PRIMER SEMESTRE DE 2025</t>
  </si>
  <si>
    <t>2025H153</t>
  </si>
  <si>
    <t>De conformidad con la información que se encuentra registrada en el módulo de procesos del Sistema de Información de Procesos Judiciales SIPROJ-WEB y su cotejo frente a la información reportada, se detectaron diferencias, falencias en la oportunidad y calidad en el registro y reporte de la información, situación que denota debilidades en el cumplimiento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así, riesgos relacionados con la inexactitud y calidad en los reportes de información, así como posibilidades de observaciones de entes externos.</t>
  </si>
  <si>
    <t>Debilidades en la supervisión de lo reportado mensualmente en los informes por parte de los abogados de de defensa judicial respecto a las actuaciones procesales efectuadas en el aplicativo SIPROJ WEB</t>
  </si>
  <si>
    <t>Descargar mensualmente el reporte de la Rama Judicial, de los procesos judiciales que adelantan los abogados de defensa juducial adscritos a la Oficina Jurídica del IDPRON y con base en ese reporte se alimentará el aplicativo SIPROJ WEB.</t>
  </si>
  <si>
    <t xml:space="preserve">
Reporte pagina rama judicial vs. Sistema Siproj Web</t>
  </si>
  <si>
    <t>Reporte pagina de la rama judicial/ Reporte en el Sistema  Siproj Web * 100</t>
  </si>
  <si>
    <t xml:space="preserve">Reporte generado por la página de la Rama Judicial cotejado con el  Reporte  de la actualizacion de los procesos judiciales en el sistema SIPROJ WEB 
 </t>
  </si>
  <si>
    <t>Se realizó reporte comparativo de los reportes generados por la página de la Rama Judicial de los procesos judiciales que adelantan los abogados de defensa juducial adscritos a la Oficina Jurídica del IDPRON, cotejados con el Reporte de la actualizacion de los procesos judiciales en el sistema SIPROJ WEB, para el periodo comprendido entre el 1 de enero y el 31 de marzo de 2026.
Resultado del indicador: ((1/1)*100%)=100%
Análisis del indicador: Se elaboró reporte comparativo, conforme lo programado
Estado: La actividad se encuentra finalizada</t>
  </si>
  <si>
    <t>1. Reporte comparativo, de los reportes generados por la página de la Rama Judicial cotejado con el  Reporte de la actualizacion de los procesos judiciales en el sistema SIPROJ WEB.</t>
  </si>
  <si>
    <t>PMAI-2025-114</t>
  </si>
  <si>
    <t>2025H154</t>
  </si>
  <si>
    <t xml:space="preserve">Registrar en la matriz de control y seguimiento de procesos judiciales que lleva la Oficina Juridica, el cargue de las actuaciones procesales en el aplicativo SIPROJ WEB, verificando que se este dando en los tiempos establecidos  en el Procedmiento de Defensa Judicial CODIGO A-GJU-PR-002 VERSION 7  </t>
  </si>
  <si>
    <t>Seguimiento al registro oportuno los procesos judiciales en SIPROJ WEB</t>
  </si>
  <si>
    <t>Número de actuaciones registradas dentro del tiempo establecido/Total de actuaciones registradas * 100</t>
  </si>
  <si>
    <t>Matriz de control de procesos judiciales y/o tutelas actualizada</t>
  </si>
  <si>
    <t>Durante el primer trimestre de 2026, se registró en la matriz de control y seguimiento de procesos judiciales que lleva la Oficina Juridica, el cargue de las actuaciones procesales en el aplicativo SIPROJ WEB y se verificó que se encuentren en los tiempos establecidos de acuerdo con el Procedmiento de Defensa Judicial.
Resultado del indicador: ((5/5)*100%)=100%
Análisis del indicador: Se registraron en la matriz de seguimiento el número de actuaciones que se encuentran dentro del tiempo establecido, conforme lo programado.
Estado: La actividad se encuentra finalizada</t>
  </si>
  <si>
    <t>Matriz de control de procesos judiciales</t>
  </si>
  <si>
    <t>PMAI-2025-115</t>
  </si>
  <si>
    <t>2025H155</t>
  </si>
  <si>
    <t>Como resultado de la verificación y cotejo de la información correspondiente a tutelas en el Sistema de Información de Procesos Judiciales SIPROJ-WEB, se detectó falta de actualización y registro de fallos y diferencias con lo reportado, identificando así, debilidad en la ejecución de los controles y actividades dispuestas en el Procedimiento “ACCION DE TUTELA CÓDIGO AGJU- PR-003 VERSIÓN 07 DE FECHA 20 DE NOVIEMBRE DE 2023”; lo cual puede estar causado por desconocimiento o falla en los controles, generando así, riesgos asociado a la inexactitud en la información correspondiente al estado de fallos de las acciones de tutela, así como observaciones de entes externos.</t>
  </si>
  <si>
    <t>1.  Descargar mensualmente el reporte el reporte de la Rama Judicial de las tutelas que tramitan los abogados de defensa judicial adscritos a la Oficina Jurídica del IDPRON y con base en ese reporte se alimentará el aplicativo SIPROJ WEB.</t>
  </si>
  <si>
    <t xml:space="preserve">Reporte pagina de la rama judicial/ Repote en el Sistema  Siproj Web * 100 </t>
  </si>
  <si>
    <t xml:space="preserve">
1. Reporte  mensual de la actualizacion de las tutelas en el sistema SIPROJ WEB cotejado con el reporte generado por la pagina de la Rama Judicial </t>
  </si>
  <si>
    <t>Se realizó reporte comparativo de los reportes generados por la página de la Rama Judicial de las tutelas que tramitan los abogados de defensa judicial adscritos a la Oficina Jurídica del IDPRON, cotejados con el Reporte de la actualizacion de las tutelas en el sistema SIPROJ WEB, para el periodo comprendido entre el 1 de enero y el 31 de marzo de 2026.
Resultado del indicador: ((1/1)*100%)=100%
Análisis del indicador: Se elaboró reporte comparativo, conforme lo programado
Estado: La actividad se encuentra finalizada</t>
  </si>
  <si>
    <t>1. Reporte comparativo, de los reportes generados por la página de la Rama Judicial cotejado con el eporte de la actualizacion de las tutelas en el sistema SIPROJ WEB.</t>
  </si>
  <si>
    <t>PMAI-2025-118</t>
  </si>
  <si>
    <t>2025H158</t>
  </si>
  <si>
    <t>Realizada la verificación y evaluación del registro del cumplimiento y aplicación de la política de daño antijuridico de la Entidad CÓDIGO A-GJU-DI-001, VERSIÓN 02 en el sistema SIPROJWEB, se observó que se carece de 6 reportes desde su entrada en vigencia. Denotando así debilidades en el cumplimiento de lo establecido en el Articulo33.7 de la RESOLUCIÓN 104 DE 2018 “Por la cual se establecen los parámetros para la administración, seguridad y la gestión de la información jurídica a través de los Sistemas de Información Jurídica; situación que puede estar causada por desconocimiento o fallas asignación formal de responsabilidades para el reporte semestral de la evaluación; generándose la posibilidad de incumplimientos normativos y de observaciones de parte de los entes externos de control</t>
  </si>
  <si>
    <t>Fallas en la asignación de las obligaciones y/o funciones relacionadas con el  cargue y seguimiento de estos reportes.</t>
  </si>
  <si>
    <t>Realizar el cargue de la información solicitada en el aplicativo SIPROJ WEB / Modulo Reporte de Políticas por Entidad</t>
  </si>
  <si>
    <t xml:space="preserve">Reporte seguimiento de Políticas de Defensa Judicial y Prevención del Daño Antijurídico. </t>
  </si>
  <si>
    <t>Numero de  reportes  generados/ Numero de Reportes cargados al SIPROJWEB*100</t>
  </si>
  <si>
    <t xml:space="preserve">
Pantallazo del Reporte presentados por la entidad al seguimiento de Políticas de Defensa Judicial y Prevención del Daño Antijurídico en el aplicativo SIPROJWEB
 </t>
  </si>
  <si>
    <t>Pantallazo del Reporte presentado por la Entidad al seguimiento de la Política de defensa Judicial y Prevención del daño Antijurídico en el SIPROJWEB</t>
  </si>
  <si>
    <t>PMAI-2025-119</t>
  </si>
  <si>
    <t>2025H159</t>
  </si>
  <si>
    <t>Incluir en el documento "Política del Daño Antijurídico" la obligatoriedad del reporte semestral prevista en el Artículo Articulo 33.7 de la RESOLUCIÓN 104 DE 2018 “Por la cual se establecen los parámetros para la administración, seguridad y la gestión de la información jurídical"</t>
  </si>
  <si>
    <t xml:space="preserve">Actualización documento Política Daño Antijurídico </t>
  </si>
  <si>
    <t>Actualización documento/ Actualizaciones programadas por año *100</t>
  </si>
  <si>
    <t>2. Documento Actualizado</t>
  </si>
  <si>
    <t xml:space="preserve">1. Documento Actualizado
2. Correo de Oficialización.
3. Acta de Socialización.
4. Listado de Asistencia
</t>
  </si>
  <si>
    <t>PMAI-2025-120</t>
  </si>
  <si>
    <t>Auditoría al proceso Gestión Financiera</t>
  </si>
  <si>
    <t>2025H160</t>
  </si>
  <si>
    <t>Como resultado de la prueba de recorrido efectuada para evaluar el diseño documental del proceso de Gestión Financiera, se identificaron debilidades estructurales en elementos clave como la clasificación y descripción de actividades, asignación de responsabilidades, representación diagramática del proceso, atributos de los registros, categorización de puntos de control, así como la falta de actualización de los documentos del proceso. Esta condición evidencia una desatención a los lineamientos establecidos en el Manual para la Elaboración de Documentos S-SMG-MA-002, particularmente en la condición general No.11, así como en los numerales 3, 6.1, 7, 11.1 11.2, 11.4 y 11.5. La causa probable de estas deficiencias se relaciona con el desconocimiento o inadecuada aplicación de las directrices institucionales por parte de los responsables del proceso y su equipo. Las debilidades detectadas generan riesgos que afectan la operatividad, la secuencia lógica de las actividades y los mecanismos de control, comprometiendo potencialmente la eficiencia del proceso y los resultados esperados.</t>
  </si>
  <si>
    <t xml:space="preserve">Si bien se ha adelantado la actualización de varios documentos de proceso, muchos de los documentos requieren el consenso de los responsables de las actividades. </t>
  </si>
  <si>
    <t>Actualizar los documentos que han sido señalados en el informe de auditoría, ajustados conforme con el Manual de Elaboración de Documentos de la entidad.</t>
  </si>
  <si>
    <t>Actualización documentación señalada en informe de auditoría</t>
  </si>
  <si>
    <t>Actualización documentación señalada en informe de auditoría realizada / Actualización documentación señalada en informe de auditoría programada ((X/30)*100%)</t>
  </si>
  <si>
    <t>Documentos señalados en informe de auditoría actualizados
Correos electrónico oficialización documentos
Listados de asistencia socialización documentos</t>
  </si>
  <si>
    <t xml:space="preserve">Se valida la ejecución parcial de la acción conforme a las evidencias reportadas, así: 
1. VoBo y SOCIALIZACION ACTUALIZACION PROCEDIMIENTO DEPURACION DE ACREEDORES 
2. VoBo y SOCIALIZACION PROCEDIMIENTO INFORME DE EJECUCIÓN A-GFI-PR-004 
3. VoBo y SOCIALIZACIÓN PROCEDIMIENTO EXPEDICIÓN Y MODIFICACIÓN DEL CERTIFICADO DE DISPONIBILIDAD PRESUPUESTAL A-GFI-PR-001
4. VoBo Y SOCIALIZACIÓN PROCEDIMIENTO EXPEDICIÓN Y MODIFICACIÓN DE REGISTROS PRESUPUESTALES A-GFI-PR-002
</t>
  </si>
  <si>
    <t xml:space="preserve">Documentos señalados en informe de auditoría actualizados de 26 documentos
Correos electrónico oficialización documentos de 26 documentos
Listados de asistencia socialización documentos de 26 documentos
</t>
  </si>
  <si>
    <t>Se actualizaron, oficializaron y socializaron 6 documentos que han sido señalados en el informe de auditoría, ajustados conforme con el Manual de Elaboración de Documentos de la entidad, durante el primer trimestre de 2026,
1. PROGRAMACIÓN, APERTURA Y LEGALIZACIÓN DE CAJAS MENORES
2. CONCILIACIONES BANCARIAS
3. BASE DE DATOS TERCEROS
4.  CONCENTRACIÓN DE RECURSOS FINANCIEROS
5. SOLICITUD Y DEVOLUCIÓN DE TOKENS
6. EJECUCION DE PAGOS
Resultado del indicador: ((10/30)*100%)=33%
Análisis del indicador: Se efectuó la actualización de 6 documentos, de un total de 26 que se encontraban pendientes por actualizar.
Estado: La actividad continúa en ejecución</t>
  </si>
  <si>
    <t xml:space="preserve">1. CORREO VoBo y SOCIALIZACION PROGRAMACIÓN, APERTURA Y LEGALIZACIÓN DE CAJAS MENORES
2. CORREO VoBo y SOCIALIZACION CONCILIACIONES BANCARIAS
3. CORREO VoBo y SOCIALIZACION BASE DE DATOS TERCEROS (Socialización)
4. CORREO VoBo y SOCIALIZACION CONCENTRACIÓN DE RECURSOS FINANCIEROS
5. CORREO VoBo y SOCIALIZACION SOLICITUD Y DEVOLUCIÓN DE TOKENS
6. CORREO VoBo y SOCIALIZACION EJECUCION DE PAGOS
</t>
  </si>
  <si>
    <t>20 documentos por actualizar, correos de oficialización y actas de socialización</t>
  </si>
  <si>
    <t>PMAI-2025-121</t>
  </si>
  <si>
    <t>2025H161</t>
  </si>
  <si>
    <t>Durante la revisión documental de los indicadores asociados al proceso Gestión Financiera, se identificaron debilidades en la formulación de los indicadores estratégicos y de gestión IN-PEI/GES-GFI-001, IN-PEI/GES-GFI-002, IN-PEI-GES-GFI-003 que obedecen a inconsistencias entre el tipo de indicador, formulación, discrepancias entre las evidencias y los datos reportados, lo que denota falencias en la aplicación de lo indicado en el Manual para la Formulación, Monitoreo y Seguimiento de Indicadores S-SMG-MA-006, versión 05, especialmente los numerales 9, 9.3 al 9.6, 10 y 10.1. La causa de dicha situación podría obedecer a deficiencias en los controles de la primera línea de defensa y/o al desconocimiento técnico en materia de formulación y medición de indicadores. Como consecuencia, se generan riesgos asociados a inexactitudes en las mediciones de desempeño del proceso, inconsistencias en la información reportada para la toma de decisiones.</t>
  </si>
  <si>
    <t>Los indicadores IN-PEI/GES-GFI-001, IN-PEI/GES-GFI-002, IN-PEI-GES-GFI-003 presentan debilidades en su formulación.</t>
  </si>
  <si>
    <t>Actualizar la formulación de los indicadores del proceso, de conformidad con lo establecido en el Manual para la Formulación, Monitoreo y Seguimiento de Indicadores</t>
  </si>
  <si>
    <t>Actualización formulación indicadores del proceso</t>
  </si>
  <si>
    <t>Actualización formulación indicadores del proceso realizada / Actualización formulación indicadores del proceso programada ((X/1)*100%)</t>
  </si>
  <si>
    <t>Indicadores actualizados
Correo oficialización</t>
  </si>
  <si>
    <t>Se actualizó la formulación de los indicadores del proceso, de conformidad con lo establecido en el Manual para la Formulación, Monitoreo y Seguimiento de Indicadores, estos fueron oficializados el 18/03/2026.
Resultado del indicador: ((1/1)*100%)=100%
Análisi del indicador: Se efectuó la actualización y la oficializacion de los indicadores del proceso, conforme con lo programado.
Estado: La actividad se encuentra finalizada</t>
  </si>
  <si>
    <t>1. FORMULACIÓN INDICADORES ESTRATEGICOS Y DE GESTIÓN 2026 VR 01
2. CORREO OFICIALIZACION INDICADORES</t>
  </si>
  <si>
    <t>PMAI-2025-122</t>
  </si>
  <si>
    <t>2025H162</t>
  </si>
  <si>
    <t>Como resultado de inspección de controles del Instructivo SOLICITUD Y DEVOLUCIÓN DE TOKENS A-GFI-IN-01, se identificó que en el mes de febrero de 2024 se presentaron cambios y transferencias de tokens, pero no se cuenta con la totalidad de oficios dirigidos y entregados en las entidades bancarias, situación que denota debilidad en la ejecución de las actividades 5, 6 y en el punto de control 7 de dicho instructivo, cuya causa probable puede corresponder a debilidad en los controles o desactualización del documento, generando así riesgos asociados a fallas en los registros y trazabilidad de los responsables del uso de los tokens que se encuentran activos en la entidad.</t>
  </si>
  <si>
    <t>Se han generado procesos que si bien se aplican en la gestión financiera, no se encuentran documentados, lo cual no es coherente con los puntos de control del  Instructivo.</t>
  </si>
  <si>
    <t>Actualizar, oficializar y socializar el Instructivo SOLICITUD Y DEVOLUCIÓN DE TOKENS A-GFI-IN-01, con el fin de fortalecer los puntos de control de acuerdo con la realidad del proceso y la dinámica de la gestión financiera.</t>
  </si>
  <si>
    <t>Actualización instructivo A-GFI-IN-01</t>
  </si>
  <si>
    <t>Actualización  instructivo A-GFI-IN-01 realizada / Actualización  instructivo A-GFI-IN-01a programada ((X/1)*100%)</t>
  </si>
  <si>
    <t xml:space="preserve"> Instructivo A-GFI-IN-01 actualizado
Correo electrónico oficialización documento
Listado de asistencia socialización documento</t>
  </si>
  <si>
    <t xml:space="preserve">No se recibió reporte de avance por parte de la OAP, de la acción formulada durante este seguimiento.
</t>
  </si>
  <si>
    <t xml:space="preserve">Instructivo A-GFI-IN-01 actualizado
Correo electrónico oficialización documento
Listado de asistencia socialización documento
</t>
  </si>
  <si>
    <t>Se actualizó el instructivo A-GFI-IN-010 "SOLICITUD Y DEVOLUCIÓN TOKENS", con el fin de fortalecer los controles y ajustarlo conforme con la realidad del proceso; fue oficializado el 11/03/2026 y scializado el día 12/03/2026.
Resultado del indicador: ((1/1)*100%)=100%
Analisis del indicador: Se realizó la actualizacion, oficializacion y socializacion el instructivo A-GFI-IN-010 "SOLICITUD Y DEVOLUCIÓN TOKENS", conforme a lo programado.
Estado: La actividada se encuentra finalizada.</t>
  </si>
  <si>
    <t>1. Instructivo A-GFI-IN-010 "SOLICITUD Y DEVOLUCIÓN TOKENS"
2. Correo oficialización
3. Acta y listado de asistencia socialización</t>
  </si>
  <si>
    <t>PMAI-2025-123</t>
  </si>
  <si>
    <t>2025H163</t>
  </si>
  <si>
    <t>Realizado el análisis de la información aportada, se identificó que en el año 2024 se presentaron hallazgos de los entes de control por incumplimiento del manual de políticas contables, situación que debió derivar en un reporte de la materialización del riesgo de gestión No 1; evidenciando así, debilidades en el cumplimiento del MANUAL PARA LA ADMINISTRACIÓN DE LOS RIESGOS E-DES-MA-003 Numeral 7.4.5. Lo anterior puede estar causada por falencias en el control, monitoreo y reporte de los riesgos del proceso; generando mayor exposición por la falta de gestión de eventos y posibilidad de observaciones de entes externos.</t>
  </si>
  <si>
    <t>Algunos de estos controles no son suficientemente eficaces para efectuar un control efectivo al riesgo señalado.</t>
  </si>
  <si>
    <t>Actualizar la formulación de los controles del riesgo de gestión IN-GEI-GFI-001 con el fin de robustecerlos y evitar la materialización del riesgo.</t>
  </si>
  <si>
    <t>Actualización riesgo de gestión IN-GEI-GFI-001</t>
  </si>
  <si>
    <t>Actualización riesgo de gestión IN-GEI-GFI-001 realizada / Actualización riesgo de gestión IN-GEI-GFI-001 programada ((X/1)*100%)</t>
  </si>
  <si>
    <t>Riesgo de gestión IN-GEI-GFI-001 actualizado
Correo oficialización</t>
  </si>
  <si>
    <t>Se actualizó, la formulación de los controles del riesgo de gestión IN-GEI-GFI-001 con el fin de robustecerlos y evitar la materialización del riesgo. Los cuales fueron remitidos a la Secretaría general el día 19/01/2026 y esta a su vez la remitió a la Oficina de Planeación el día 20/01/2026.
Resultado del indicador: ((1/1)*100%)=100%
Análisi del indicador: Se efectuó la actualización de los riesgos de gestión del proceso, conforme a lo programado.
Estado: La actividad se encuentra finalizada</t>
  </si>
  <si>
    <t>1. Mapa de riesgos de gestión- Gestión Financiera.
2. Correo oficializaciónMapa de riesgos de gestión- Gestión Financiera.</t>
  </si>
  <si>
    <t>PMAI-2025-124</t>
  </si>
  <si>
    <t>2025H164</t>
  </si>
  <si>
    <t>No se ha realizado capacitación frente a las acciones a tomar en caso de materialización del riesgo.</t>
  </si>
  <si>
    <t>Efectuar capacitación al equipo de Gerencia Financiera para acciones a tomar frente a materialización del riesgo.</t>
  </si>
  <si>
    <t>Capacitación controles del riesgo de gestión IN-GEI-GFI-001</t>
  </si>
  <si>
    <t>Capacitación controles del riesgo de gestión IN-GEI-GFI-001 realizada / Capacitación controles del riesgo de gestión IN-GEI-GFI-001 programada ((1)*100%)</t>
  </si>
  <si>
    <t>No se recibió reporte de avance por parte de la OAP, de la acción formulada durante este seguimiento. Adicionalmente se recomienda revisar y evaluar el producto a entregar resultado de la acción, toda vez que no se encuentra alineado a la acción y al indicador.</t>
  </si>
  <si>
    <t>PMAI-2025-125</t>
  </si>
  <si>
    <t>2025H165</t>
  </si>
  <si>
    <t>Realizada la prueba de recorrido del Procedimiento A-GFI-PR-020 “Solicitud de Creación y Control de Usuarios – Sistemas Financieros”, no se pudo validar la ejecución de varias actividades porque no se aportó el registro definido: Oficio A-GDO-FT-016, asimismo para al punto de control establecido en la actividad 16, evidenciando así fallas en la ejecución de lo establecido en el mismo procedimiento; dicha situación puede estar causada por desactualización del procedimiento o debilidad en los controles, generando riesgos relacionados con el inadecuado control de los usuarios de los Sistemas Financieros y podría derivar en observaciones por parte de entes de control externos.</t>
  </si>
  <si>
    <t>Los linemientos dados por la Secretaría de Hacienda Distrital no han sido registrados debidamente en el procedimiento así mismo, se han presentado debilidad en los controles efectuados.</t>
  </si>
  <si>
    <t>Actualizar, oficializar y socializar el procedimiento A-GFI-PR-020 “Solicitud de Creación y Control de Usuarios – Sistemas Financieros” conforme con la realidad del proceso, con el fin de efectuar los registros y fortalecer los puntos de control que permitan validar los lineamientos de BOGDATA y SYSMAN.</t>
  </si>
  <si>
    <t>Actualización procedimiento A-GFI-PR-020</t>
  </si>
  <si>
    <t>Actualización procedimiento A-GFI-PR-020 realizada / Actualización procedimiento A-GFI-PR-020 programada ((X/1)*100%)</t>
  </si>
  <si>
    <t>Procedimiento A-GFI-PR-020 actualizado
Correo electrónico oficialización documento
Listado de asistencia socialización documento</t>
  </si>
  <si>
    <t>PMAI-2025-129</t>
  </si>
  <si>
    <t>2025H169</t>
  </si>
  <si>
    <t>Realizada la evaluación y el recálculo de la depreciación de activos al 31 de diciembre de 2024, costo histórico, adiciones, deterioro, valor residual, valor depreciable, depreciación acumulada, saldo a depreciar y vida útil asignada y vida útil remanente, se detectaron diferencias en la depreciación acumulada al 31 de diciembre de 2024 reportada, lo que denota falencias en la aplicación de lo establecido en el Manual de Políticas Contables A-GFI-MA-001 en el numeral 2.5.3. Esta situación puede estar causada por fallas en la parametrización del sistema mediante el cual se da aplicación del método de depreciación lineal al inventario; lo que genera riesgos relacionados con inexactitud en la valoración de los activos, y puede derivar en observaciones por parte de los entes de control.</t>
  </si>
  <si>
    <t>Uso de un sistema contable sin parametrización adecuada para automatizar el cálculo de depreciación, lo que obliga a realizar el proceso de forma manual.</t>
  </si>
  <si>
    <t>La Oficina de Tecnologías de la Información y las Comunicaciones realizará las actividades necesarias para que el nuevo software SYSMAN WEB realice el cálculo de la depreciación de forma sistematizada, eliminando el proceso manual.</t>
  </si>
  <si>
    <t>Automatización del cálculo de depreciación en SYSMAN WEB</t>
  </si>
  <si>
    <t>Modulo de depreciación instalado y puestos en marcha que calculan la depreciación de forma automatizada / Módulo programado para implementación × 100</t>
  </si>
  <si>
    <t>Informe de implementación del módulo de depreciación en SYSMAN
Registro de pruebas de funcionamiento
Acta de cierre de implementación del módulo</t>
  </si>
  <si>
    <t>Se valida la ejecución parcial de la acción conforme a las evidencias reportadas: Acta de reunión Mesa de trabajo módulo de Almacén Sysman Web de fecha 27 de octubre de 2025 y Excel información base almacen_sysman web, sin observar avance significativo de acuerdo a la acción formulada.</t>
  </si>
  <si>
    <t xml:space="preserve">-Informe de implementación del módulo de depreciación en SYSMAN
-Registro de pruebas de funcionamiento
-Acta de cierre de implementación del módulo"
</t>
  </si>
  <si>
    <t>El proceso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t>
  </si>
  <si>
    <t xml:space="preserve">
1. Acta de conciliaciones realizadas mensuales.
2. Centro de costos verificado y ajustado al detalle de la factura</t>
  </si>
  <si>
    <t>Registro de pruebas de funcionamiento
Acta de cierre de implementación del moduclo</t>
  </si>
  <si>
    <t>PMAI-2025-130</t>
  </si>
  <si>
    <t>2025H170</t>
  </si>
  <si>
    <t>Durante la evaluación de los sistemas de información financiera, se identificaron debilidades en la asignación de perfiles y permisos del sistema SYSMAN, no se observaron procedimientos formales que garanticen la aplicación de los principios de mínimo privilegio, segregación de funciones y trazabilidad efectiva en el uso de dicha información ni la implementación de políticas que permitan restringir el acceso a datos sensibles conforme las funciones o roles asignados. Esta situación desatiende los lineamientos adoptados mediante Resolución 500 de marzo 10 de 2021 del MINTIC, específicamente en los controles A.18.1.4, 1.3.3 y 2.3.2 del Modelo de Seguridad y Privacidad de la Información (MSPI), lo cual podría derivar en riesgos asociados a fallas en la implementación del régimen de protección de datos personales, así como posibilidad de observaciones por parte de entes externos de vigilancia y de control.</t>
  </si>
  <si>
    <t>Actualizar procedimiento "A-GFI-PR-020 Solicitud de creación y control de usuarios sistemas financieros", con el fin de documentar puntos de control para la gestión de accesos en la herramienta SYSMAN, que incluyan la definición de roles y privilegios conforme al principio de mínimo privilegio y el régimen de protección de datos personales, así como mecanismos de segregación de funciones y trazabilidad de accesos a información sensible.</t>
  </si>
  <si>
    <t>PMAI-2025-132</t>
  </si>
  <si>
    <t>2025H172</t>
  </si>
  <si>
    <t>Revisados los saldos de las “Cuentas por Cobrar 13” y de los “Deudores 14”, se evidenció la falta de identificación de indicios, cálculo y reconocimiento del deterioro de Cuentas por Cobrar. Lo que denota falencias frente lo establecido en el Punto 5. Del Numeral “2.4 Medición Posterior de las Cuentas por Cobrar”, de las “Normas para el Reconocimiento, Medición, Revelación y Presentación de los Hechos Económicos”, contenidas en el “Marco Normativo para Entidades de Gobierno”, así como lo dispuesto en el numeral “2.2.4. Reconocimiento y Medición del deterioro de las cuentas por cobrar” del “Manual de Políticas Contables” del IDIPRON, código A-GFI-MA-001; la causa probable de esta situación es la debilidad en los controles, generando así riesgos porque pudieran estar sobre estimados los saldos de las cuentas por cobrar, así como posibilidades de afectación de la razonabilidad de los estados financieros.</t>
  </si>
  <si>
    <t>Se presento falta de coordinación con las areas responsables de suministrar la información y la forma en que se presenta la misma.</t>
  </si>
  <si>
    <t>Actualizar, oficializar y socializar el procedimiento "A-GFI-PR-019 Cobro de cartera", con el fin de ajustarlo a la realidad del proceso e incuír acciones de seguimiento.</t>
  </si>
  <si>
    <t>Actualización procedimiento A-GFI-PR-019</t>
  </si>
  <si>
    <t>Actualización procedimiento A-GFI-PR-019 realizada / Actualización procedimiento A-GFI-PR-019 programada ((X/1)*100%)</t>
  </si>
  <si>
    <t>Procedimiento A-GFI-PR-019 actualizado
Correo electrónico oficialización documento
Listado de asistencia socialización documento</t>
  </si>
  <si>
    <t xml:space="preserve">No se recibió reporte de avance por parte de la OAP, de la acción formulada durante este seguimiento. </t>
  </si>
  <si>
    <t>PMAI-2025-133</t>
  </si>
  <si>
    <t>2025H173</t>
  </si>
  <si>
    <t>Solicitar a la Contaduria y/o a la Secretaria Distrital de Hacienda capacitación sobre cómo establecer los indicios de deterioro en los saldos por cobrar informados por otras dependencias y registrados en los estados financieros.</t>
  </si>
  <si>
    <t>Solicitud concepto a Contaduría frente a indicios de deterioro</t>
  </si>
  <si>
    <t>Solicitud concepto a Contaduría frente a indicios de deterioro realizada / Solicitud concepto a Contaduría frente a indicios de deterioro programada ((1)*100)</t>
  </si>
  <si>
    <t>15/012/2025</t>
  </si>
  <si>
    <t xml:space="preserve">Solicitud concepto a Contaduría frente a indicios de deterioro
</t>
  </si>
  <si>
    <t>PMAI-2025-135</t>
  </si>
  <si>
    <t>Gestión de Desarrollo Humano</t>
  </si>
  <si>
    <t>GDH</t>
  </si>
  <si>
    <t>Gerencia de Talento Humano</t>
  </si>
  <si>
    <t>2025H175</t>
  </si>
  <si>
    <t>El proceso no aporto copia de las conciliaciones de incapacidades por cobrar a las EPS, entre el área de Contabilidad y la Gerencia del Talento Humano, así como tampoco las evidencias de la conciliación de la Propiedad, Planta y Equipo, entre el Área de Contabilidad y la Gerencia de Recursos Físicos, para este último se suministraron reportes independientes los cuales, al ser cotejados, arrojaron una diferencia de $5.337.974 en la depreciación acumulada del predio San Blas Economato, en efecto, se evidenciaron falencias en los controles al proceso contable establecidos en el Manual de políticas contables numeral 1.3.3.4, lo que pudo originarse por desconocimiento de los lineamientos vigentes o falta de articulación entre las dependencias, generando riesgos relacionados con fallas en la integralidad de la información y en la verificación del registro oportuno y adecuado de la totalidad de transacciones ocurridas.</t>
  </si>
  <si>
    <t>No se han realizado procesos de conciliación entre las gestiones de Contabilidad y Nómina y por tanto, no existen registros de las mismas.</t>
  </si>
  <si>
    <t>Efectuar conciliaciones cada mes de los saldos contables de lo registrado por concepto de reconocimiento de incapacidades con Gestión Nómina, Gestión Contabilidad  y Gestión  Tesorería teniendo en cuenta lo establecido en el procedimiento "A-GFI-PR-016 Depuración de Acreedores" actividades 18, 19 y 20.</t>
  </si>
  <si>
    <t>Conciliaciones de los saldos CXC  de incapacidades</t>
  </si>
  <si>
    <t>(Número de conciliaciones de saldos CXC incapacidades realizadas / Doce (12) conciliaciones de saldos CXC incapacidades programadas)*100%</t>
  </si>
  <si>
    <t>Archivos de conciliación
Acta de reunión
Listado de Asistencia</t>
  </si>
  <si>
    <t>Se valida la ejecución parcial de la acción conforme a las evidencias reportadas, así: Acta de fecha 18 de diciembre de 2025, registro de asistencia, archivos con informacion contable y memorandos.</t>
  </si>
  <si>
    <t>Conciliaciones de los saldos CXC  de incapacidades de los meses diciembre 2025 y enero a octubre de 2026, con sus respectivos soportes</t>
  </si>
  <si>
    <t>Se han realizado en la vigencia 2026 tres (3) conciliaciones mensuales de las cuentas contables por cobrar de incapacidades, mediante mesas de trabajo con la participación de Gestión Contable y Tesorería.
Las conciliaciones se efectuaron en las siguientes fechas:  28/01/2026, 25/02/2026 y 25/03/2026.
Resultado del indicador vigencia 2025 y 2026: ((4/12)*100%)=33%
Análisis del indicador 2025 y 2026: Durante la vigencia 2025 y 2026 se han realizado 4 conciliaciones en total de doce conciliaciones que se encuentran programadas, con lo cual sereporta un avance del 33% en cumplimiento del indicador.
Estado de la actividad: La actividad continúa en ejecución.</t>
  </si>
  <si>
    <t>3 Archivos de Conciliaciones
3 Actas mensuales de las mesas de trabajo;  
3 listados de asistencia</t>
  </si>
  <si>
    <t>8 conciliaciones, actas y listados de asistencia</t>
  </si>
  <si>
    <t>PMAI-2025-136</t>
  </si>
  <si>
    <t>2025H176</t>
  </si>
  <si>
    <t>Producto de la revisión realizada al documento de Activos Contingentes aportado por la Dirección Financiera, se identificaron 2 procesos civiles, 6 procesos administrativos, 4 procesos por sanciones disciplinarias y 1 proceso sancionatorio contractual, al 31 de diciembre de 2024, sin actualizar y con corte al 31 de marzo de 2025, la misma situación para 5 procesos administrativos sin actualizar, detectando así debilidad en el cumplimiento de lo definido en el numeral 2.13.5. Activos Contingentes del Manual de Políticas Contables y de las disposiciones contenidas en numeral 1.2.1. Análisis, verificaciones y ajustes del instructivo No. 001, del 16 de diciembre de 2024, emitido por la Contaduría General de la Nación; cuya causa probable puede ser la desatención o desconocimiento de los lineamientos y disposiciones vigentes, generándose riesgos relacionados con la sobre o subestimaciones en los saldos de activos contingentes y posibilidades de observaciones por parte de los entes externos de control.</t>
  </si>
  <si>
    <t xml:space="preserve">
Falta de seguimiento periódico entre la Oficina Jurídica y la Gerencia Financiera a los procesos en curso,  dificultando el cumplimiento de las obligaciones normativas y contables de la Entidad.</t>
  </si>
  <si>
    <t>Realizar una reunión trimestral de conciliación con la Gerencia Financiera, en la cual se socialice el estado actual de los procesos judiciales, administrativos, disciplinarios y sancionatorios que adelanta la Entidad enfocándose en los aspectos relacionados con el Manual de Políticas Contables.</t>
  </si>
  <si>
    <t xml:space="preserve">Reuniones de Conciliación de Procesos Judiciales con la Gerencia Financiera 
</t>
  </si>
  <si>
    <t xml:space="preserve">
Número de reuniones de Conciliación con la Gerencia Financiera realizadas/Numero de reuniones de conciliación programadas *100
</t>
  </si>
  <si>
    <t>1. Acta de reunión 
2. Listado de Asistencia</t>
  </si>
  <si>
    <t>PMAI-2025-137</t>
  </si>
  <si>
    <t>Gestión de Servicios Administrativos</t>
  </si>
  <si>
    <t>GSA</t>
  </si>
  <si>
    <t>2025H177</t>
  </si>
  <si>
    <t>Efectuada la revisión de la información suministrada por el Área de Contabilidad referente a los Gastos Pagados por Anticipado, Peajes, se evidenció la existencia de saldos, con antigüedades que oscilan entre los 3 meses y los 5 años, sin que hayan adelantado acciones de legalización o depuración, lo que denota falencias en el cumplimiento de lo establecido en el Manual de Políticas contables numeral 2.9.2. y de lo establecido en el Procedimiento para la Evaluación del Control Interno Contable, emitido por la Contaduría General de la Nación, que en el punto 3.2.15 Depuración contable permanente y sostenible; situación que puede estar causada por debilidad en los controles, desconocimiento o desatención de los lineamientos vigentes, generando riesgos asociados a la inexactitud de los registros de los Activos – Gastos Pagados por Anticipado y subestimación de los gastos por concepto de peajes, así como posibles observaciones de entes externos de control.</t>
  </si>
  <si>
    <t>El procedimiento no comtempla un control para la verificación de los saldos de peajes.</t>
  </si>
  <si>
    <t>Actualizar, oficializar y socializar el procedimiento ADMINISTRACIÓN DEL PARQUE AUTOMOTOR A-GSA-PR-003 en el cual se establezca el control de los saldos de peajes.</t>
  </si>
  <si>
    <t xml:space="preserve">Actualización procedimiento A-GSA-PR-003 </t>
  </si>
  <si>
    <t>Actualización A-GSA-PR-003 realizada / Actualización A-GSA-PR-003 programada ((X/1)*100%)</t>
  </si>
  <si>
    <t>Procedimiento A-GSA-PR-003 actualizado
Correo electrónico oficialización
Listado de asistencia socialización</t>
  </si>
  <si>
    <t>PMAI-2025-138</t>
  </si>
  <si>
    <t>2025H178</t>
  </si>
  <si>
    <t>Elaboración de plan de trabajo en el que se definan acciones que conduzcan a la legalización o depuración de los saldos de peajes (en lo que es competencia del proceso Servicios Administrativos).</t>
  </si>
  <si>
    <t>Plan de trabajo con acciones que conduzcan a la legalización o depuración de los saldos de peajes (en lo que es competencia del proceso Servicios Administrativos).</t>
  </si>
  <si>
    <t>Plan de trabajo con acciones que conduzcan a la legalización o depuración de los saldos de peajes realizado (en lo que es competencia del proceso Servicios Administrativos). / Plan de trabajo con acciones que conduzcan a la legalización o depuración de los saldos de peajes programado (en lo que es competencia del proceso Servicios Administrativos). ((1)*100%)</t>
  </si>
  <si>
    <t>Acta de reunión
Plan de trabajo con acciones que conduzcan a la legalización o depuración de los saldos de peajes (en lo que es competencia del proceso Servicios Administrativos).
Evidencia de la ejecución de dichas acciones
(en lo que es competencia del proceso Servicios Administrativos).</t>
  </si>
  <si>
    <t>PMAI-2025-139</t>
  </si>
  <si>
    <t>2025H179</t>
  </si>
  <si>
    <t>Como resultado de la inspección realizada a las modificaciones presupuestales de ingresos y gastos de las vigencias 2024 y primer trimestre 2025, se identificó que el cuerdo de Junta Directiva No. 002 del 21 de mayo de 2024 y el No. 009 del 29 de noviembre de 2024, únicamente contemplan la reducción en el gasto, sin contemplar la reducción en los ingresos. Lo anterior, puede ser causado por la ausencia de un procedimiento interno que contemple de manera integral las modificaciones presupuestales, debilidades los controles de elaboración y revisión de los actos administrativos de modificación, generando así riesgos asociados a inexactitudes o errores en los actos administrativos de modificación presupuestal, así como posibilidades de observaciones de entes externos de control.</t>
  </si>
  <si>
    <t>No se había identificado de manera formal la necesidad de documentar este trámite.</t>
  </si>
  <si>
    <t>Crear documento para documentar la gestión de las modificaciones presupuestales y fortalecer los controles internos en la elaboración y revisión de los actos administrativos de modificación presupuestal.</t>
  </si>
  <si>
    <t>Creación documento para la gestión de las modificaciones presupuestales</t>
  </si>
  <si>
    <t>Creación documento realizada / Creación documento programada ((X/1)*100%)</t>
  </si>
  <si>
    <t>Documento creado
Correo electrónico oficialización documento
Listado de asistencia socialización documento</t>
  </si>
  <si>
    <t>PMAI-2025-143</t>
  </si>
  <si>
    <t>2025H183</t>
  </si>
  <si>
    <t>Realizada la inspección de evaluadas las evidencias allegadas, se observó que el proceso de Gestión Financiera carece de un normograma formalizado, actualizado que compile la normativa aplicable a sus funciones, se constató que el normograma general que desde la caracterización del proceso direcciona al publicado en la página web del Instituto, se encuentra desactualizado desde septiembre de 2022, sin incluir las disposiciones específicas que rigen al proceso de Gestión Financiera. Denotando así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asignación formal de responsabilidades para la elaboración, seguimiento y actualización periódica del normograma del proceso; generándose riesgos relacionados con operación del proceso y toma de decisiones basadas en normas derogadas o inexactas, así como, posibilidad de incumplimientos normativos y de observaciones de parte de los entes externos de control.</t>
  </si>
  <si>
    <t>Al no recibir lineamientos frente al tema, no se consideró la importancia de contar con un normograma.</t>
  </si>
  <si>
    <t>Crear y publicar en página web de la entidad el normograma del proceso Gestión Financiera</t>
  </si>
  <si>
    <t>Creación y publicación normograma del proceso</t>
  </si>
  <si>
    <t>Creación normograma del proceso realizada / Creación normograma del proceso programada ((X/30)*100%)</t>
  </si>
  <si>
    <t>Normograma Gestión Financiera
Captura de pantalla publicación en página web</t>
  </si>
  <si>
    <t>No se recibió reporte de avance por parte de la OAP, de la acción formulada durante este seguimiento</t>
  </si>
  <si>
    <t>Se creó y publicó en la página web de la entidad el normograma del proceso Gestión Financiera, durante el primer trimestre de la vigencia 2026.
Resultado del indicador: ((1/1)*100%)=100%
Análisi del indicador: Se efectuó la la creación y publicación del normograma del proceso Gestión Financiera, conforme a lo programado.
Estado: La actividad se encuentra finalizada</t>
  </si>
  <si>
    <t>1. MATRIZ DE CUMPLIMIENTO LEGAL A-GJU-FT-005 VR.01
2. ACTUALIZACIÓN Y SEGUIMIENTO A LA MATRIZ LEGAL A-GJU-FT-006 VR.01
3. PANTALLAZO NORMOGRAMA G.F</t>
  </si>
  <si>
    <t>PMAI-2025-144</t>
  </si>
  <si>
    <t>2025H184</t>
  </si>
  <si>
    <t>Realizada la prueba de recorrido y evaluadas las evidencias allegadas, se evidenció que existen operaciones con la Bolsa Mercantil de Colombia (BMC) que, a pesar de haber finalizado su ejecución, no han sido sometidas al procedimiento de liquidación contractual y que, además, persisten saldos a favor del Instituto que no han sido solicitados para su liberación, evidenciando así falencias en el cumplimiento de lo indicado en el INSTRUCTIVO DE GIROS, PAGOS Y TERMINACIÓN DE OPERACIONES DE CONTRATO DE LA BOLSA MERCANTIL DE COLOMBIA, CÓDIGO A-GFI-IN-003, VERSIÓN 02, específicamente el numeral 9, “TERMINACIÓN DE LAS OPERACIONES”. Situación que puede estar originada en falta de seguimiento y control por parte del supervisor del contrato y/o debilidad en los controles, generando así riesgos relacionados con la falta de oportunidad en la liberación de saldos y en la liquidación de los contratos, así como, posibilidades de observaciones de entes externos de control.</t>
  </si>
  <si>
    <t>No se solicita a la Gerencia Financiera soportes de saldos contables así como la validación de la respectiva acta de liquidación.</t>
  </si>
  <si>
    <t xml:space="preserve">Emitir circular dirigida a los supervisores de los contratos de bolsa mercantil indicando los lineamientos establecidos para la liquidación de este tipo de contratos. </t>
  </si>
  <si>
    <t>Circular con lineamientos para la liquidación de los contratos de bolsa</t>
  </si>
  <si>
    <t>Circular con lineamientos para la liquidación de los contratos de bolsa emitida / Circular con lineamientos para la liquidación de los contratos de bolsa programada ((X/1)*100%)</t>
  </si>
  <si>
    <t xml:space="preserve">Circular con lineamientos para la liquidación de los contratos de bolsa
</t>
  </si>
  <si>
    <t>Se exipidió por parte de la Secretaría General del IDIPRON la Circular Interna No 004 del 24/02/2026, por medio de la cual se socializaron los lineamientos para la liquidación de los contratos de Bolsa Mercantil. Fue socializada a través de correo electrónico el 27/02/2026.
Resultado del indicador: ((1/1)*100%)=100%
Análisis del indicador: Se emitió circular con lineamientos para la liquidación de los contratos de bolsa, conforme con lo programado.
Estado: La actividad se encuentra finalizada.</t>
  </si>
  <si>
    <t>Circular No 004 de Febrero 24 de 2026.
Correo de oficialización.</t>
  </si>
  <si>
    <t>PMAI-2025-145</t>
  </si>
  <si>
    <t>2025H185</t>
  </si>
  <si>
    <t>Actualizar, oficializar y socializar el procedimiento A-GCO-PR-008 Liquidación Contractual con el fin de incluir lineamientos para la devolución de los saldos a favor de la entidad en los contratos de bolsa mercantil.</t>
  </si>
  <si>
    <t xml:space="preserve">Actualización procedimiento A-GCO-PR-008 </t>
  </si>
  <si>
    <t>Actualización procedimiento A-GCO-PR-008 realizada / Actualización procedimiento A-GCO-PR-008 programada ((1)*100)=100%</t>
  </si>
  <si>
    <t>Procedimiento A-GCO-PR-008 actualizado
Correo electrónico de oficialización
Listado asistencia socialización</t>
  </si>
  <si>
    <t>Se adelantó la actualización del procedimiento de liquidación contractual en el cual se incluyó en la condición general No 8 el lineamiento respectivo, para la devolución de los saldos a favor de la entidad en los contratos de bolsa mercantil. Fue oficializado el día 18/03/2026 y socializado el 27/03/2026.
Resultado del indicador: ((1/1)*100%)=100%
Análisis del indicador: Se efectuó actualización del procedimiento A-GCO-PR-008, conforme con lo programado.
Estado: La actividad se encuentra finalizada.</t>
  </si>
  <si>
    <t>Procedimiento Procedimiento A-GCO-PR-008 actualizado
Correo de oficialización.
Listado de asistencia socialización Gerencia de Contratación.</t>
  </si>
  <si>
    <t>PMAI-2025-146</t>
  </si>
  <si>
    <t>2025H186</t>
  </si>
  <si>
    <t>La gestión que debe efectuarse para la liquidación, no se encuentra documentada.</t>
  </si>
  <si>
    <t>Actualizar, oficializar y socializar el INSTRUCTIVO DE GIROS, PAGOS Y TERMINACIÓN DE OPERACIONES DE CONTRATO DE LA BOLSA MERCANTIL DE COLOMBIA, A-GFI-IN-003 con el fin de ajustarlo a la realidad del proceso.</t>
  </si>
  <si>
    <t>Actualización instructivo A-GFI-IN-003</t>
  </si>
  <si>
    <t>Actualización instructivo A-GFI-IN-003 realizada / Actualización instructivo A-GFI-IN-003 programada ((1)*100)=100%</t>
  </si>
  <si>
    <t>Instructivo A-GFI-IN-003 actualizado
Correo electrónico de oficialización
Listado asistencia socialización</t>
  </si>
  <si>
    <t>PMAI-2025-147</t>
  </si>
  <si>
    <t>2025H187</t>
  </si>
  <si>
    <t>Realizada la prueba de recorrido y evaluadas las evidencias allegadas, se identificaron casos de convenios en los que la entidad perdió su competencia legal para liquidar contratos celebrados en el marco convenios y también de convenios, lo que denota debilidad en el cumplimiento de lo establecido en el Instructivo SEGUIMIENTO FINANCIERO A CONVENIOS INTERADMINISTRATIVOS A-GFI-IN-009, VERSIÓN 4, NUMERAL 3.11 VIGENTE DESDE EL 04 DE OCTUBRE DE 2022, que obliga a “realizar la liquidación del mismo en los términos y tiempos previstos”. De forma no se cumple con lo dispuesto en la LEY 1150 DE 2007, ART. 11; situación que puede estar originada en la debilidad de los controles, generando riesgos asociados a que la entidad se obliga a que dichas liquidaciones deban ser resuelta por la vía judicial, así como posibilidad de observaciones de los entes externos de control.</t>
  </si>
  <si>
    <t>No se tenia documentado puntos de control específicos que garanticen la verificación del cumplimiento de la liquidacion en los terminos establecidos por ley.</t>
  </si>
  <si>
    <t>Actualizar y socializar el procedimiento M-PSS-PR-001  GESTIÓN, ESTRUCTURA Y
DESARROLLO DE CONVENIOS para dar a conocer puntos de control específicos que garanticen la verificación del cumplimiento de la liquidacion en lso terminos establecidos por ley.</t>
  </si>
  <si>
    <t>Procedimiento actualizado y socializado.</t>
  </si>
  <si>
    <t>1 Procedimiento actualizado /Procedimiento proyectados *100</t>
  </si>
  <si>
    <t>1 procedimiento actualizado y oficializado
1 Acta de Socialización
1correo de oficialización MIPG</t>
  </si>
  <si>
    <t>PMAI-2025-148</t>
  </si>
  <si>
    <t>2025H188</t>
  </si>
  <si>
    <t>no se tenia documentado puntos de control específicos que garanticen la verificación del cumplimiento de la liquidacion en los terminos establecidos por ley.</t>
  </si>
  <si>
    <t>Elaborar Acto administrativo de los 10 contratos que perdieron competencia en el cual se hará el cierre contractual y se liberan los recursos a los que haya lugar.</t>
  </si>
  <si>
    <t>Acto administrativo elaborado</t>
  </si>
  <si>
    <t>1 Actos administrativo elaborado/Actos administrativos  proyectados 1*100</t>
  </si>
  <si>
    <t>Acto administrativo elaborado y notificado.</t>
  </si>
  <si>
    <t>PMAI-2025-149</t>
  </si>
  <si>
    <t>Gestión Ambiental</t>
  </si>
  <si>
    <t>GAM</t>
  </si>
  <si>
    <t>SEGUIMIENTO A GESTIÓN AMBIENTAL</t>
  </si>
  <si>
    <t>2025H189</t>
  </si>
  <si>
    <t xml:space="preserve">Se evidenció que la Política Ambiental Institucional, documentada en el Plan Institucional de Gestión Ambiental – PIGA 2025–2028, Versión 6, vigente desde el 10 de enero de 2025, no ha sido publicada en el sitio web institucional, no articula de manera explícita los objetivos a largo y mediano plazo, metas cuantificables, compromiso financiero, ni su integración con la Política de Gestión y Desempeño Institucional; lo que denota debilidad en el cumplimiento de lo establecido en la Guía Técnica para la Formulación del PIGA, conforme a la Resolución 3179 de 2023 de la Secretaría Distrital de Ambiente. 
Esta situación puede obedecer a desconocimiento u omisión en la implementación integral de los lineamientos técnicos exigidos para la formulación y divulgación de la política ambiental, generando así, riesgos de incumplimiento normativo, posibilidad de afectación de la sostenibilidad del plan y de observaciones de entes externos.
</t>
  </si>
  <si>
    <t>Teniendo en cuenta lo dispuesto por la Guía para la Formulación del PIGA, la Política se socializó a través de diversos canales de la entidad, en los que no se contempló la página web.</t>
  </si>
  <si>
    <t>Oficializar y publicar en la página web de la entidad la Política Ambiental que se sencuentra dentro del Plan Institucional de Gestión Ambiental PIGA.</t>
  </si>
  <si>
    <t>Oficialización y publicación Política Ambiental</t>
  </si>
  <si>
    <t>Oficialización y publicación de la Política Ambiental realizada / Oficialización y publicación de la Política Ambiental programada ((X/1)*100%)</t>
  </si>
  <si>
    <t>Política Ambiental institucional oficializada
Correo electrónico oficialización
Captura de pantalla publicación en página web</t>
  </si>
  <si>
    <t>PMAI-2025-150</t>
  </si>
  <si>
    <t>2025H190</t>
  </si>
  <si>
    <t>El Manual de Operaciones del Proceso de Gestión Ambiental, Código GAM-MA-004, Versión 01, vigente desde el 26 de mayo de 2023, fue diseñado y socializado como instrumento orientador del proceso, no obstante, se observó que no incorpora la Resolución 03179 de 2023, mediante la cual se adopta la guía técnica para la formulación del Plan Institucional de Gestión Ambiental (PIGA) y se establecen lineamientos actualizados para su concertación, implementación, evaluación, control y seguimiento, en concordancia con el Plan de Desarrollo Distrital “Bogotá Camina Segura 2024–2027”. Esta situación, sumada a la permanencia de referencias a la Resolución 00242 de 2014 derogada expresamente por el artículo 17 de la Resolución 3179 de 2023, lo que evidencia una falta de actualización técnica del documento, limitando su aplicabilidad operativa, coherencia con los instrumentos de planificación distrital y normatividad vigente, generándose riesgos asociados a falencias en la operación de proceso y posibilidad de observaciones de entes externos.</t>
  </si>
  <si>
    <t>Se ha dado prioridad a la actualización de otros documentos del proceso.</t>
  </si>
  <si>
    <t>Actualizar, oficializar y socializar, el Manual de Operaciones del Proceso de Gestión Ambiental, ajustándolo a la normatividad vigente.</t>
  </si>
  <si>
    <t>Actualizar el Manual de Operaciones del Proceso de Gestión Ambiental</t>
  </si>
  <si>
    <t>Actualización del Manual de Operaciones del Proceso de Gestión Ambiental realizada / Actualización del Manual de Operaciones del Proceso de Gestión Ambiental programada ((X/1)*100%)</t>
  </si>
  <si>
    <t>Manual de Operaciones del Proceso de Gestión Ambiental oficializado
Correo electrónico oficialización
Acta y lista de asistencia</t>
  </si>
  <si>
    <t>PMAI-2025-151</t>
  </si>
  <si>
    <t>2025H191</t>
  </si>
  <si>
    <t>En verificación del Plan Institucional de Gestión Ambiental – PIGA 2024–2028, Código A-GAM-DI 001, Versión 06, y en concordancia con los lineamientos establecidos en la Resolución 03179 de 2023, se evidenció que, si bien el documento incorpora avances estructurales, no se pudo validar el desarrollo de requisitos clave. En particular, el diagnóstico ambiental institucional carece de una aplicación explícita del ciclo PHVA y de análisis causal, lo que desatiende parcialmente el enfoque metodológico exigido (Art. 5, Numeral. 1). Asimismo, no se presenta el plan de acción anual con cronograma, responsables ni medios de verificación, contraviniendo el requisito de planificación operativa por vigencia (Art. 5, Numeral. 9). En cuanto a la reducción de Elementos Plásticos de un Solo Uso (EPSU), se identificó una formulación normativa general sin acciones, metas ni indicadores específicos, lo que limita su operatividad (Art. 5, Numeral. 10). Finalmente, aunque se mencionan herramientas como STORM y MIPG, no se registra el tablero de control, alertas ni mecanismos de retroalimentación interna, por ende no se evidencia el componente de seguimiento y mejora continua (Art. 5, Numeral. 15). Situaciones que pueden estar causadas por desconocimiento o desatención de los requisitos vigentes; situación que deriva en riesgos asociados a falencias en la formulación, ejecución y seguimiento del PIGA.</t>
  </si>
  <si>
    <t>Algunos de estos aspectos debían ser desarrollados conforme los lineamientos institucionales y por tanto, no se encontraban completamente formulados</t>
  </si>
  <si>
    <t>Formular dentro del Plan de Acción del proceso, acciones asociadas al seguimiento de actividades del PIGA: (Reducción de Elementos Plásticos de un Solo Uso (EPSU) y seguimiento y retroalimentación por parte de la Gerencia Administrativa).</t>
  </si>
  <si>
    <t>Formulación acciones asociadas al seguimiento del PIGA</t>
  </si>
  <si>
    <t>Formulación acciones asociadas al seguimiento del PIGA realizada / Formulación acciones asociadas al seguimiento del PIGA programada ((X/1)*100%)</t>
  </si>
  <si>
    <t>Plan de Acción aprobado
Correo electrónico aprobación
Listado asistencia socialización</t>
  </si>
  <si>
    <t>PMAI-2025-152</t>
  </si>
  <si>
    <t>2025H192</t>
  </si>
  <si>
    <t>En análisis del formato A-GAM-FT-025 – Matriz de Identificación, Evaluación y Control de Aspectos  e Impactos Ambientales versión No. 1, vigente desde el 05/08/2022, se observaron debilidades en  cuanto a la utilización de calificación normativa estándar sin detallar resoluciones o permisos  específicos, acciones de control generales que no incluyen indicadores de desempeño, aspectos  críticos como consumo energético y uso de tóner calificados como de significancia baja o media, lo que desatiende la norma ISO 14001:2015 Cláusula 6.1.2 “Subvaloración del impacto ambiental real”;  Cláusula 6.1.3. “Definición incompleta de planes de acción”, y del Decreto 1076 de 2015, por falta de  actualización normativa detallada, causando dificultad para medir efectividad de las medidas  implementadas y generando un posible riesgo de incumplimiento legal y posibilidad de observaciones  de entes externos.</t>
  </si>
  <si>
    <t>Se debe profundizar al seguir los lineamientos dados en el instructivo “Diligenciamiento de la Matriz de 
Identificación de aspectos y valoración de impactos ambientales” suministrado por la Secretaría Distrital de Ambiente - SDA</t>
  </si>
  <si>
    <t>Actualizar, oficializar y socializar, el procedimiento Identificación de aspectos y valoración de impactos ambientales A-GAM-PR-001 ajustándolo conforme al instructivo “Diligenciamiento de la Matriz de Identificación de aspectos y valoración de impactos ambientales” suministrado por la Secretaría Distrital de Ambiente - SDA.</t>
  </si>
  <si>
    <t>Actualizar procedimiento Identificación de aspectos y valoración de impactos ambientales A-GAM-PR-001</t>
  </si>
  <si>
    <t>Actualización procedimiento Identificación de aspectos y valoración de impactos ambientales realizada / Actualización procedimiento Identificación de aspectos y valoración de impactos ambientales programada ((X/1)*100%)</t>
  </si>
  <si>
    <t>Procedimiento Identificación de aspectos y valoración de impactos ambientales oficializado
Correo electrónico oficialización
Listado asistencia socialización</t>
  </si>
  <si>
    <t>PMAI-2025-153</t>
  </si>
  <si>
    <t>Gerencia de recursos Físicos</t>
  </si>
  <si>
    <t>8.5</t>
  </si>
  <si>
    <t>2025H194</t>
  </si>
  <si>
    <t>Una vez revisado el segundo seguimiento a los planes de mejoramiento de la vigencia 2025, se  evidencia el incumplimiento de la actividad código: PMSDA-2022-037, se encuentra vencida y sin  reporte de avance para el ultimo seguimiento realizado por parte de la OCI, lo que denota falencias en el cumplimiento del numeral 5.3. del MANUAL PARA LA ADMINISTRACIÓN DE PLANES DE MEJORAMIENTO S-SMG-MA-004, situación que puede estar causada por fallas en la aplicación de  controles de primera línea, pudiendo impactar negativamente la mejora continua del proceso y genera posibilidades de observaciones de entes externos.</t>
  </si>
  <si>
    <t>Porque no se ha efectuado un seguimiento oportuno a la ejecución de las acciones definidas en los planes de mejoramiento.</t>
  </si>
  <si>
    <t>Realizar seguimiento mensual por parte de la Gerencia de Recursos Físicos a la correcta y oportuna ejecución de las acciones definidas en los planes de mejoramiento que se encuentran a cargo del proceso Gestión de Adecuación y Mantenimiento de Bienes.</t>
  </si>
  <si>
    <t>Seguimiento a la finalización de las acciones de planes de mejoramiento del proceso GAMB.</t>
  </si>
  <si>
    <t>Seguimientos a la finalización de las acciones de planes de mejoramiento del proceso GAMB realizados / Seguimientos a la finalización de las acciones de planes de mejoramiento del proceso GAMB programados ((6)*100%)</t>
  </si>
  <si>
    <t>Actas de seguimiento</t>
  </si>
  <si>
    <t>PMAI-2025-154</t>
  </si>
  <si>
    <t xml:space="preserve">Servicio a la Ciudadanía </t>
  </si>
  <si>
    <t>SC</t>
  </si>
  <si>
    <t>INFORME DE SEGUIMIENTO A LAS PETICIONES QUEJAS, RECLAMOS, DENUNCIAS Y SUGERENCIAS - PRIMER SEMESTRE 2025</t>
  </si>
  <si>
    <t>2025H195</t>
  </si>
  <si>
    <t>Como resultado de la evaluación de oportunidad en la respuesta de las PQRSD, recibidas en el primer semestre del 2025, se detectaron cuatro (4)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t>
  </si>
  <si>
    <t>Si bien se efectúa seguimiento, no se ha diseñado una herramienta que permita a las dependencias implementar un mecanismo para hacer un óptimo monitoreo a las respuestas y el cargue de las mismas.</t>
  </si>
  <si>
    <t xml:space="preserve">Crear un tablero de control para que los procesos de apoyo realicen el seguimiento de los requerimientos que ingresen por CORDIS y el Sistema Distrital para la Gestión de Peticiones Ciudadanas - Bogotá te Escucha </t>
  </si>
  <si>
    <t xml:space="preserve">Tablero de control seguimiento  requerimientos que ingresen por CORDIS y el Sistema Distrital para la Gestión de Peticiones Ciudadanas - Bogotá te Escucha </t>
  </si>
  <si>
    <t>(1 tablero de control seguimiento  requerimientos que ingresen por CORDIS y el Sistema Distrital para la Gestión de Peticiones Ciudadanas - Bogotá te Escucha creado /1 tablero de control seguimiento  requerimientos que ingresen por CORDIS y el Sistema Distrital para la Gestión de Peticiones Ciudadanas - Bogotá te Escucha creado programado)*100%</t>
  </si>
  <si>
    <t>Tablero de control y seguimiento requerimientos CORDIS y Sistema Distrital para la Gestión de Peticiones Ciudadanas - Bogotá te Escucha procesos de apoyo
Correo de oficialización 
Listado de asistencia de socialización</t>
  </si>
  <si>
    <t xml:space="preserve">No se identificó avances en la ejecución para la acción formulada, por lo que la acción permanece sin sustento de ejecución para el periodo evaluado. </t>
  </si>
  <si>
    <t>Se creó un tablero de control para que los procesos de apoyo realicen el seguimiento de los requerimientos que ingresen por CORDIS y el Sistema Distrital para la Gestión de Peticiones Ciudadanas - Bogotá te Escucha, el cual fue oficializado el 17/02/2026 y fue socializado el día 
Resultado del indicador: ((1/1)*100%)=100%
Análisis del indicador: Se creó un tablero de control para el seguimiento de PQRSD, de acuerdo con lo formulado
Estado: La actividad se encuentra finalizada.</t>
  </si>
  <si>
    <t xml:space="preserve">Ninguna tarea se encuentra pendiente </t>
  </si>
  <si>
    <t>PMAI-2025-155</t>
  </si>
  <si>
    <t>2025H196</t>
  </si>
  <si>
    <t>Actualizar el Procedimiento ATENCIÓN A REQUERIMIENTOS Y DENUNCIAS CIUDADANAS A TRAVÉS DEL
SISTEMA DISTRITAL PARA LA GESTIÓN DE PETICIONES CIUDADANAS - BOGOTÁ TE ESCUCHA E-SCI-PR-001 para incluir el tablero de control y seguimiento requerimientos CORDIS y Sistema Distrital para la Gestión de Peticiones Ciudadanas - Bogotá te Escucha procesos de apoyo</t>
  </si>
  <si>
    <t>Procedimiento ATENCIÓN A REQUERIMIENTOS Y DENUNCIAS CIUDADANAS A TRAVÉS DEL
SISTEMA DISTRITAL PARA LA GESTIÓN DE PETICIONES CIUDADANAS - BOGOTÁ TE ESCUCHA E-SCI-PR-001 actualizado</t>
  </si>
  <si>
    <t>(Procedimiento ATENCIÓN A REQUERIMIENTOS Y DENUNCIAS CIUDADANAS A TRAVÉS DEL
SISTEMA DISTRITAL PARA LA GESTIÓN DE PETICIONES CIUDADANAS - BOGOTÁ TE ESCUCHA E-SCI-PR-001 actualizado/Procedimiento ATENCIÓN A REQUERIMIENTOS Y DENUNCIAS CIUDADANAS A TRAVÉS DEL SISTEMA DISTRITAL PARA LA GESTIÓN DE PETICIONES CIUDADANAS - BOGOTÁ TE ESCUCHA E-SCI-PR-001 programado)*100%</t>
  </si>
  <si>
    <t>Procedimiento ATENCIÓN A REQUERIMIENTOS Y DENUNCIAS CIUDADANAS A TRAVÉS DEL
SISTEMA DISTRITAL PARA LA GESTIÓN DE PETICIONES CIUDADANAS - BOGOTÁ TE ESCUCHA E-SCI-PR-001 actualizado
Correo de oficialización
Lista de asistencia socialización</t>
  </si>
  <si>
    <t>Procedimiento ATENCIÓN A REQUERIMIENTOS Y DENUNCIAS CIUDADANAS A TRAVÉS DEL
SISTEMA DISTRITAL PARA LA GESTIÓN DE PETICIONES CIUDADANAS - BOGOTÁ TE ESCUCHA E-SCI-PR-001 actualizado
Correo de oficialización
Lista de asistencia socialización.</t>
  </si>
  <si>
    <t>PMAI-2025-156</t>
  </si>
  <si>
    <t>2025H197</t>
  </si>
  <si>
    <t xml:space="preserve">Seguimiento inopotuno a la fecha de vencimiento de cierre en la plataforma de la PQRSD </t>
  </si>
  <si>
    <t>Realizar seguimientos a la implementación del formato  "tablero de control y seguimiento de los requerimientos que ingresen por CORDIS y el Sistema Distrital para la Gestión de Peticiones Ciudadanas - Bogotá te Escucha" creado por Servicio a la Ciudadanía, con el fin de dar cumplimiento oportuno a las peticiones.</t>
  </si>
  <si>
    <t>Seguimientos implementación tablero de control peticiones ciudadanas</t>
  </si>
  <si>
    <t>Seguimientos implementación tablero de control peticiones ciudadanas realizados / Seguimientos implementación tablero de control peticiones ciudadanas proyectados ((2)*100%)</t>
  </si>
  <si>
    <t>Actas de seguimiento implementación tablero de control peticiones ciudadanas</t>
  </si>
  <si>
    <t>Se adelantaron seguimientos a las peticiones ciudadanas y se implementó el tablero de control para los procesos de apoyo, se realizó seguimiento en los meses de febrero y marzo de 2026 respectivamente.
Resultado del indicador: ((1/1)*100%)=100%
Análisis del indicador: Se efectuaron seguimientos a la implementación del tablero de control de peticiones ciudadanas, conforme con lo programado.
Estado: La actividad se encuentra finalizada.</t>
  </si>
  <si>
    <t>Acta seguimiento Febrero.
Acta seguimiento marzo.
Tablero de control.</t>
  </si>
  <si>
    <t>PMAI-2025-157</t>
  </si>
  <si>
    <t>2025H198</t>
  </si>
  <si>
    <t>Fallas en el seguimiento a las PQRS, asì como a los tiempos oportunos de respuesta.</t>
  </si>
  <si>
    <t>Realizar seguimiento  al  100% de PQRSD recibidas por la Oficina Jurídica, en el “Tablero de Control y Seguimiento de Requerimientos", que implementará el proceso de  Servicio a la Ciudadanía.</t>
  </si>
  <si>
    <t>Seguimiento a las PQRSD  en  tablero de control</t>
  </si>
  <si>
    <t>No. de PQRSD respondidas oportunamente /No. de PQRS recibidas y registradas en el tablero de Control*100</t>
  </si>
  <si>
    <t>Tablero de control diligenciado y tramitado en su totalidad.</t>
  </si>
  <si>
    <t>Se realizó seguimiento durante el primer trimestre  al  100% de PQRSD recibidas por la Oficina Jurídica, en el “Tablero de Control y Seguimiento de Requerimientos", que fue creado por servicio a la Ciudadanía. 
Resultado del indicador: ((5/5)*100%)=100%
Análisis del indicador: Se realizó seguimiento a las PQRSD recibidas por la Oficina Jurídica, conforme lo programado
Estado: La actividad continúa en ejecución</t>
  </si>
  <si>
    <t>Tablero de Control y Seguimiento de Requerimientos</t>
  </si>
  <si>
    <t>Realizar el seguiemiento al tablero de control durante el segundo trimestre</t>
  </si>
  <si>
    <t>PMAI-2025-158</t>
  </si>
  <si>
    <t>INFORME DE SEGUIMIENTO A LA GESTION DEL COMITÉ DE CONCILIACION Y DEFENSA 
JUDICIAL (ACCIONES DE REPETICIÓN - CONCILIACIÓN)  
I SEMESTRE DE 202</t>
  </si>
  <si>
    <t>2025H199</t>
  </si>
  <si>
    <t>De conformidad con la revisión de actas de comité de conciliación, se observó que durante el primer semestre de 2025, se celebraron 10 sesiones, para los meses enero, febrero y junio no se identifican las certificaciones de reuniones no celebradas o desarrolladas por no existir temas para discutir en el marco de las sesiones de comité, o la convocatoria y celebración de las sesiones que mínimamente deben ser adelantadas durante un mes calendario. Lo que puede estar originado en debilidad en los controles. Situación que denota debilidades en el cumplimiento de los numerales 2 y 3 del artículo 214 del Decreto 479 de 2024, lo que genera posibilidades de incidencias disciplinarias y de observaciones de entes externos.</t>
  </si>
  <si>
    <t>Falta de un mecanismo de seguimiento sistemático a las actas actas y/o certificaciones del comité, lo cual limitó la detección oportuna de los registros pendientes.</t>
  </si>
  <si>
    <t xml:space="preserve">Diseñar e implementar un mecanismo formal de control periódico (matriz) en el que se  verifique el cumplimiento de las sesiones del comité y el registro correspondiente (acta o certificación de no realización). </t>
  </si>
  <si>
    <t xml:space="preserve">Matriz de control comité de conciliacion </t>
  </si>
  <si>
    <t>No. de reuniones del comité registradas en la matriz  /
No. de reuniones realizadas * 100</t>
  </si>
  <si>
    <t xml:space="preserve">1.Matriz de registro de control de sesiones. 
2. Actas de realizacion del Comité
 3. Certificación de no realización de los  comités de conciliación </t>
  </si>
  <si>
    <t>Se diseñó e implementó una matriz para verificar el cumplimiento de las sesiones del Comité de Conciliación conforme con lo programado en el cronograma de sesiones. Para el periodo comprendido entre octubre de 2025 a diciembre de 2025, se realizaron 4 sesiones, de las cuales se adjuntan actas y 2 sesiones no se realizaron de las cuales se adjuntan certificaciones. Para la vigencia 2026, se han realizado 6 sesiones de las cuales se adjuntan actas y 1 sesión no se realizó, de la cual se adjunta certificación.
Resultado del indicador 2025-2026: ((10/10)*100%)=100%
Análisis del indicador: Para el periodo entre octubre a diciembre de 2025 se realizaron 6 sesiones de Comité de Conciliación; para el primer trimestre de 206, se realizaron 6 sesiones; las cuales fueron registradas en la matriz de seguimiento, conforme con lo programado.
Estado: La actividad se encuentra finalizada.</t>
  </si>
  <si>
    <t>1. Matriz de registro de control de sesiones 2025-2026 
3. Actas y certificaciones del Comité</t>
  </si>
  <si>
    <t>PMAI-2025-159</t>
  </si>
  <si>
    <t>2025H200</t>
  </si>
  <si>
    <t>Falta de un mecanismo de seguimiento sistemático a las actas actas y/o cerificaciones del comité, lo cual limitó la detección oportuna de los registros pendientes.</t>
  </si>
  <si>
    <t>Actualización procedimiento del comité de conciliación A-GJU-PR-007 VR 01 adicionando un  punto de control y registro, en el cual se incluya la obligatoriedad de la citación a los miembros del comité por medio de correo electronico pese a que se manifieste que no existen temas a tratar .</t>
  </si>
  <si>
    <t xml:space="preserve">Actualizar procedimiento del comité de conciliacion A-GJU-PR-007 VR. </t>
  </si>
  <si>
    <t xml:space="preserve">Procedimiento actualizado / Procedimiento x actualizar x *100
</t>
  </si>
  <si>
    <t xml:space="preserve">1. Procedimiento creado. 
2. Correo de oficializacion. 
3. Listado de asistencia de socializacion del documento creado.  </t>
  </si>
  <si>
    <t>PMAI-2025-160</t>
  </si>
  <si>
    <t>2025H201</t>
  </si>
  <si>
    <t>Realizada la inspección de la información recibida, no se pudo validar la aprobación en el primer trimestre del año de el plan de acción anual del Comité de Conciliación, de conformidad con los lineamientos contenidos en el Documento especializado N°. 17 de la Agencia Nacional de Defensa Jurídica del Estado lo cual denota debilidad en el cumplimiento de lo establecido artículo 215, numeral 1 del Decreto 479 de 2024; situación que puede estar causada por desconocimiento o debilidades en los controles que permitan la aplicación de la norma citada, generándose riesgos por la inadecuada o inoportuna gestión del comité.</t>
  </si>
  <si>
    <t>Ausencia de un mecanismo formal de seguimiento que asegure la aprobación y registro oportuno del Plan de Acción Anual del Comité de Conciliación conforme a los lineamientos normativos vigentes.</t>
  </si>
  <si>
    <t>Diseñar, oficializar y socializar  un protocolo interno que incluya un cronograma anual de obligaciones del Comité de Conciliación, incorporando específicamente la fecha límite para la aprobación del Plan de Acción Anual, así como el responsable de su presentación, aprobación y registro.</t>
  </si>
  <si>
    <t>Creación de Protocolo</t>
  </si>
  <si>
    <t>Protocolo creado /
 Protocolo por crear * 100</t>
  </si>
  <si>
    <t xml:space="preserve">1. Protocolo creado. 
2. Correo de oficializacion. 
3. Listado de asistencia de socializacion del documento creado.  </t>
  </si>
  <si>
    <t>1. Procolo creado
 2 Correo de oficialización
3. Acta de socialización 
4. Listado de asistencia</t>
  </si>
  <si>
    <t>PMAI-2025-161</t>
  </si>
  <si>
    <t>2025H202</t>
  </si>
  <si>
    <t>Actualización procedimiento del comité de conciliación A-GJU-PR-007 VR 01 incluyendo el punto de control, donde se registre la obligatoriedad de la aprobación en el primer trimestre 
del año del plan de acción anual.</t>
  </si>
  <si>
    <t>Actualización del  procedimiento del comité de conciliacion</t>
  </si>
  <si>
    <t>Procedimiento actualizado / Procedimiento x actualizar x *100</t>
  </si>
  <si>
    <t xml:space="preserve">1. Procedimiento actualizado. 
2. Correo de oficializacion. 
3. Listado de asistencia de socializacion del documento actualizado.  </t>
  </si>
  <si>
    <t>PMAI-2025-162</t>
  </si>
  <si>
    <t>2025H203</t>
  </si>
  <si>
    <t>En lo que corresponde al primer semestre de 2025, no se pudo validar la aprobación en el primer bimestre del año del Plan Anual de Acciones de Recuperación del Patrimonio Público, lo cual denota debilidad en el cumplimiento de lo establecido artículo 164, numeral 6 del Decreto 479 de 2024; situación que puede estar causada por desconocimiento o debilidades en los controles que permitan la aplicación de la norma citada, generando posibilidades de incidencias disciplinarias y de observaciones de entes externos.</t>
  </si>
  <si>
    <t>Ausencia de un mecanismo institucional que formalice y registre el cumplimiento oportuno de la aprobación del Plan Anual de Acciones de Recuperación del Patrimonio Público conforme a los plazos establecidos en la normtividad vigente.</t>
  </si>
  <si>
    <t xml:space="preserve">Elaborar un cronograma en el que se incorpore la aprobación del Plan Anual de Acciones de Recuperación del Patrimonio Público como actividad obligatoria  </t>
  </si>
  <si>
    <t>Elaboración cronograma institucional</t>
  </si>
  <si>
    <t xml:space="preserve">Cronograma instucional por crear/ Cronograma creado *100 </t>
  </si>
  <si>
    <t xml:space="preserve">
1. Documento creado. 
2. Correo de oficializacion. 
3. Listado de asistencia de socializacion del documento actualizado.</t>
  </si>
  <si>
    <t>1. Documento creado
 2 Correo de oficialización
3. Acta de socialización 
4. Listado de asistencia</t>
  </si>
  <si>
    <t>PMAI-2025-163</t>
  </si>
  <si>
    <t>2025H204</t>
  </si>
  <si>
    <t>Ausencia de un mecanismo institucional que formalice y registre el cumplimiento oportuno de la aprobación del Plan Anual de Acciones de Recuperación del Patrimonio Público conforme a los plazos establecidos en la normatividad vigente.</t>
  </si>
  <si>
    <t>Actualización procedimiento del comité de conciliación A-GJU-PR-007 VR 01 incluyendo el punto de control y el registro, donde se incluya la aprobación en el primer trimestre 
del año del Plan Anual de Acciones de Recuperación del Patrimonio Público.</t>
  </si>
  <si>
    <t>Procedimiento de Comité de Conciliación actualizado.</t>
  </si>
  <si>
    <t>1. Procedimiento actualizado. 
2. Correo de oficializacion. 
3. Listado de asistencia de socializacion del documento actualizado</t>
  </si>
  <si>
    <t>PMAI-2025-164</t>
  </si>
  <si>
    <t>INFORME DE SEGUIMIENTO A LA EFECTIVA PARTICIPACIÓN DE LA MUJER EN LOS NIVELES DECISORIOS DEL IDIPRON - LEY DE CUOTAS – LEY 581 DE 2000</t>
  </si>
  <si>
    <t>2025H205</t>
  </si>
  <si>
    <t>Para el corte de 30 de junio de 2025, el IDIPRON cuenta con cinco (5) cargos de Máximo Nivel Decisorio (MND), de los cuales solo uno (1) está ocupado por una mujer y cuatro (4) por hombres, lo que representa una participación femenina del 20%, lo que denota debilidades en la observancia de lo que indica la Ley 581 de 2000, en la cual se establece que un mínimo del 30% de los cargos de Máximo Nivel Decisorio (MND) en las entidades públicas deben ser ocupados por mujeres, esta situación puede esta originada a la debilidad en los controles, desconocimiento o desatención a la normatividad vigente, generando riesgos de incumplimiento normativo, así como la posibilidad de observaciones por parte de entes externos de control.</t>
  </si>
  <si>
    <t>No se han diseñado controles a través de los cuales se monitoree el cumplimiento normativo de la Ley de Cuotas (Ley 2424 de 2024 y Ley 581 de 2000) que permitan al Instituto promocionar acciones para lograr paridad de cargos.</t>
  </si>
  <si>
    <t>Conformar un banco de hojas de vida de mujeres candidatas a desempeñar cargos de máximo nivel decisorio y otros niveles decisorios.</t>
  </si>
  <si>
    <t>Banco de hojas de vida de cargos de nivel decisorio</t>
  </si>
  <si>
    <t xml:space="preserve">N° de bancos de hojas de vida conformados/Un (1) banco de hojas de vida a conformar </t>
  </si>
  <si>
    <t xml:space="preserve">Repositorio de hojas de vida de mujeres </t>
  </si>
  <si>
    <t>PMAI-2025-165</t>
  </si>
  <si>
    <t>GTH</t>
  </si>
  <si>
    <t>2025H206</t>
  </si>
  <si>
    <t xml:space="preserve">Implementar como medidas de control y alerta, el envío de correos electrónicos a Dirección,  que permitan al nominador tomar acciones en caso de que se presente una vacante en el máximo nivel decisorio y otros niveles decisorios para el cumplimiento normativo de la Ley de Cuotas (Ley 2424 de 2024 y Ley 581 de 2000) </t>
  </si>
  <si>
    <t>Control y seguimiento al cumplimiento de la Ley de cuotas</t>
  </si>
  <si>
    <t>N° de Correos electronicos enviados/ vacantes disponibles en el máximo nivel decisorio y otros niveles decisorios</t>
  </si>
  <si>
    <t>Correos electrónicos de seguimientos y alertas</t>
  </si>
  <si>
    <t xml:space="preserve">Se valida la de la acción, sustentado con  la siguiente trazabilidad:
•	Ante la vacancia definitiva presentada desde el 4 de diciembre de 2025 en el cargo de Gerente (Código 039, Grado 01) de la Gerencia Administrativa, se confirma la activación oportuna de la alerta hacia el nivel directivo.
•	Se verifica el cumplimiento mediante el PDF del correo electrónico enviado el 17 de diciembre de 2025, el cual actúa como herramienta de seguimiento y alerta. En este soporte se informa formalmente al nominador sobre la necesidad de atender las disposiciones de la Ley 581 de 2000 y la Ley 2424 de 2024 para la provisión de dicho cargo.
Se evidencia un cumplimiento del 100% para el mes de diciembre, al gestionarse la alerta correspondiente a la vacante identificada en el máximo nivel decisorio.
Con base en la evidencia aportada, se determina que la acción se cumple satisfactoriamente para el periodo evaluado. </t>
  </si>
  <si>
    <t xml:space="preserve"> JEFERSON BONILLA CARREÑO </t>
  </si>
  <si>
    <t xml:space="preserve">100%
</t>
  </si>
  <si>
    <t>Se realizó, como medida de control y alerta envío de correo electrónico el 27/03/2026 indicándole al nominador lo dispuesto en la Ley 2424 de 2024 y la Ley 581 de 2000 sobre la Ley de cuotas; así como los porcentajes de cumplimiento de la Entidad a la fecha del presente seguimiento, con el fin que al momento de adoptar la decisión de provisión de cargos de nivel directivo se tenga en cuenta el cumplimiento de los porcentajes mínimos de participación establecidos por la Ley.
Resultado del indicador: ((1/1)*100%)=100%
Análisis del indicador: Un (1) correo electrónico enviado en el mes de marzo / Una (1) vacante disponible en el máximo nivel decisorio y otros niveles decisorios × 100 = 100 %.
Se reporta la ejecución satisfactoria de la actividad programada, evidenciada mediante el envío del correo electrónico a la Dirección con la alerta sobre el cumplimiento frente a la Ley de cuotas.
Estado: La actividad continúa en ejecución.</t>
  </si>
  <si>
    <t>Un correo electrónico de seguimiento y alerta</t>
  </si>
  <si>
    <t>Correos electronicos de seguimiento y alerta (cuando existan vacantes)</t>
  </si>
  <si>
    <t>PMAMB-2025-002</t>
  </si>
  <si>
    <t>Plan de mejoramiento Alcadía Mayor de Bogotá</t>
  </si>
  <si>
    <t>MONITOREO A LOS CANALES DE ATENCIÓN CIUDADANA DEL INSTITUTO
DISTRITAL PARA LA PROTECCIÓN DE LA NIÑEZ Y LA JUVENTUD - IDIPRON, AGOSTO
2025</t>
  </si>
  <si>
    <t>2025H208</t>
  </si>
  <si>
    <t>El colaborador Walter Ramírez no maneja los tiempos de espera indicando el tiempo aproximado en retomar el servicio y agradeciendo la espera, dado que la atención demoro 1 hora.</t>
  </si>
  <si>
    <t xml:space="preserve">Falta realizar seguimientos periódicos a la atención de WhatsApp y chat de Facebook </t>
  </si>
  <si>
    <t>Realizar un seguimiento trimestral a una muestra del 10% de los chats atendidos en los canales virtuales de WhatsApp y chat de Facebook para verificar el cumplimiento del protocolo.</t>
  </si>
  <si>
    <t>Seguimientos canales de atención virtual</t>
  </si>
  <si>
    <t>2 seguimientos realizados a los canales virtuales de WhatsApp y chat de Facebook(muestra del 10%)/2 seguimientos programados (muestra del 10%) a los canales virtuales de WhatsApp y chat de Facebook</t>
  </si>
  <si>
    <t xml:space="preserve">Actas de reunión con el seguimiento a los chats atendidos en los canales de WhatsApp y chat de Facebook </t>
  </si>
  <si>
    <t xml:space="preserve">Se valida la ejecución de las actividades de monitoreo y control sobre los canales virtuales de interacción ciudadana parcialmente. El cumplimiento se sustenta en la siguiente trazabilidad:
•	Se evidencia un ejercicio sistemático de revisión durante el trimestre, con el siguiente desglose de seguimientos:
Octubre: 2 en Facebook y 5 en WhatsApp.
Noviembre: 1 en Facebook y 2 en WhatsApp.
Diciembre: 3 en Facebook y 3 en WhatsApp.
•	Estas actividades permitieron contrastar la atención brindada frente a los lineamientos institucionales, asegurando la trazabilidad de la operación en las plataformas digitales de la entidad.
A pesar del volumen de seguimientos individuales reportados, el indicador registra un avance del 50%, debido a que se consolidó un (1) seguimiento integral de los dos (2) programados.
 Con base en los soportes y el reporte de avances, se determina que la acción presenta un cumplimiento parcial. </t>
  </si>
  <si>
    <t xml:space="preserve">Acta de reunión con un (01) seguimiento a los chats atendidos en los canales de WhatsApp y chat de Facebook </t>
  </si>
  <si>
    <t xml:space="preserve">Se realizó un seguimiento trimestral a una muestra del 10% de los chats atendidos por parte de servicio a la ciudadanía a través de los canales virtuales de WhatsApp y chat de Facebook para verificar el cumplimiento del protocolo de atención, durante el periodo comprendido entre el 1/01/2026 y el 31/03/2026.
Resultado del indicador: ((2/2)*100%)=100%
Análisis del indicador: Se realizaron dos seguimientos a una muestra del 10% de las atenciones a los canales virtuales (facebook y WhatsApp), conforme con lo programado.
Estado: La actividad se encuentra finalizada
</t>
  </si>
  <si>
    <t>Un (1) acta de seguimiento trimestral de las muestra de protocolos Facebook y WhatsApp. </t>
  </si>
  <si>
    <t>PMAMB-2025-003</t>
  </si>
  <si>
    <t>2025H209</t>
  </si>
  <si>
    <t>Actualizar el  Procedimiento ATENCIÓN A REQUERIMIENTOS Y DENUNCIAS CIUDADANAS A TRAVÉS DEL
SISTEMA DISTRITAL PARA LA GESTIÓN DE PETICIONES CIUDADANAS - BOGOTÁ TE ESCUCHA E-SCI-PR-001, para incluir una condición general respecto al seguimiento trimestral de una muestra del 10% de los chats atendidos en los canales virtuales de WhatsApp y chat de Facebook para verificar el cumplimiento del protocolo.</t>
  </si>
  <si>
    <t>Procedimiento ATENCIÓN A REQUERIMIENTOS Y DENUNCIAS CIUDADANAS A TRAVÉS DEL
SISTEMA DISTRITAL PARA LA GESTIÓN DE PETICIONES CIUDADANAS - BOGOTÁ TE ESCUCHA actualizado</t>
  </si>
  <si>
    <t>(Procedimiento ATENCIÓN A REQUERIMIENTOS Y DENUNCIAS CIUDADANAS A TRAVÉS DEL
SISTEMA DISTRITAL PARA LA GESTIÓN DE PETICIONES CIUDADANAS - BOGOTÁ TE ESCUCHA E-SCI-PR-001 actualizado/Procedimiento ATENCIÓN A REQUERIMIENTOS Y DENUNCIAS CIUDADANAS A TRAVÉS DEL
SISTEMA DISTRITAL PARA LA GESTIÓN DE PETICIONES CIUDADANAS - BOGOTÁ TE ESCUCHA E-SCI-PR-001 programado)*100%</t>
  </si>
  <si>
    <t>Procedimiento ATENCIÓN A REQUERIMIENTOS Y DENUNCIAS CIUDADANAS A TRAVÉS DEL
SISTEMA DISTRITAL PARA LA GESTIÓN DE PETICIONES CIUDADANAS - BOGOTÁ TE ESCUCHA E-SCI-PR-001 actualizado
Correo de oficialización
Lista de asistencia socialización</t>
  </si>
  <si>
    <t>PMAMB-2025-004</t>
  </si>
  <si>
    <t>2025H210</t>
  </si>
  <si>
    <t>La sala de espera no cuenta con sillas de atención prioritaria señalizadas destinadas a los diferentes grupos poblacionales</t>
  </si>
  <si>
    <t xml:space="preserve">No se adelantaron las gestiones para tener las salas de espera señalizadas </t>
  </si>
  <si>
    <t>Señalizar las salas de espera de los puntos de atención a la ciudadanía de la entidad</t>
  </si>
  <si>
    <t>Señalización en las salas de espera de los puntos de atención</t>
  </si>
  <si>
    <t>5 salas de espera de los puntos de atención señalizadas / 5 salas de espera de los puntos de atención programadas para señalizar</t>
  </si>
  <si>
    <t xml:space="preserve">Acta de reunión con registro fotográfico de la señalización de las salas de espera de los puntos de atención a la ciudadanía </t>
  </si>
  <si>
    <t>Se realizó el diseño y la impresión de los adhesivos para la señalización de las salas de espera de los cinco (5) puntos de atención a la ciudadanía, durante el primer trimestre de la vigencia; el día 2 de marzo se realizó la socializaciòn de la señalización y de los protocolos de atención a la ciudadanía.
Resultado del indicador: ((5/5)*100%)=100%
Análisis del indicador: Se señalizaron las salas de espera de los cinco (5) puntos de atención a la ciudadanía conforme con lo programado.
Estado: La actividad se encuentra finalizada.</t>
  </si>
  <si>
    <t>Falta el registro fotográfico</t>
  </si>
  <si>
    <t>PMAMB-2025-005</t>
  </si>
  <si>
    <t>2025H211</t>
  </si>
  <si>
    <t>El colaborador Walter Ramírez desconoce el cambio de expresión de persona adulta mayor por persona mayor, establecida en el numeral 3.3.1 "Protocolo de atención a personas mayores" del Manual del servicio a la ciudadanía del distrito capital V2</t>
  </si>
  <si>
    <t>Se identificó debilidad en los énfasis del protocolo de atención a personas mayores</t>
  </si>
  <si>
    <t>Realizar capacitaciones a las personas del proceso Servicio a la Ciudadanía respecto a los lineamientos establecidos en el Manual de Servicio a la Ciudadanía del Distrito Capital para la atención a personas mayores</t>
  </si>
  <si>
    <t xml:space="preserve">Capacitaciones lineamientos  Manual de Servicio a la Ciudadanía del Distrito Capital para la atención a personas mayores </t>
  </si>
  <si>
    <t xml:space="preserve">4 capacitaciones realizadas de los lineamientos establecidos en el Manual de Servicio a la Ciudadanía del Distrito Capital para la atención / 4 capacitaciones programadas de los lineamientos establecidos en el Manual de Servicio a la Ciudadanía del Distrito Capital para la atención </t>
  </si>
  <si>
    <t>Acta de reunión
Listado de asistencia
 presentaciones de las capacitaciones</t>
  </si>
  <si>
    <t xml:space="preserve">Se evidencia un avance en la ejecución parcial de la acción orientada al fortalecimiento de del Servicio a la Ciudadanía. La gestión reportada se sustenta en los siguientes puntos:
•	Se confirma la realización de dos (2) capacitaciones de las cuatro (4) programadas en la acción. 
•	El avance cuenta con el sustento documental de las jornadas realizadas (actas, listados de asistencia y presentaciones), permitiendo verificar la transferencia de conocimiento. 
Se registra un cumplimiento del 50% del indicador de gestión, quedando pendiente la ejecución de las dos (2) capacitaciones restantes para alcanzar el cumplimiento del 100% del indicador. 
De acuerdo con el reporte de avances, se determina que la acción se encuentra en cumplimiento parcial. </t>
  </si>
  <si>
    <t xml:space="preserve">Dos (02)capacitaciones realizadas de los lineamientos establecidos en el Manual de Servicio a la Ciudadanía del Distrito Capital para la atención / Dos (02) capacitaciones programadas de los lineamientos establecidos en el Manual de Servicio a la Ciudadanía del Distrito Capital para la atención a personas mayores. </t>
  </si>
  <si>
    <t>Se realizaron dos capacitaciones al equipo del proceso Servicio a la Ciudadanía, sobre los lineamientos del Manual de Servicio a la Ciudadanía, incluyendo los protocolos de atención a la ciudadanía con énfasis en la atención de personas mayores;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mayores establecidos en el Manual de Atención al Ciudadano, conforme con lo programado.
Estado: La actividad se encuentra finalizada.</t>
  </si>
  <si>
    <t>Actas de reunión
Presentación de las capacitaciones</t>
  </si>
  <si>
    <t>PMAMB-2025-006</t>
  </si>
  <si>
    <t>2025H212</t>
  </si>
  <si>
    <t>Los colaboradores Walter Ramírez y Karen Rojas tiene conocimiento parcial sobre los tres grupos étnicos que se reconocen en nuestro territorio, establecidos en el numeral 3.3.3 "protocolo de atención a personas pertenecientes a una comunidad étnica" del Manual del servicio a la ciudadanía del distrito capital V2</t>
  </si>
  <si>
    <t>Se identificó debilidad en los énfasis del protocolo de atención a personas pertenecientes a una comunidad étnica</t>
  </si>
  <si>
    <t>Realizar capacitaciones a las personas del proceso Servicio a la Ciudadanía respecto a los lineamientos establecidos en el Manual de Servicio a la Ciudadanía del Distrito Capital para la atención  a personas pertenecientes a una comunidad étnica</t>
  </si>
  <si>
    <t xml:space="preserve">Capacitaciones lineamientos  Manual de Servicio a la Ciudadanía del Distrito Capital para la atención a personas pertenecientes a una comunidad étnica </t>
  </si>
  <si>
    <t xml:space="preserve">
Se evidencia un avance en la ejecución parcial de la acción orientada al fortalecimiento de del Servicio a la Ciudadanía. La gestión reportada se sustenta en los siguientes puntos:
•	Se confirma la realización de dos (2) capacitaciones de las cuatro (4) programadas en la acción. 
•	El avance cuenta con el sustento documental de las jornadas realizadas (actas, listados de asistencia y presentaciones), permitiendo verificar la transferencia de conocimiento. 
Se registra un cumplimiento del 50% del indicador de gestión, quedando pendiente la ejecución de las dos (2) capacitaciones restantes para alcanzar el cumplimiento del 100% del indicador. 
De acuerdo con el reporte de avances, se determina que la acción se encuentra en cumplimiento parcial. </t>
  </si>
  <si>
    <t xml:space="preserve">Dos (02) capacitaciones realizadas de los lineamientos establecidos en el Manual de Servicio a la Ciudadanía del Distrito Capital para la atención / Dos (02) capacitaciones programadas de los lineamientos establecidos en el Manual de Servicio a la Ciudadanía del Distrito Capital para la atención de personas pertenecientes a una comunidad étnica. </t>
  </si>
  <si>
    <t>Se realizaron dos capacitaciones al equipo del proceso Servicio a la Ciudadanía, sobre los lineamientos del Manual de Servicio a la Ciudadanía, para la atención  a personas pertenecientes a una comunidad étnica;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pertenecientes a una comunidad étnica establecidos en el Manual de Atención al Ciudadano, conforme con lo programado.
Estado: La actividad se encuentra finalizada.</t>
  </si>
  <si>
    <t>PMAMB-2025-007</t>
  </si>
  <si>
    <t>2025H213</t>
  </si>
  <si>
    <t xml:space="preserve">Actualizar el  Procedimiento ATENCIÓN A REQUERIMIENTOS Y DENUNCIAS CIUDADANAS A TRAVÉS DEL
SISTEMA DISTRITAL PARA LA GESTIÓN DE PETICIONES CIUDADANAS - BOGOTÁ TE ESCUCHA E-SCI-PR-001, para incluir una condición general respecto a las capacitaciones y/o cualificaciones que se deben dar a las personas del proceso Servicio a la Ciudadanía con relación a los lineamientos establecidos en el Manual de Servicio a la Ciudadanía del Distrito Capital. </t>
  </si>
  <si>
    <t>PMAMB-2025-008</t>
  </si>
  <si>
    <t>2025H214</t>
  </si>
  <si>
    <t xml:space="preserve"> El colaborador Walter Ramírez - 
- Durante la llamada no se realizó caracterización al ciudadano.
- Durante la llamada no se informa sobre la política de tratamiento de datos.
- No confirma si la información recibida es clara.
- No pregunta si el ciudadano requiere algo más.
- Al finalizar la llamada no se evalúa el servicio prestado a través de la encuesta de satisfacción.
</t>
  </si>
  <si>
    <t xml:space="preserve">Se identificó debilidad en la aplicación de los protocolos de atención del canal telefónico </t>
  </si>
  <si>
    <t xml:space="preserve">Realizar capacitaciones a las personas del proceso Servicio a la Ciudadanía respecto a los lineamientos establecidos en el Manual de Servicio a la Ciudadanía del Distrito Capital para la atención en el canal telefónico. 
</t>
  </si>
  <si>
    <t>Capacitaciones lineamientos  Manual de Servicio a la Ciudadanía del Distrito Capital para la atención en el canal telefónico</t>
  </si>
  <si>
    <t>Dos (02) capacitaciones realizadas de los lineamientos establecidos en el Manual de Servicio a la Ciudadanía del Distrito Capital para la atención / Dos (02) capacitaciones programadas de los lineamientos establecidos en el Manual de Servicio a la Ciudadanía del Distrito Capital para la atención en el canal telefónico.</t>
  </si>
  <si>
    <t>Se realizaron dos capacitaciones al equipo del proceso Servicio a la Ciudadanía, respecto a los lineamientos establecidos en el Manual de Servicio a la Ciudadanía del Distrito Capital para la atención en el canal telefónico;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en el canal telefónico establecidos en el Manual de Atención al Ciudadano, conforme con lo programado.
Estado: La actividad se encuentra finalizada.</t>
  </si>
  <si>
    <t>PMAMB-2025-009</t>
  </si>
  <si>
    <t>2025H215</t>
  </si>
  <si>
    <t xml:space="preserve"> El colaborador Walter Ramírez - 
- Durante la llamada no se realizó caracterización al ciudadano.
- Durante la llamada no se informa sobre la política de tratamiento de datos.
- No confirma si la información recibida es clara.
- No pregunta si el ciudadano requiere algo más.
- Al finalizar la llamada no se evalúa el servicio prestado a través de la encuesta de satisfacción.</t>
  </si>
  <si>
    <t xml:space="preserve"> 
Realizar una pieza comunicacional del protocolo de atención del canal telefónico y los lineamientos de atención por este canal, con el fin de socializar con el equipo de Servicio a la Ciudadanía y tener disponible en todos los puntos de atención. 
</t>
  </si>
  <si>
    <t>Pieza comunicacional del protocolo de atención del canal telefónico</t>
  </si>
  <si>
    <t xml:space="preserve">1 pieza comunicacional del protocolo de atención del canal telefónico realizada / 1 pieza comunicacional del protocolo de atención del canal telefónico programada 
</t>
  </si>
  <si>
    <t xml:space="preserve">Una pieza comunicacional 
Acta de reunión socialización pieza comunicacional
Listado de asistencia
</t>
  </si>
  <si>
    <t xml:space="preserve">Se diseñó la guía de la pieza comunicacional y se envió la solicitud a la Oficina de Comunicaciones para la elaboración de la misma. La pieza comunicacional fue enviada por comunicacines y socializada, por el proceso de servicio a la ciudadanìa mediante el correo electrónico. Adicionalmente, el 11 de marzo se realizó solicitud a comunicaciones para publicación en página web. Se socializo via correo con el equipo de servicio a la ciudadanìa.  </t>
  </si>
  <si>
    <t xml:space="preserve">Una pieza comunicacional 
Acta de reunión socialización pieza comunicacional
</t>
  </si>
  <si>
    <t>PMCB-2025-013</t>
  </si>
  <si>
    <t>Plan de Mejoramiento Contraloria de Bogota</t>
  </si>
  <si>
    <t>3.1.1.1</t>
  </si>
  <si>
    <t>Informe de Auditoría Financiera 
de Gestión y Resultados - PAD 81</t>
  </si>
  <si>
    <t>2025H216</t>
  </si>
  <si>
    <t>Hallazgo administrativo por debilidades en los controles que afectaron temporalmente la razonabilidad de la información financiera.</t>
  </si>
  <si>
    <t>El procedimiento vigente no contempla un punto de control para estas situaciones.</t>
  </si>
  <si>
    <t>Actualizar, oficializar y socializar el procedimiento "Ejecución de pagos A-GFI-PR-013"  con el fin de fortalecer los puntos de control, para evitar duplicidades y debilidades  del  proceso en la validacion del registro de pagos.</t>
  </si>
  <si>
    <t>Actualización procedimiento Ejecución de pagos A-GFI-PR-013</t>
  </si>
  <si>
    <t>Actualización procedimiento Ejecución de pagos A-GFI-PR-013 realizada / Actualización procedimiento Ejecución de pagos programada ((X/1)*100%)</t>
  </si>
  <si>
    <t>Procedimiento Ejecución de pagos A-GFI-PR-013 actualizado
Correo oficialización
Listado asistencia socialización</t>
  </si>
  <si>
    <t>El proceso no reportó avances; sin embargo, la acción se encuentra dentro de los tiempos establecidos para su ejecución.</t>
  </si>
  <si>
    <t>Carlos Andrés Guerra Jiménez</t>
  </si>
  <si>
    <t>Se actualizó el procedimiento A-GFI-PR-013 "EJECUCIÓN DE PAGOS", con el fin de fortalecer los puntos de control, para evitar duplicidades y debilidades  del  proceso en la validacion del registro de pagos. Fue oficializado el día 31/03/2026 y fue socializado el 31/03/2026.
Resultado del indicador: ((1/1)*100%)=100%
Analisis del indicador: Se realizó la actualizacion, oficializacion y socializacion del procedimiento A-GFI-PR-013 "EJECUCIÓN DE PAGOS", conforme a lo programado.
Estado: La actividad se encuentra finalizada.</t>
  </si>
  <si>
    <t>1. EJECUCIÓN DE PAGOS A-GFI-PR-013 VR. 14
2. CORREO DE OFICIALIZACION Y VoBo DEL PRCEDIMIENTO A-GFI-PR-013
3. ACTA SOCIALIZACION EJECUCION DE PAGOS 013</t>
  </si>
  <si>
    <t>PMCB-2025-014</t>
  </si>
  <si>
    <t>3.1.1.2</t>
  </si>
  <si>
    <t>2025H217</t>
  </si>
  <si>
    <t>Hallazgo administrativo por la no realización del ajuste contable del doble registro presentado en la auxiliar Cuenta No. 111006003-Depósitos en Instituciones Financieras por $100.000.000,00 el día 16 de diciembre de 2024.</t>
  </si>
  <si>
    <t>El procedimiento vigente no se tienen establecidos puntos de control que permitan la verificacion y aporbación de estos datos de manera especifica.</t>
  </si>
  <si>
    <t xml:space="preserve">Actualizar, oficializar y socializar el procedimiento "Conciliaciones bancarias A-GFI-PR-010"  con el fin de generar punto de control que valide la correcta identificación de los conceptos de las conciliaciones
</t>
  </si>
  <si>
    <t>Actualización procedimiento Conciliaciones bancarias A-GFI-PR-010</t>
  </si>
  <si>
    <t>Actualización procedimiento Conciliaciones bancarias A-GFI-PR-010 realizada / Actualización procedimiento Conciliaciones bancarias programada ((X/1)*100%)</t>
  </si>
  <si>
    <t>Procedimiento Conciliaciones bancarias A-GFI-PR-010 actualizado
Correo oficialización
Listado asistencia socialización</t>
  </si>
  <si>
    <t>Se actualizó el procedimiento "Conciliaciones bancarias A-GFI-PR-010", con el fin de generar punto de control que valide la correcta identificación de los conceptos de las conciliaciones (Actividades 11 y 14). El cual fue oficializado el día 3/03/2026 y fue socializado el día 12/03/2026.
Resultado del indicador: ((1/1)*100%)=100%
Analisis del indicador: Se realizó la actualizacion, oficializacion y socializacion del procedimiento A-GFI-PR-010 "Conciliaciones bancarias",conforme a lo programado.
Estado: La actividad se encuentra finalizada.</t>
  </si>
  <si>
    <t>1. CONCILIACIÓN BANCARIA A-GFI-PR-010 VR. 05
2. CORREO DE OFICIALIZACION Y VoBo DEL PRCEDIMIENTO A-GFI-PR-005
3. ACTA SOCIALIZACION CONCILIACIONES BANCARIAS - 010</t>
  </si>
  <si>
    <t>PMCB-2025-015</t>
  </si>
  <si>
    <t>3.1.1.3</t>
  </si>
  <si>
    <t>2025H218</t>
  </si>
  <si>
    <t>Hallazgo administrativo por falta del soporte y documento legal del registro en el libro auxiliar cuenta 111006004, que explique la entrada y salida del traslado de fondos de la cuenta de ahorros Davivienda 6600657628 a la cuenta Bancolombia 31-407627-67 por $3.100.000.000,00 el día 30 de diciembre de 2024.</t>
  </si>
  <si>
    <t>Falta un punto de control dentro del instructivo que asegure la verificación y archivo de los soportes de los traslados antes del cierre contable.</t>
  </si>
  <si>
    <t xml:space="preserve">Actualizar, oficializar y socializar el instructivo "Concentración de recursos financieros A-GFI-IN-007"  con el fin se detalle la información que se resgistra en las notas bancarias y de manera general que el documento quede conforme a la actualidad del proceso. </t>
  </si>
  <si>
    <t>Actualización instructivo Concentración de recursos financieros A-GFI-IN-007</t>
  </si>
  <si>
    <t>Actualización instructivo Concentración de recursos financieros A-GFI-IN-007 realizada / Actualización instructivo Concentración de recursos financieros programada ((X/1)*100%)</t>
  </si>
  <si>
    <t>Instructivo Concentración de recursos financieros A-GFI-IN-007 actualizado
Correo oficialización
Listado asistencia socialización</t>
  </si>
  <si>
    <t>Se actualizó el instructivo "Concentración de recursos financieros A-GFI-IN-007" con el fin que se detalle la información que se resgistra en las notas bancarias y de manera general que el documento quede conforme a la actualidad del proceso.  (Actividad 7 ). Fue oficializado el día 10/03/2026 y socializado el día 11/03/2026.
Resultado del indicador: ((1/1)*100%)=100%
Analisis del indicador: Se realizó la actualizacion, oficializacion y socializacion el instructivo A-GFI-IN-007 "Concentración de recursos financieros",conforme a lo programado.
Estado: La actividada se encuentra finalizada.</t>
  </si>
  <si>
    <t>1. CONCENTRACIÓN DE RECURSOS FINANCIEROS A-GFI-IN-007 VR.06
2. CORREO DE OFICIALIZACION Y VoBo DEL INSTRUCTIVO A-GFI-IN-007
3. ACTA CONCENTRACIÓN DE RECURSOS FINANCIEROS  A-GFI-IN-007</t>
  </si>
  <si>
    <t>PMCB-2025-016</t>
  </si>
  <si>
    <t>3.2.2.1</t>
  </si>
  <si>
    <t>2025H219</t>
  </si>
  <si>
    <t>Hallazgo administrativo por expedición irregular de acto administrativo, Acuerdo No. 6 del 2 de agosto de 2024 de la Junta Directiva del IDIPRON.</t>
  </si>
  <si>
    <t>No se cuenta con un control del consecutivo de acuerdos</t>
  </si>
  <si>
    <t>Diseñar e implementar una herramienta de control para el consecutivo de emisión de los acuerdos</t>
  </si>
  <si>
    <t xml:space="preserve">Herramienta de control implementada </t>
  </si>
  <si>
    <t>Herramienta diseñada e implementada  / 1 Herramienta a diseñar e implementar*100%)</t>
  </si>
  <si>
    <t xml:space="preserve">1 Herramienta de control de consecutivo de acuerdos diseñada 
Control  diligenciado con el consecutivo de todos los acuerdos expedidos </t>
  </si>
  <si>
    <t>PMCB-2025-017</t>
  </si>
  <si>
    <t>3.2.2.2</t>
  </si>
  <si>
    <t>2025H220</t>
  </si>
  <si>
    <t>Hallazgo administrativo por deficiente gestión en la depuración y el incremento de pasivos exigibles de la entidad al cierre de la vigencia fiscal 2024.</t>
  </si>
  <si>
    <t>No se contaba con procedimientos claramente definidos ni responsables asignados para el seguimiento de la validación y depuración de los pasivos exigibles.</t>
  </si>
  <si>
    <t xml:space="preserve">Realizar reporte mensual de recomendaciones y alertas de ejecución presupuestal, reservas y pasivos para ser enviado por memorando al Director (a), Ordenador(a) del Gasto y Gerentes de Proyectos de Inversión y Funcionamiento como lo indica el procedimiento A-GFI-PR-017 "SEGUIMIENTO A LA EJECUCION PRESUPUESTAL RESERVAS Y PASIVOS DE LOS PROYECTOS DE INVERSIÓN" en la actividad número 5. </t>
  </si>
  <si>
    <t xml:space="preserve"> Reporte mensual de recomendaciones y alertas de ejecución presupuestal, reservas y pasivos</t>
  </si>
  <si>
    <t>Reportes mensuales de ejecución presupuestal, reservas y pasivos realizados / Reportes mensuales programados ((X/6)*100%)</t>
  </si>
  <si>
    <t>Memorandos reporte de  recomendaciones y alertas de ejecución presupuestal, reservas y pasivos realizados</t>
  </si>
  <si>
    <t>Se realizo reporte mensual de recomendaciones y alertas de ejecución presupuestal, reservas y pasivos enviado por memorando
Resultado del indicador: ((2/3)*100%)=67%
Analisis del indicador: Se realizo reporte mensual de recomendaciones y alertas de ejecución presupuestal, reservas y pasivos enviado por memorando,conforme a lo programado.
Estado: La actividada se encuentra en ejeucución</t>
  </si>
  <si>
    <t xml:space="preserve">Memorandos Noviembre
Memorandos Febrero </t>
  </si>
  <si>
    <t>Faltan los memorandos de diciembre, enero, marzo y abril</t>
  </si>
  <si>
    <t>PMCB-2025-018</t>
  </si>
  <si>
    <t>2025H221</t>
  </si>
  <si>
    <t>Desarrollar mesas técnicas de seguimiento a la ejecución presupuestal, reservas y pasivos con el equipo
designado(a) por cada Gerente de Proyecto de inversión o
funcionamiento, como lo indica el procedimiento A-GFI-PR-017 "SEGUIMIENTO A LA EJECUCION PRESUPUESTAL RESERVAS Y PASIVOS DE LOS PROYECTOS DE INVERSIÓN" en las actividades número 7 y 8.</t>
  </si>
  <si>
    <t>Mesas técnicas de seguimiento a ejecución presupuestal, reservas y pasivos</t>
  </si>
  <si>
    <t>Mesas técnicas de seguimiento a ejecución presupuestal, reservas y pasivos realizadas / Mesas técnicas de seguimiento programadas ((3/6)*100%)</t>
  </si>
  <si>
    <t>Actas de reunión de mesas técnicas de seguimiento  a ejecución presupuestal, reservas y pasivos realizadas</t>
  </si>
  <si>
    <t xml:space="preserve">Se desarrollaron mesas técnica de seguimiento a la ejecución presupuestal, reservas y pasivos de los meses Enero y Marzo
Resultado del indicador: ((2/3)*100%)=68%
Analisis del indicador: e desarrollaron mesas técnica de seguimiento a la ejecución presupuestal, reservas y pasivos de los meses Enero y Marzo.
Estado: La actividada se encuentraen ejecución </t>
  </si>
  <si>
    <t xml:space="preserve">Mesas Tecnicas Enero
Mesas Tecnicas Marzo </t>
  </si>
  <si>
    <t xml:space="preserve">Actas de las mesas tecnicas de seguimiento </t>
  </si>
  <si>
    <t>PMCB-2025-019</t>
  </si>
  <si>
    <t>2025H222</t>
  </si>
  <si>
    <t>No se  desarrolló una gestión eficaz que permitiera depurar el saldo de los pasivos exigibles</t>
  </si>
  <si>
    <t>Realizar el tramite de pago o liberación de saldos del 30% del total de de pasivos exigibles a cargo de la Subdirección de Oportunidades que se encuentran constituidos a 30 de septiembre de 2025.</t>
  </si>
  <si>
    <t>Tramite de Saldos de pasivos exigibles</t>
  </si>
  <si>
    <t>30 % de tramite de pagos o liberación de saldos realizado/30 % de tramite de pagos o liberación de saldos proyectado (100%)</t>
  </si>
  <si>
    <t>Egresos de Pago o Oficio de Liberacion de saldos
Relacion del total de pasivos exigibles que se encuentran constituidos a 30 de septiembre de 2025.
Relacion del 30% de pasivos exigibles tramitados.</t>
  </si>
  <si>
    <t xml:space="preserve">La Subdirección de Oportunidades y la Gerencia de Corresponsabilidad realiza el trámite para el pago y liberación del 30% de pasivos exigibles, logrando un avance del 27% frente al 100% pactado.
Resultado indicador:
30 % de trámite de pagos o liberación de saldos realizado/30 % de trámite de pagos o liberación de saldos proyectado (100%)= 95% (27%)
Análisis indicador:  
Se reporta un avance en el indicador del 95% con los seguimientos y gestiones realizadas del 27% de pagos y liberación de saldos.
</t>
  </si>
  <si>
    <t xml:space="preserve">•	Relación Excel
•	Memorando 2025IE4830
•	Memorando 2025IE5476
•	Memorando 2025IE6132
•	Memorando 2026IE541
</t>
  </si>
  <si>
    <t>De acuerdo al indicador queda pendiente por liberar un 3% de acuerdo a la meta que es el 30% de los pasivo exigibles</t>
  </si>
  <si>
    <t>PMCB-2025-020</t>
  </si>
  <si>
    <t>2025H223</t>
  </si>
  <si>
    <t>Relacionar acciónes de seguimiento del  100% de los saldos de los pasivos exigibles totales que esten activos a cargo de la Subdirección de Oportunidades que se encuentran constituidos a 30 de septiembre de 2025 de forma trimestral.</t>
  </si>
  <si>
    <t>Seguimiento 100% pasivos exigibles</t>
  </si>
  <si>
    <t>Seguimiento en la gestión de pasivos exigibles relacionado/Seguimiento en la gestión de pasivos exigibles proyectado 1*(100%)</t>
  </si>
  <si>
    <t xml:space="preserve">
Relacion del total de pasivos exigibles que se encuentran constituidos a 30 de septiembre de 2025.
Soportes de las acciones realizadas (Resoluciones de pago
Oficios
Memorandos
Correos electronicos) de los pasivos exigibles.</t>
  </si>
  <si>
    <t>El proceso no reportó avances;
sin embargo, la acción se encuentra dentro de los tiempos establecidos
 para su ejecución.</t>
  </si>
  <si>
    <t xml:space="preserve">La Subdirección de Oportunidades y la Gerencia de Corresponsabilidad realizan seguimiento a los saldos de pasivos exigibles a cargo de la STO, con corte al 30 de septiembre. Dicho seguimiento se llevó a cabo a través de memorando a financiera y respuesta de la misma.
Resultado indicador:
Seguimiento en la gestión de pasivos exigibles relacionado/Seguimiento en la gestión de pasivos exigibles proyectado 1*(100%)=80%
Análisis indicador:  
Se reporta un avance en el indicador del 80% con los seguimientos y gestiones realizadas.
</t>
  </si>
  <si>
    <t xml:space="preserve">Respuestas de financiera:
Memorando 2025IE1296
Memorando 2025IE2682
Memorando 2025IE4049
Memorando 2025IE6647
Memorando 2025IE6655
Memorando 2025IE525
Solicitudes Oportunidades:
Memorando 2025IE1254
Memorando 2025IE2256
Memorando 2025IE3648
Memorando 2025IE3757
Memorando 2025IE6147
Memorando 2025IE6540
Memorando 2025IE6589
Memorando 2025IE6873
Memorando 2026IE105
Memorando 2026IE540
</t>
  </si>
  <si>
    <t>Pendiente por realizar seguimiento a los saldos de pasivos exigibles</t>
  </si>
  <si>
    <t>PMCB-2025-021</t>
  </si>
  <si>
    <t>2025H224</t>
  </si>
  <si>
    <t>No se ha realizado el trámite requerido para la depuración de los pasivos</t>
  </si>
  <si>
    <t>Realizar el trámite de pago o liberación de saldos del 40% del total de los pasivos exigibles a cargo del proyecto 7973 que se encuentran constituidos a 30 de septiembre de 2025.</t>
  </si>
  <si>
    <t>Trámite de saldos de pasivos exigibles</t>
  </si>
  <si>
    <t>Saldos de pasivos exigibles tramitados / 40% del total de pasivos exigibles a cargo del proyecto 7973 que se encuentran constituidos a 30 de septiembre  de 2025.</t>
  </si>
  <si>
    <t>Relación del total de pasivos exigibles a cargo del proyecto 7973 que se encuentran constituidos a 30 de septiembre de 2025.
Relación del 40%  de pasivos exigibles tramitados para pago o liberación
Soportes de pago o de liberación de saldos</t>
  </si>
  <si>
    <t>PMCB-2025-022</t>
  </si>
  <si>
    <t>2025H225</t>
  </si>
  <si>
    <t>Enviar mensualmente memorando con el seguimiento mensual de la depuración del 100% de los saldos de los pasivos exigibles a cargo del proyecto 7973 que se encuentran constituidos a 30 de septiembre de 2025</t>
  </si>
  <si>
    <t>Seguimiento a la gestión de la depuración de pasivos exigibles</t>
  </si>
  <si>
    <t>memorandos de seguimiento a la gestión de la depuración de pasivos exigibles realizados / Seguimientos a la gestión de la depuración de pasivos exigibles programados)*100%)</t>
  </si>
  <si>
    <t>Memorandos enviados</t>
  </si>
  <si>
    <t>Se envio mensualmente memorando con el seguimiento mensual de la depuración del 100% de los saldos de los pasivos exigibles a cargo del proyecto 7973 Se desarrollaron las mesas técnicas de seguimiento del mes de febrero
Resultado del indicador: 
Análisis del indicador: Se envio memorando con el seguimiento mensual , conforme con lo programado.
Estado: La actividad se encuentra en ejecucion</t>
  </si>
  <si>
    <t>MEMORANDO DE SEGUIMIENTO PROYECTOS 1106 - 7727-7973</t>
  </si>
  <si>
    <t>seguimiento mensual, memorandoa enviados</t>
  </si>
  <si>
    <t>PMCB-2025-023</t>
  </si>
  <si>
    <t>3.2.2.3</t>
  </si>
  <si>
    <t>2025H226</t>
  </si>
  <si>
    <t>Hallazgo administrativo por el incremento en las reservas presupuestales constituidas a 31 de diciembre de 2024 respecto de la vigencia anterior.</t>
  </si>
  <si>
    <t>No se contaba con un procedimiento formal para hacer un seguimiento adecuado.</t>
  </si>
  <si>
    <t>Realizar reporte mensual de las recomendaciones y alertas para ser enviado por memorando al Director (a), Ordenador(a) del Gasto y Gerentes de Proyectos de Inversión y Funcionamiento como lo indica el procedimiento A-GFI-PR-017 "SEGUIMIENTO A LA EJECUCION PRESUPUESTAL RESERVAS Y PASIVOS DE LOS PROYECTOS DE INVERSIÓN" en la actividad número 9.</t>
  </si>
  <si>
    <t xml:space="preserve">Se realizo reporte mensual de recomendaciones y alertas de ejecución presupuestal, reservas y pasivos enviado por memorando en los meses noviembre y febrero 
Resultado del indicador: ((2/3)*100%)=67%
Analisis del indicador: Se realizo reporte mensual de recomendaciones y alertas de ejecución presupuestal, reservas y pasivos enviado por memorando en los meses noviembre y febrero,conforme a lo programado.
Estado: La actividada se encuentra en ejecucion </t>
  </si>
  <si>
    <t>PMCB-2025-024</t>
  </si>
  <si>
    <t>2025H227</t>
  </si>
  <si>
    <t>Desarrollar las mesas técnicas de seguimiento, con el equipo
designado(a) por cada Gerente de Proyecto de inversión o
funcionamiento, evidenciando las acciones adelantadas, los
resultados alcanzados y generando compromisos frente a las
situaciones encontradas, como lo indica el procedimiento A-GFI-PR-017 "SEGUIMIENTO A LA EJECUCION PRESUPUESTAL RESERVAS Y PASIVOS DE LOS PROYECTOS DE INVERSIÓN" en las actividades número 7 y 8.</t>
  </si>
  <si>
    <t>Se desarrollaron las mesas técnicas de seguimiento, con el equipo
designado(a) por cada Gerente de Proyecto en los meses enero y febrero
Resultado del indicador: ((1/3)*100%)=67%
Análisis del indicador: Se desarrollaron las mesas técnicas de seguimiento, conforme con lo programado.
Estado: La actividad se encuentra en ejecucion</t>
  </si>
  <si>
    <t>PMCB-2025-025</t>
  </si>
  <si>
    <t>2025H228</t>
  </si>
  <si>
    <t xml:space="preserve">No se contaba con puntos de control que permitieran la   revision del avance de la adquision de bienes y servicios una vez se suscriba el conveio interadministrstivo.  </t>
  </si>
  <si>
    <t xml:space="preserve">Actualizar el procedimientos de Estructura de convenios M-PSS-PR-001 incluyendo el punto de control ,  mesas de trabajo bimestrales para revisar el avance de la adquision de bienes y servicios una vez se suscriba el conveio interadministrstivo. </t>
  </si>
  <si>
    <t>Actualizar el procedimientos de Estructura de convenios M-PSS-PR-001</t>
  </si>
  <si>
    <t>Procedimiento actualizado /Procedimiento programado*100</t>
  </si>
  <si>
    <t xml:space="preserve">Procedimiento Estructura de convenios M-PSS-PR-001 Actualizado
Correo de oficialización
Acta y listado de spcialización del documento </t>
  </si>
  <si>
    <t>PMCB-2025-026</t>
  </si>
  <si>
    <t>2025H229</t>
  </si>
  <si>
    <t xml:space="preserve">
Falta de análisis anticipado para este tipo de servicios en el que se  consideren los plazos de ejecución de los contratos, costo y el impacto que puedan tener las condiciones en el control del gasto. 
</t>
  </si>
  <si>
    <t xml:space="preserve">
Proyectar y socializar  con Gerente  de proyecto y a todo el grupo interno de trabajo de la Oficina de TICs el  informe del estado del cierre de PAA vigencia anterior, describiendo los servicios contratados  y sus condiciones para identificar y analizar las alertas tempranas sobre los procesos que constituyeron reservas, y vincular estos análisis en los seguimientos que desde la Gerencia Financiera se lleven a cabo para lograr la disminución del procentaje de reservas constituidas. 
</t>
  </si>
  <si>
    <t>Porcentaje de Reservas constituidas en la Vigencia</t>
  </si>
  <si>
    <t xml:space="preserve">Porcentaje de Reservas constituidas en la vigencia actual X 100
Porcentaje de Reservas constituidas en la vigencia anterior </t>
  </si>
  <si>
    <t>Informe Estado Cierre Plan Anual de Adquisiciones
Acta de Reunión en la que se identifiquen alertas tempranas y posibles estrategias para evitar constitución de reservas y/o el reconocimiento de la entidad sobre los gastos causados como reserva en la vigencia anterior y que se  seguirán constituyendo en la siguiente vigencia.</t>
  </si>
  <si>
    <t xml:space="preserve">-	Se proyectó Informe cierre ejecución Plan Anual de Adquisiciones Oficina TIC vigencia 2025 PI7972 y Gastos de Funcionamiento.
-	Se llevó a cabo reunión con el equipo para socializar el informe de cierre vigencia 2025, reservas constituidas y se expusieron lecciones aprendidas.
-	Se atendieron dos (2) citaciones a reunión de seguimiento Ejecución realizadas por la Dirección General.
-	Como actividad de mejoramiento se estableció el Cronograma de seguimiento a la ejecución del Plan Anual de Adquisiciones vigencia 2026, con el fin de llevar el control sobre los avances y cumplimiento de compromisos para la estructuración técnica y radicación de iniciativas en la Gerencia de Contratación. 
-	En ejecución del cronograma se han llevado a cabo los seguimientos correspondientes.
</t>
  </si>
  <si>
    <t xml:space="preserve">1.	Informe cierre PAA 2025.
2.	Acta de Reunión de Reservas PAA 2025
3.	Asistencia Primera Reunión Seguimiento PAA OTIC
4.	Asistencia Segunda Reunión Seguimiento PAA OTIC
5.	Cronograma Seguimiento Ejecución PAA OTIC 2026
6.	Acta seguimiento ejecución PAA febrero
7.	Acta seguimiento ejecución marzo
8.	Informe seguimiento trimestral ejecución
</t>
  </si>
  <si>
    <t xml:space="preserve">-	Adelantar la estructuración técnica y la radicación oportuna de las iniciativas pendientes ante la Gerencia de Contratación.
-	Efectuar el pago de las reservas constituidas en la vigencia anterior, de conformidad con los plazos establecidos en los respectivos contratos.
Nota. El incremento de las reservas presupuestales en 2025 frente a 2024 se debe a compromisos contractuales de servicios tecnológicos bajo esquemas de licenciamiento por suscripción, servicios de soporte y servicios de conectividad. Estos servicios son esenciales para garantizar la operación de la entidad. Adicionalmente, se priorizaron inversiones en seguridad perimetral y renovación de equipos de cómputo para mitigar la obsolescencia tecnológica y fortalecer la infraestructura.
En consecuencia, las reservas responden a compromisos legalmente adquiridos, planificados bajo criterios de eficiencia y orientados a asegurar la continuidad del servicio y la protección de la información institucional.
</t>
  </si>
  <si>
    <t>PMCB-2025-027</t>
  </si>
  <si>
    <t>2025H230</t>
  </si>
  <si>
    <t>Se presentaron imprevistos lo que conllevó alteración en la planificación de la adquisición de bienes y servicios.</t>
  </si>
  <si>
    <t>Emitir circular con lineamientos de seguimiento mensual  que deben realizar los  proyectos de inversión, cotejando los compromisos frente al Plan Anual de Adquisiciones, los giros frente al plan anual de caja</t>
  </si>
  <si>
    <t>Circular lineamientos de seguimiento mensual  que deben realizar los  proyectos de inversión</t>
  </si>
  <si>
    <t>circular  emitida/ 1 circular programada*100%)</t>
  </si>
  <si>
    <t xml:space="preserve">Circular interna 
correo electrónico de socialización </t>
  </si>
  <si>
    <t>Se emitió circular con lineamientos de seguimiento mensual que deben realizar los proyectos de inversión, cotejando los compromisos frente al Plan Anual de Adquisiciones, los giros frente al plan anual de caja. Fue enviada el 25/03/2026 a través de correo electrónico.
Resultado del indicador: ((1/1)*100%)=100%
Análisis del indicador: Se emitió circular con lineamientos de seguimiento mensual  que deben realizar los  proyectos de inversión, conforme con lo programado.
Estado: La actividad se encuentra finalizada.</t>
  </si>
  <si>
    <t>Circular interna 007
Correo electrónico remisorio Circular 007</t>
  </si>
  <si>
    <t>PMCB-2025-028</t>
  </si>
  <si>
    <t>3.2.2.4</t>
  </si>
  <si>
    <t>2025H231</t>
  </si>
  <si>
    <t>Hallazgo administrativo por reporte incompleto e incorrecto de la cuenta consolidada Movimientos Cuentas Contables CB-0131 y Cascada de Recursos Públicos Apropiación Novedades CB-0133</t>
  </si>
  <si>
    <t>La Secretaria de Hacienda es la responsable del registro y consolidación de la información contable.</t>
  </si>
  <si>
    <t>Realizar mesa de trabajo con la Secretaría de Hacienda para socializar el hallazgo de la Contraloría y definir posibles acciones conjuntas que permitan prevenir la recurrencia del reporte incorrecto.</t>
  </si>
  <si>
    <t>Mesa de trabajo con la Secretaría de Hacienda para socializar hallazgo</t>
  </si>
  <si>
    <t xml:space="preserve"> Mesa de trabajo con la Secretaría de Hacienda para socializar el hallazgo de la Contraloría realizada / Mesa de trabajo programada  ((1/1)*100%) </t>
  </si>
  <si>
    <t>Solicitud de mesa de trabajo
Acta de reunion
Listado de asistencia</t>
  </si>
  <si>
    <t>Se ralizo mesa de trabajo con la Secretaría de Hacienda para socializar el hallazgo de la Contraloría y definir posibles acciones conjuntas que permitan prevenir la recurrencia del reporte incorrecto.
Resultado del indicador: ((1/1)*100%)=100%
Análisis del indicador: Se ralizo mesa de trabajo con la Secretaría de Hacienda, conforme con lo programado.
Estado: La actividad se encuentra finalizada.</t>
  </si>
  <si>
    <t>1. SOLICITUD MESA DE TRABAJO 2026EE872
2.  RESPUESA A MESA DE TRABAJO 2026EE105866O1 RE oficio 2026ER026203O1_02032026
3. ACTA MESA DE TRABO S. H.
4. CORREO MESA HACIENDA</t>
  </si>
  <si>
    <t>PMCB-2025-030</t>
  </si>
  <si>
    <t>Direccionamiento estratégico</t>
  </si>
  <si>
    <t>DES</t>
  </si>
  <si>
    <t>3.2.3.2</t>
  </si>
  <si>
    <t>2025H233</t>
  </si>
  <si>
    <t>Hallazgo administrativo por incoherencia en cuanto al cumplimiento de la Meta No. 1 del Proyecto de Inversión No. 7726, frente a los recursos ejecutados y girados.</t>
  </si>
  <si>
    <t>Falta de acciones que permitan seguimiento y verificación de la coherencia en los reportes de avance de metas y  recursos ejecutados y girados.</t>
  </si>
  <si>
    <t>Actualizar, oficializar y socializar el MANUAL PARA LA ADMINISTRACION DE LOS PROYECTOS DE INVERSION E-DES-MA-001 VR7   y el INSTRUCTUVO SEGUIMIENTO A LA INVERSION E-DES-IN-001 agregando una condición general que permita  realizar seguimiento y verificación de la coherencia en los reportes de avance de metas y  recursos ejecutados y girados.</t>
  </si>
  <si>
    <t>Documentos  actualizados</t>
  </si>
  <si>
    <t>(dos documentos actualizados/ dos documentos por actualizar)*100</t>
  </si>
  <si>
    <t>Un documento actualizado, correo oficializado por parte de MIPG acta y lista de asistencia de socialización</t>
  </si>
  <si>
    <t xml:space="preserve">El proceso no reportó avances;
sin embargo, la acción se encuentra dentro de los tiempos establecidos
para su ejecución.
</t>
  </si>
  <si>
    <t>PMCB-2025-031</t>
  </si>
  <si>
    <t>3.2.4.1</t>
  </si>
  <si>
    <t>2025H234</t>
  </si>
  <si>
    <t>Hallazgo administrativo por inconsistencias respecto de los valores de los recursos presupuestales ejecutados para cada UPI contenidos en los documentos con denominación Centro de Costos que acompañan las certificaciones para pago del supervisor, frente al documento denominado detalle del costo del servicio por UPI que acompaña la Factura de la ETB. CI 20222021.</t>
  </si>
  <si>
    <t>Falta de un formato  estandarizado y validado para el registro, revisión y conciliación de los valores presupuestales por UPI entre el supervisor y la entidad contratista, previo al proceso de certificación y pago.</t>
  </si>
  <si>
    <t xml:space="preserve">Diseñar, aprobar e implementar un formato  institucional para el registro, verificación y conciliación de la información presupuestal por UPI en los contratos de conectividad, que contemple responsabilidades, validaciones y formatos unificados.
</t>
  </si>
  <si>
    <t xml:space="preserve">Diseño, oficialización e implementación del formato </t>
  </si>
  <si>
    <t>Número de conciliaciones presupuestales por UPI verificadas antes del pago / Total de conciliaciones presupuestales realizadas* 100</t>
  </si>
  <si>
    <t xml:space="preserve">1. Formato Oficializado e implementaro 
2. Acta de conciliaciones realizadas mensuales.
3. Centro de costos verificado y ajustado al detalle de la factura 4.  Capacitación documentada a supervisores y personal financiero.
</t>
  </si>
  <si>
    <t>Se valida la ejecución de la acción mediante un formato implementado de control del proceso, acta de conciliaciones, centro de costos verificado y ajustado al detalle de la factura y capacitación documentada a supervisores y personal financiero.</t>
  </si>
  <si>
    <t>N/A</t>
  </si>
  <si>
    <t>PMCB-2025-032</t>
  </si>
  <si>
    <t>3.2.4.2</t>
  </si>
  <si>
    <t>2025H235</t>
  </si>
  <si>
    <t>Hallazgo administrativo con incidencia fi scal y presunta incidencia disciplinaria, por cuanto las compensaciones odescuentos a favor del IDIPRON por fallas en la prestación de los servicios contratados no se refl ejan en la facturación de losperíodos afectados por valor de $21.640.706. Contrato Interadministrativo No. CI 20222021.</t>
  </si>
  <si>
    <t>Ausencia de formato que integre la revisión entre la supervisión técnica, el proveedor de conectividad  y el area financiera antes de aprobar el pago.</t>
  </si>
  <si>
    <t xml:space="preserve">Diseñar e impelmentar un formato para cotejar la informacion de la conciliación mensual frente a la prefactura antes de autorizar cualquier pago.
</t>
  </si>
  <si>
    <t>Creación formato para el cotejo de información</t>
  </si>
  <si>
    <t>Documento creado /Documento por crear*100</t>
  </si>
  <si>
    <t xml:space="preserve">1.  Formato diseñado y socializado para cotejar la informacion de  conciliación  mensual frente a la prefactura 
2. Correo de Oficialización
3. Acta y listado de Asistencia de socialización 
</t>
  </si>
  <si>
    <t xml:space="preserve">Se valida la ejecución de la acción mediante un formato diseñado y socializado para cotejar la información de  conciliación  mensual frente a la prefectura, Correo de Oficialización y  acta y listado de Asistencia de socialización </t>
  </si>
  <si>
    <t xml:space="preserve">El proecos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
Durante este periodo no se llevo a cabo proceso de capacitacion dado que se realizo en el primer reporte </t>
  </si>
  <si>
    <t xml:space="preserve">
1. Acta de conciliaciones realizadas mensuales.
1.1. Listado de asistencia proceso de conciliacion 
2. Centro de costos verificado y ajustado al detalle de la factura
3. Correo de aprobacion de factura 
4. Contrato provvedor de conectividad </t>
  </si>
  <si>
    <t>PMCB-2025-035</t>
  </si>
  <si>
    <t>3.2.4.4</t>
  </si>
  <si>
    <t>2025H238</t>
  </si>
  <si>
    <t>Hallazgo administrativo por inefectividad de las acciones propuestas para subsanar la causa del origen del hallazgo número 3.4.2.3 de la Actuación Especial de Fiscalización con código 80 del PDVCF vigencia 2024.</t>
  </si>
  <si>
    <t xml:space="preserve">Ausencia del procedimiento donde indique la actividad referente al cargue y control de la documentación por parte del apoyo a la supervición en la plataforma SECOP II y debilidad en la formulación de las acciones correctivas de los planes de mejoramiento
</t>
  </si>
  <si>
    <t>Realizar desde la Gerencia el seguimiento mensual al estado de formulación y ejecución de los planes de mejoramiento, estableciendo el estado de avance y las decisiones o compromisos para la adecuada y  formulación y oportuna ejecución de los planes.</t>
  </si>
  <si>
    <t xml:space="preserve">Seguimiento mensual a los planes de mejoramiento de la Gerencia Administrativa  </t>
  </si>
  <si>
    <t xml:space="preserve">seguimientos mensuales ejecutados/ 12 seguimientos a los planes de mejoramiento de la Gerencia Administrativa  </t>
  </si>
  <si>
    <t xml:space="preserve">Relación mensual de planes de mejoramiento, con acciones de mejora por formular,  acciones formuladas.
Acta del seguimiento mensual en la que se registre el seguimiento a los estados de avance y los compromisos frente a los planes de mejora </t>
  </si>
  <si>
    <t>PMCB-2025-036</t>
  </si>
  <si>
    <t>2025H239</t>
  </si>
  <si>
    <t>Creación, oficialización y socialización de procedimiento para la planeación y control de elementos de aseo locativo, en el cual se establezca punto de control asociado a la verificación mensual del cargue de la información correspondiente a la ejecución del contrato en SECOP II</t>
  </si>
  <si>
    <t>Creación, socialización del procedimiento para la planeación y control de elementos de aseo locativo</t>
  </si>
  <si>
    <t xml:space="preserve"> procedimiento creado, oficializado y socializado/ 1 procedimiento programado</t>
  </si>
  <si>
    <t xml:space="preserve">Procedimiento  para la planeación y control de elementos de aseo locativo  creado
Correo oficialización
Presentación y listado asistencia socialización
</t>
  </si>
  <si>
    <t>Se creó el procedimiento “planeación y control de 
abastecimiento de elementos de aseo locativo y cafetería. GSA-PR-009" para la planeación y control de elementos de aseo locativo, en el cual se establezció punto de control asociado a la verificación mensual del cargue de la información correspondiente a la ejecución del contrato en SECOP II. Fue oficializado el día 31/03/2026 y se socializó el día 31/03/2026.
Resultado del indicador: ((1/1)*100%=100%
Análisis del indicador: Se efectuó creación de procedimiento, conforme con lo programado.
Estado: La actividad se encuentra finalizada</t>
  </si>
  <si>
    <t>PMCB-2025-037</t>
  </si>
  <si>
    <t>2025H240</t>
  </si>
  <si>
    <t>Ausencia de un seguimiento permanente   a la aplicación de lo Acuerdos de Niveles de Servicio ANS , lo que impide garantizar la efectividad de las acciones propuestas.</t>
  </si>
  <si>
    <t xml:space="preserve">Realizar una reunión mensual  de conciliación entre la supervicios técnica y el proveedor de conectividad, en la cuál se valide el estado de  disponibilidad de los servicios de SD-WAN </t>
  </si>
  <si>
    <t>Reuniones de Conciliación entre las partes interedas</t>
  </si>
  <si>
    <t>Número de reuniones de Conciliación  realizadas/Número de reuniones de Conciliación programadas *100</t>
  </si>
  <si>
    <t xml:space="preserve">1. Acta de reunión 
2. Listado de Asistencia
3.Factura revisada y conciliada </t>
  </si>
  <si>
    <t xml:space="preserve">
Se valida la ejecución de la acción mediante acta de reunión, Listado de Asistencia y factura revisada y conciliada. 
</t>
  </si>
  <si>
    <t>El proceso viene adelantando reuniones periódicas con el proveedor de conectividad, en las cuales se elaboran las respectivas actas como soporte.
En estos espacios se realiza la verificación y conciliación de las facturas, teniendo en cuenta los servicios efectivamente prestados y el cumplimiento de los Acuerdos de Nivel de Servicio (ANS) establecidos en el contrato.
Lo anterior permite garantizar la correcta validación de la información, así como la trazabilidad y control en la gestión contractual y financiera.</t>
  </si>
  <si>
    <t xml:space="preserve">
1. Acta de conciliaciones realizadas mensuales.
1.1. Listado de asistencia proceso de conciliacion 
2. Centro de costos verificado y ajustado al detalle de la factura
3. Correo de aprobacion de factura 
4. Factura conciliada con el provvedor de conectividad </t>
  </si>
  <si>
    <t>Actas de diciembre y abril</t>
  </si>
  <si>
    <t>PMCB-2025-038</t>
  </si>
  <si>
    <t>3.2.4.5</t>
  </si>
  <si>
    <t>2025H241</t>
  </si>
  <si>
    <t>Hallazgo administrativo con presunta incidencia disciplinaria, por falta de planeación y gestión para elmantenimiento preventivo y correctivo de los vehículos propiedad del IDIPRON</t>
  </si>
  <si>
    <t>Ausencia de controles de seguimiento y alertas tempranas que logren identificar la terminación del contrato vigente y el inicio de la nueva formulación</t>
  </si>
  <si>
    <t>Implementar un sistema de alertas periódicas y notificación anticipada (Quincenal) sobre el avance y posibles retrasos en la ejecución del contrato de mantenimiento (preventivos y correctivos) del parque automotor, con el fin de garantizar la planeación oportuna y evitar vacíos contractuales.</t>
  </si>
  <si>
    <t>Cumplimiento del sistema de alertas y notificación anticipada..  </t>
  </si>
  <si>
    <t>(Número de alertas y notificación realizadas en los tiempos establecidos​/Número total programado)*100</t>
  </si>
  <si>
    <t xml:space="preserve">Reportes periódicos de alerta de seguimiento contractual
Comunicación formal de aviso previo alos mantenimientos y al vencimiento del contrato </t>
  </si>
  <si>
    <t>PMCB-2025-039</t>
  </si>
  <si>
    <t> 3.2.4.6</t>
  </si>
  <si>
    <t>2025H242</t>
  </si>
  <si>
    <t>Hallazgo administrativo, por la omisión legal de expedir otrosí modificatorio del Contrato No. 3285-2024, conforme a la modificación en las cantidades de productos adquiridos.</t>
  </si>
  <si>
    <t>Desconocimiento o deaatención de  estos lineamientos y de las funciones de supervisión en relación con las modificaciones contractuales</t>
  </si>
  <si>
    <t>Solicitar a la Gerencia de contratación una jornada de socialización de los lineamientos y de las funciones de supervisión en relación con las modificaciones contractuales para los colaboradores de la Gerencia de Recursos Fisicos</t>
  </si>
  <si>
    <t>Jornada de socialización de los lineamientos y de las funciones de supervisión</t>
  </si>
  <si>
    <t>1 jornada de socialización realizada/ 1 jornada de socialización realizada</t>
  </si>
  <si>
    <t>Presentacion de la socialización
Listado de asistencia socialización</t>
  </si>
  <si>
    <t>Se efectuó socialización Circular Interna 005 de 2026 – “Lineamiento Plan de Pagos – Cesiones SECOP II” donde se tratan los temas de contrataciòn, cesiones, lineamientos de pagos y asiste el equipo involucrado de la Gerencia de Recursos Fisicos.
Resultado del indicador. ((1/1)*100%)=100%
Análisis del indicador: Se realizó jornada de socialización, de acuerdo con lo programado.
Estado: La actividad se encuentra finalizada</t>
  </si>
  <si>
    <t>Enlace Socialización Circular Interna 005 de 2026 – “Lineamiento Plan de Pagos – Cesiones SECOP II”: 
Registro de asistencia.</t>
  </si>
  <si>
    <t>PMCB-2025-040</t>
  </si>
  <si>
    <t>2025H243</t>
  </si>
  <si>
    <t xml:space="preserve">Porque no se cuenta con un control frente a la formalidad de las modificaciones contractuales en el procedimiento de RECEPCIÓN E INGRESO DE BIENES </t>
  </si>
  <si>
    <t xml:space="preserve">Actualizar, oficializar y socializar el procesamiento RECEPCIÓN E INGRESO DE BIENES DEVOLUTIVOS, DE CONSUMO CONTROLADO O DE CONSUMO A-GIAE-PR-002, con el fin documentar un control de verificación la formalidad de las modificaciones contractuales cuando se identifiquen cambios en la entrega de los elementos </t>
  </si>
  <si>
    <t>Actualización procedimiento  A-GIAE-PR-002</t>
  </si>
  <si>
    <t>Actualización procedimiento  RECEPCIÓN E INGRESO DE BIENES DEVOLUTIVOS, DE CONSUMO CONTROLADO O DE CONSUMO A-GIAE-PR-002 realizada / Actualización procedimiento A-GIAE-PR-002 programada ((X)*100%)</t>
  </si>
  <si>
    <t>Procedimiento A-GIAE-PR-002 actualizado
Correo de oficialización
Listado asistencia socialización</t>
  </si>
  <si>
    <t>PMCB-2025-041</t>
  </si>
  <si>
    <t>Gerencia Operativa</t>
  </si>
  <si>
    <t>GOP</t>
  </si>
  <si>
    <t>3.2.4.7</t>
  </si>
  <si>
    <t>2025H244</t>
  </si>
  <si>
    <t>Hallazgo administrativo por falta de control y custodia de los fondos comprometidos para la ejecución contractualevidenciado en el Otrosí sin respaldo técnico ni trazabilidad clara, en virtud del Contrato No. 2188-2024</t>
  </si>
  <si>
    <t>Debilidades en la supervisión, por desconocimiento de la parte financiera del contrato No. 2188-2024.</t>
  </si>
  <si>
    <t xml:space="preserve">Solicitar capacitación a la Gerencia Financiera y a la Gerencia del Proyecto 7755, frente al seguimiento financiero en la ejecución de los contratos de Bienes y Servicios a cargo de la Gerencia Operativa
</t>
  </si>
  <si>
    <t>Capacitación en seguimiento financiero de los Contrato de Bienes y Servicios</t>
  </si>
  <si>
    <t xml:space="preserve"> (Capacitación de seguimiento financiero realizada / 1  capacitación programada) *100</t>
  </si>
  <si>
    <t>Presentación de la capacitación
Acta y listado de asistencia</t>
  </si>
  <si>
    <t xml:space="preserve">La Gerencia Operativa solicitó a la Gerencia Financiera una capacitación relacionada con el seguimiento financiero que debe realizarse en la ejecución de los contratos de bienes y servicios.
Dicha capacitación se llevó a cabo el 24 de febrero de 2026, espacio en el cual se resolvieron inquietudes y se brindó claridad frente al proceso correspondiente.
Resultado indicador:
(Capacitación de seguimiento financiero realizada / 1  capacitación programada) *100=100%
Análisis indicador:  
</t>
  </si>
  <si>
    <t>*acta del 24 de febrero
*Listado de asistencia del 24 de febrero
*Presentación
*Correo de solicitud</t>
  </si>
  <si>
    <t>PMCB-2025-042</t>
  </si>
  <si>
    <t>3.2.4.8</t>
  </si>
  <si>
    <t>2025H245</t>
  </si>
  <si>
    <t>Hallazgo administrativo por ejecutar mediante contrato de prestación de servicios labores permanentes relacionadas con la misionalidad de la entidad, en virtud De la evaluación del Contrato No. 0184-2024</t>
  </si>
  <si>
    <t xml:space="preserve">La dependencia que origino la necesidad, no tuvo en cuenta los lineamientos planteados por la Gerencia de Contratación en Contratación en procedimiento de contratación prestación de procedimiento  A-GCO - PR-015 condiciones Generales 3.2, 3.3 y 3.4 </t>
  </si>
  <si>
    <t xml:space="preserve">Socializar mediante circular interna expedida por el ordenador del gasto los lineamientos que establecen que deberán quedar establecidas con suficiencia las razones que justifiquen que la entidad requiere la contratación, de conformidad con lo indicado en el procedimiento de contratación prestación de procedimiento  A-GCO - PR-015. </t>
  </si>
  <si>
    <t xml:space="preserve">Circular de lineamientos para la justificación y conveniencia de la suscripción de contratos </t>
  </si>
  <si>
    <t>1 circular emitida / 1 circular programada  ((X/1)*100%)</t>
  </si>
  <si>
    <t>Circular  interna 
Correo electrónico de socialización</t>
  </si>
  <si>
    <t>Se exipidió por parte de la Secretaría General del IDIPRON la Circular Interna No 004 del 24/02/2026 por medio de la cual se socializaron los lineamientos los lineamientos que establecen que deberán quedar establecidas con suficiencia las razones que justifiquen que la entidad requiere la contratación. Fue socializada a través de correo electrónico el 27/02/2026.
Resultado del indicador: ((1/1)*100%)=100%
Análisis del indicador: Se emitió circular con lineamientos, conforme con lo programado.
Estado: La actividad se encuentra finalizada.</t>
  </si>
  <si>
    <t>PMCB-2025-043</t>
  </si>
  <si>
    <t>2025H246</t>
  </si>
  <si>
    <t>La supervisión, no tuvo en cuenta los lineamientos planteados por la Gerencia de Contratación en Contratación en procedimiento legalización y modificación contractual A-GCO - PR-014 condiciones Generales 1 y las actividades No 10 y 16</t>
  </si>
  <si>
    <t xml:space="preserve">Socializar mediante circular interna expedida por el ordenador del gasto los lineamientos para justificar las modificaciones contractuales que se requieran por parte de la entidad contenidas en el procedimiento legalización y modificación contractual A-GCO - PR-014. </t>
  </si>
  <si>
    <t>Socialización de la circular con los lineneamientos</t>
  </si>
  <si>
    <t>Se exipidió por parte de la Secretaría General del IDIPRON la Circular Interna No 004 del 24/02/2026 por medio de la cual se socializaron los los lineamientos para justificar las modificaciones contractuales que se requieran por parte de la entidad. Fue socializada a través de correo electrónico el 27/02/2026.
Resultado del indicador: ((1/1)*100%)=100%
Análisis del indicador: Se emitió circular con lineamientos, conforme con lo programado.
Estado: La actividad se encuentra finalizada.</t>
  </si>
  <si>
    <t>PMAI-2026-001</t>
  </si>
  <si>
    <t>Informe Final de Segundo Seguimiento a la Gestión Contractual, Principio De Publicidad En SECOP II</t>
  </si>
  <si>
    <t>2026H001</t>
  </si>
  <si>
    <t>Como resultado de la verificación realizada se evidenció debilidades en la publicación de documentos precontractuales y contractuales en el marco de los contratos números LICITACIÓN PÚBLICA 2025-1537, 20251538, 2025-1539; 2025-1540 CONTRATACIÓN DIRECTA- PRESTACIÓN DE SERVICIOS PROFESIONALES Y DE APOYO A LA GESTIÓN: 2025-1755, 2025-1523, 2025-1509, 2025-0013, 20251357; CONTRATACIÓN DIRECTA 2025-1740, 2025-1724, 20251584, 20251536, 20251654; MÍNIMA CUANTÍA: 2025-0017, 2025-0008, 2025-0016, 2025-0011, 2025-0015, 20251400, 20251629, 20251754, 20251419,20251576 20251585, 20251419, 20251585; SELECCIÓN ABREVIADA-SUBASTA INVERSA 20251506, 20251786, 20251371; TIENDA VIRTUAL 145964.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desactualización de los documentos, debilidades en el apoyo o supervisión, generando posibilidad de observaciones de entes externos de control.</t>
  </si>
  <si>
    <t>Se han expedido nuevos lineamientos por parte de la Secretaría Jurídica Distrital que se están comunicando a las entidades istritales para el ajuste y la implementación de los procesos contractuales.</t>
  </si>
  <si>
    <t>Actualizar, oficializar y socializar las listas de chequeo por modalidad de contratación, para la publicación de documentos en el SECOP II.
(Licitación pública, Concurso de méritos, Selección abreviada por menor cuantía, Selección abreviada por subasta inversa, Mínima cuantía, Contratación directa).</t>
  </si>
  <si>
    <t>Listas de chequeo por modalidad de contratación actualizadas</t>
  </si>
  <si>
    <t xml:space="preserve">Actualización listas de chequeo por modalidad de contratación realizada / Actualización listas de chequeo por modalidad de contratación programada ((X/6)*100%) </t>
  </si>
  <si>
    <t>Listas de chequeo por modalidad de contratación actualizadas
Correo electrónico oficialización
Listado asistencia socialización</t>
  </si>
  <si>
    <t>Incluido en el tablero de control el 18/02/2026</t>
  </si>
  <si>
    <t>PMAI-2026-002</t>
  </si>
  <si>
    <t>Gestión Tics</t>
  </si>
  <si>
    <t>2026H002</t>
  </si>
  <si>
    <t>La debilidad en la publicación de los documentos contractuales en la plataforma SECOP II se origina por la falta de control y seguimiento efectivo por parte de la supervisión y el apoyo a la supervisión del contrato para verificar el cumplimiento de los lineamientos establecidos en el Manual de Supervisión e Interventoría código A-GCO-MA-001 y en el documento interno de Publicación de información de la ejecución contractual SECOP II código AGCO-DI-001, lo que impidió la verificación y oportuna de la información publicada.</t>
  </si>
  <si>
    <t>Verificar y subsanar la publicación de los documentos contractuales del contrato 2025-1724 en SECOP II, conforme a los lineamientos establecidos en el manual de supervisión e interventoría código A-GCO-MA-001, y en el documento interno Publicación de información de la ejecución contractual SECOP II código AGCO-DI-001, dejando evidencia del control realizado por la supervisión y/o el apoyo a la supervisión del contrato.</t>
  </si>
  <si>
    <t>Porcentaje de publicación oportuna y completa de documentos de la ejecucion contratual  en SECOP II</t>
  </si>
  <si>
    <t xml:space="preserve">Número de documentos de la etapa contractual publicados en SECOP II/Numero de documentos de ejecución a publicar en SECOP II *100
 </t>
  </si>
  <si>
    <t xml:space="preserve">Documentos ejecución de contratos publicados y aprobados por el supervisor en la plataforma SECOP  II
 </t>
  </si>
  <si>
    <t>Se realizo el cargue de la documentación correspondiente al contrato 1424 de 2025 con su respectiva aprobación por el supervisor. En consecuencia, se da cumplimiento a la acción establecida en el plan de mejoramiento, garantizando la transparencia, trazabilidad y acceso a la información contractual conforme a la normatividad vigente.</t>
  </si>
  <si>
    <t xml:space="preserve">1. Soporte Secop II, ejecucion de contrato 1424 de 2025 </t>
  </si>
  <si>
    <t xml:space="preserve">No aplica </t>
  </si>
  <si>
    <t>PMAI-2026-003</t>
  </si>
  <si>
    <t>2026H003</t>
  </si>
  <si>
    <t>No se realizó el cargue de la información en tiempos oportunos en la Plataforma de Secop II correspondiente a la Supervisión del Contrato.</t>
  </si>
  <si>
    <t xml:space="preserve">Realizar el registro y cargue de la información contractual conforme a lo establecido en el documento interno A-GCO-DI-001 “Publicación de Información de la Ejecución Contractual en SECOP II”, con el fin de asegurar el seguimiento continuo y oportuno por parte de la Supervisión a la ejecución de los contratos No. 20242665, 20250967 (STP) y  No. 2025-1536 (Operativa)
</t>
  </si>
  <si>
    <t>Seguimiento al Secop II  de los Contrato  desde el Supervisor.</t>
  </si>
  <si>
    <t>1 Cargue realizado en el Secop II / Cargue proyectado en el Secop II(100)</t>
  </si>
  <si>
    <t>Acta de reunión   que evidencie el cargue en el Secop II de la información de los contratos con sus respectivos anexos a cargo de la Supervision.</t>
  </si>
  <si>
    <t xml:space="preserve">Se realizó el cargue y seguimiento de la información consignada en SECOP por parte de la Subdirección Poblacional el día 09 de enero, respecto de los contratos 20250967 y 20252665, encontrándose la información al día.
De igual manera, por parte de la Gerencia Operativa, se efectuó la respectiva revisión el día 08 de enero frente al contrato 2025-1536, evidenciándose igualmente su actualización.
</t>
  </si>
  <si>
    <t>*Acta del 09 de enero
*acta del 08 de enero 
*Correo soporte
*Correo envio evidencias</t>
  </si>
  <si>
    <t>PMAI-2026-004</t>
  </si>
  <si>
    <t>Gestión TICS</t>
  </si>
  <si>
    <t>INFORME SEGUIMIENTO AL PLAN ESTRATÉGICO DE TECNOLOGIAS DE INFORMACIÓN (PETI) Y
AL MODELO DE SEGURIDAD Y PRIVACIDAD DE LA INFORMACIÓN (MSPI) 2024 – I SEMESTRE 2025</t>
  </si>
  <si>
    <t>2026H004</t>
  </si>
  <si>
    <t>Como resultado del seguimiento al Plan Estratégico de TI (PETI), se evidenció un porcentaje total del 66,6%, con el cumplimiento parcial de los numerales 6.1.1. Plan Estratégico de TI (Aprobado por el Comité Institucional de Evaluación y Desempeño), 6.1.2. Hoja de ruta de los proyectos del PETI, 6.1.3. Plan Anual de Adquisiciones TIC 2023-2024, 6.1.4. Reporte/Avance de Indicadores PETI de 2024- I trimestre 2025, lo cual denota retrasos en la aplicación de lineamientos del Marco de Arquitectura Empresarial – _MAE v3 de MinTIC, así como debilidades en la observancia de lo establecido en los Artículos No 1,2,3,4 y 5 de la Resolución 1978 de 2023 del MINTIC y la debilidades frente a la adopción de los lineamientos generales y específicos de la Circular 007 de 2024 Oficina Consejería Distrital TIC - Anexo 1 - Lineamientos PETI para entidades distritales, situación que puede ser causada por el desconocimiento, falta de articulación y/o recursos, generándose así la posibilidad de afectación de los resultados esperados en las Políticas de Gobierno y Seguridad Digital, así como, riesgos asociados al incumplimiento de los objetivos planteados en el PETI.</t>
  </si>
  <si>
    <t>Ausencia de un mecanismo institucionalizado para la actualización, articulación y seguimiento del PETI, derivada del desconocimiento de los lineamientos del MAE v3, la normativa MinTIC y distrital, la falta de articulación interdependencias y la limitación de recursos técnicos y operativos.</t>
  </si>
  <si>
    <t>Realizar la actualización del Plan Estratégico de Tecnologías de la Información (PETI), conforme a los lineamientos, metodologías y requisitos técnicos establecidos por la entidad y las directrices del MinTIC, garantizando su articulación con la planeación estratégica institucional y las necesidades de las áreas misionales</t>
  </si>
  <si>
    <t>Nivel de actualización del Plan Estratégico de Tecnologías de la Información – PETI</t>
  </si>
  <si>
    <t>Número de actividades implementadas / Total de actividades definidas *100</t>
  </si>
  <si>
    <t>Plan Estratégico de Tecnologías de la Información (PETI) actualizado, debidamente documentado, socializado y aprobados</t>
  </si>
  <si>
    <t>La Oficina de TIC cuenta con el  Plan Estratégico de Tecnologías de la Información (PETI), actualizado, oficializado, garantizando su alineación con los lineamientos de la Política de Gobierno Digital y las necesidades institucionales.</t>
  </si>
  <si>
    <t xml:space="preserve">1. PETI 
2. RESOLUCION 026 de 2025 
3. Publicaciòn PETTI 2026 Link de Transparencia 
4. Actas de actualizacion PETI 2026 
5. Tablero de control iniciativas PETI </t>
  </si>
  <si>
    <t xml:space="preserve">Se cuenta con una propuesta de actualización del Plan Estratégico de Tecnologías de la Información (PETI) para la vigencia 2026, la cual ha sido estructurada conforme a las necesidades institucionales y los lineamientos de Gobierno Digital. esta pendiente socializar con el equipo de trabajo y con el comité de gestión y desempeño para su aprobación. </t>
  </si>
  <si>
    <t>PMAI-2026-005</t>
  </si>
  <si>
    <t>2026H005</t>
  </si>
  <si>
    <t>Falta de conocimiento técnico y ausencia de un esquema de articulación, roles, responsabilidades y cronograma para la aplicación de los lineamientos PETI, MAE v3 y normatividad MinTIC vigente.</t>
  </si>
  <si>
    <t>Diseñar y ejecutar un Plan de Capacitación Técnico–Metodológico para el fortalecimiento de las competencias del equipo TIC, Planeación y áreas misionales, orientado a la correcta gestión, actualización y seguimiento del PETI, de acuerdo con los lineamientos del MinTIC y las necesidades institucionales</t>
  </si>
  <si>
    <t>Nivel de ejecución del Plan de Capacitación para la gestión del PETI (1 capacitación trimestral)</t>
  </si>
  <si>
    <t>Número de sesiones de capacitación realizadas/Número total de sesiones programadas​*100</t>
  </si>
  <si>
    <t xml:space="preserve">Plan de Capacitacion formulado, aprobado y ejecutado 
Programar una(1)  capacitacion trimestral 
Memorias o presentación 
Listado de asistencia </t>
  </si>
  <si>
    <t xml:space="preserve">Desde la oficina de TIC se cuenta con el Plan de Formación Interna en Sensibilización, Alfabetización y Apropiación Digital que tiene 
como objetivo principal formar a los funcionarios, colaboradores e instructores  en temas relacionados con la 
Política de Gobierno Digital y en cumplimiento de la  estrategia de fortalecimiento digital de la entidad. </t>
  </si>
  <si>
    <t xml:space="preserve">1.Plan de capacitaciones formulado, aprobadoy en ejecucion
2.Procesos de capacitacion con sus respectivas memorias y listados de asistencia cuando aplique.  </t>
  </si>
  <si>
    <t xml:space="preserve">Dar continuidad al proceso de capacitacion formulado por la Oficina de Tecnologias de la Informacion y las Comunicaciones </t>
  </si>
  <si>
    <t>PMAI-2026-006</t>
  </si>
  <si>
    <t>2026H006</t>
  </si>
  <si>
    <t>Realizada la evaluación al Modelo de Seguridad y Privacidad de la Información (MSPI), se validó un avance integral del 33,054% en procesos de adopción, implementación y sostenibilidad del (MSPI) y un 9,09% de avance en relación con las acciones no cumplidas sobre el seguimiento realizado en la vigencia anterior, puesto que los numerales 6.3.1, 6.3.3 …al… 6.3.11 del literal 6.3 Resultados generales seguimiento al MSPI  2024-2025 vs Informe PETI 2024 MSPI, no presentaron evidencias que soporten los procesos de adopción  del modelo, lo anterior denota retrasos en la implementación del MSPI, así como debilidades en la  observancia de lo establecido en los Artículos 4,5,6 y 15 de la Resolución No. 500 del 10 de marzo de 2021. Asimismo, esta situación que puede estar causada por el desconocimiento, o falta de capacidad y recursos, generándose así la posibilidad de afectación de los resultados esperados en las Políticas de Gobierno y Seguridad Digital, así como, riesgos relacionados con la debilidad en los controles de seguridad de la información de la entidad.</t>
  </si>
  <si>
    <t>Falta de capacidades técnicas, roles definidos y planificación operativa para la implementación del MSPI, derivada del desconocimiento normativo y ausencia de un mecanismo formal de seguimiento.</t>
  </si>
  <si>
    <t>Realizar un diagnóstico integral del estado de adopción, implementación y sostenibilidad del Modelo de Seguridad y Privacidad de la Información (MSPI), con el fin de identificar brechas y oportunidades de mejora.</t>
  </si>
  <si>
    <t>Porcentaje de avance en la realización del diagnóstico del MSPI</t>
  </si>
  <si>
    <t xml:space="preserve">Diagnóstico del MSPI realizado / Diagnóstico del MSPI programado × 100 </t>
  </si>
  <si>
    <t xml:space="preserve">Diagnostico MSPI según nueva normatividad 
</t>
  </si>
  <si>
    <t>Se llevo a cabo el diligenciamiento de la herramienta de autodiagnostico del Modelo de Seguridad y Privacidad de la Información (MSPI) conforme a la nueva normatividad vigente, permitiendo identificar el nivel de madurez, brechas y oportunidades de mejora en la gestión de la seguridad de la información.</t>
  </si>
  <si>
    <t>1. Herramienta de autodiganostico del Modelo de Seguridad y Privacidad de la Información (MSPI)</t>
  </si>
  <si>
    <t xml:space="preserve">Ninguna </t>
  </si>
  <si>
    <t>PMAI-2026-007</t>
  </si>
  <si>
    <t>2026H007</t>
  </si>
  <si>
    <t>Diseñar, planificar y ejecutar un Programa de Capacitación Técnica en Gestión de Seguridad y Privacidad de la Información (MSPI) dirigido a los funcionarios y contratistas involucrados en la administración, implementación y sostenibilidad del modelo.</t>
  </si>
  <si>
    <t>Porcentaje de funcionarios capacitados en la gestión del MSPI</t>
  </si>
  <si>
    <t xml:space="preserve"> Total de capacitaciones realizadas/Número de capacitaciones programadas en el plan de capacitaciones *100 </t>
  </si>
  <si>
    <t xml:space="preserve">Plan de Capacitacion formulado, aprobado y ejecutado 
Evidencias de cada capacitacion realizada 
Memorias o presentación 
Listado de asistencia  </t>
  </si>
  <si>
    <t xml:space="preserve">1.Plan de capacitaciones formulado, aprobado y en ejecucion
2.Procesos de capacitacion con sus respectivas memorias y listados de asistencia cuando aplique.  </t>
  </si>
  <si>
    <t>PMAI-2026-008</t>
  </si>
  <si>
    <t>2026H008</t>
  </si>
  <si>
    <t>Ausencia de una estructura formal de gobernanza y de un proceso institucionalizado para planificar el MSPI y definir responsabilidades..</t>
  </si>
  <si>
    <t>Desarrollar y formalizar la Fase de Planificación del MSPI, mediante la elaboración y aprobación de los instrumentos y lineamientos que permitan orientar la implementación del Modelo</t>
  </si>
  <si>
    <t>Porcentaje de avance en la implementación del plan de fortalecimiento del MSPI</t>
  </si>
  <si>
    <t xml:space="preserve">Número de actividades implementadas/ Total de actividades programadas *100 </t>
  </si>
  <si>
    <t xml:space="preserve">PLAN DE TRATAMIENTO DE RIESGOS DE 
SEGURIDAD Y PRIVACIDAD DE LA 
INFORMACIÓN E-GTIC-MA-007 revision, actualizacion si se requiere 
Matriz de identificacion de riesgos y activos de información  E-GTI-FT-027 
Activos de Informacion y sus responsables </t>
  </si>
  <si>
    <t>La Oficina de TIC  cuenta con el Plan de Tratamiento de Riesgos de Seguridad y Privacidad de la Información (E-GTIC-MA-007), el cual ha sido revisado y actualizado conforme a las necesidades institucionales y lineamientos vigentes. Así mismo, se dispone de la Matriz de Identificación de Riesgos y Activos de Información (E-GTI-FT-027), en la cual se identifican, valoran y gestionan los riesgos asociados a los activos de información determinados por cada uno de los procesos, incluyendo la definición de controles y responsables. De igual forma, se encuentran definidos los activos de información junto con sus responsables,</t>
  </si>
  <si>
    <t xml:space="preserve">1. Plan de tratamiento de riesgos de 
Seguridad y privacidad de la 
Información E-GTIC-MA-007
2. Matriz de identificación de riesgos y activos de información E-GTIC-FT-027 Diligenciada 
3. Activos de información con sus respectivos responsables por proceso. 
</t>
  </si>
  <si>
    <t>PMAI-2026-009</t>
  </si>
  <si>
    <t>2026H009</t>
  </si>
  <si>
    <t>Inexistencia de un procedimiento interno que formalice la operación del MSPI, definiendo responsables, roles, frecuencias y mecanismos de monitoreo y evidencia.</t>
  </si>
  <si>
    <t>Establecer los responsables, roles, frecuentas y mecanismos de monitoreo y evidencias para la aplicación de los controles, procedimientos y actividades definidas en el modelo, según apliquen a la entidad, que permitan demostrar avances reales en la implementación y sostenibilidad del MSPI.</t>
  </si>
  <si>
    <t xml:space="preserve">Porcentaje de actividades operativas del MSPI ejecutadas con evidencia </t>
  </si>
  <si>
    <t xml:space="preserve">
ˊ
Número de actividades operativas del MSPI ejecutadas y con evidencia / Total de actividades operativas programadas del MSPI×100</t>
  </si>
  <si>
    <t>Registros de ejecución de controles de seguridad de la información.
Informes de seguimiento operativo del MSPI.
Evidencias documentales de cumplimiento de los numerales 6.3.1 al 6.3.11.
Actas de comités o mesas de seguimiento MSPI.
Reportes de gestión de riesgos de seguridad de la información
Matriz RACI</t>
  </si>
  <si>
    <t xml:space="preserve">La Oficina de Tecnologías de la Información y las Comunicaciones ha venido fortaleciendo de manera progresiva los procesos relacionados con la seguridad y ciberseguridad de la información, con el propósito de garantizar la confidencialidad, integridad y disponibilidad de los datos institucionales.
En este sentido, se han venido implementando acciones orientadas a mejorar los controles de seguridad, promover buenas prácticas en el manejo de la información y fortalecer la gestión de riesgos, contribuyendo así a la protección de los activos de información y al cumplimiento de los lineamientos establecidos en materia de seguridad digital.
</t>
  </si>
  <si>
    <t>1. Registros de ejecución de controles de seguridad de la información.
2. Informes de seguimiento operativo del MSPI.
3. Evidencias documentales de cumplimiento de los numerales 6.3.1 al 6.3.11.
4. Actas de comités o mesas de seguimiento MSPI.
5. Reportes de gestión de riesgos de seguridad de la información
6. Matriz RACI</t>
  </si>
  <si>
    <t xml:space="preserve">Dar continuidad a la implementacion del MSPI </t>
  </si>
  <si>
    <t>PMAI-2026-010</t>
  </si>
  <si>
    <t>2026H010</t>
  </si>
  <si>
    <t>Ausencia de un procedimiento institucional que formalice la evaluación, seguimiento y mejora continua del MSPI, con roles, frecuencias, indicadores y mecanismos de control definidos.</t>
  </si>
  <si>
    <t>Establecer un esquema estructurado para la evaluación y mejora del MSPI, que contemple la revisión periódica del cumplimiento de controles, políticas y procesos de seguridad de la información, la medición de indicadores, el análisis de resultados, la formulación de acciones correctivas y preventivas y la documentación de evidencias. Este esquema permitirá identificar desviaciones, mitigar riesgos y asegurar la sostenibilidad del MSPI conforme a la Resolución 500 de 2021 y las Políticas de Gobierno y Seguridad Digital.</t>
  </si>
  <si>
    <t>Porcentaje de implementación  del MSPI</t>
  </si>
  <si>
    <t>Número de acciones de evaluación y mejora del MSPI ejecutadas y con evidencia / Total de acciones de evaluación y mejora del MSPx100</t>
  </si>
  <si>
    <t>Informes periódicos de evaluación del MSPI.
Actas del Comité de Seguridad de la Información 
Informe con el reportes de mejora continua y lecciones aprendidas.</t>
  </si>
  <si>
    <t>La Oficina de Tecnologias de la Informacion y las comunicaciones TIC  ha venido avanzando de manera progresiva en la implementación del Modelo de Seguridad y Privacidad de la Información (MSPI), estableciendo un esquema de seguimiento y mejora que permite evaluar el cumplimiento de los controles, políticas y procesos definidos.</t>
  </si>
  <si>
    <t xml:space="preserve">1. Informe evaluacion MSPI 
2. Actas revision MSPI 
3. Evidencias 
</t>
  </si>
  <si>
    <t>PMAI-2026-011</t>
  </si>
  <si>
    <t>INFORME DE SEGUIMIENTO A LA EJECUCIÓN PRESUPUESTAL, PLAN ANUAL DE CAJA (PAC), RESERVAS, PASIVOS EXIGIBLES Y PLAN ANUAL DE ADQUISICIONES</t>
  </si>
  <si>
    <t>2026H011</t>
  </si>
  <si>
    <t>En al análisis de ejecución del (PAC) de la vigencia 2025, se evidenció que los ajustes realizados para armonizar el flujo de caja con la ejecución presupuestal no se encuentran actualizados en el documento oficial del PAC entregado, asimismo, se identificaron diferencias entre los valores reportados en la ejecución del PAC vigencia y PAC reserva contra los giros registrados en la ejecución presupuestal de gastos reportado por la entidad de la fuente Bogdata y los datos reportados en el Ranking mensual vigencia y reservas de recursos ejecutados del PAC, emitidos por la Dirección Distrital de tesorería -oficina de planeación financiera. Lo anterior denota debilidad en el cumplimiento de lo establecido en la resolución No. SDH-000167, en sus artículos 7.3 Revisiones periódicas y Artículo 13-. cierres mensuales de programa anual mensualizado de caja – PAC, cuya causa probable puede ser la desatención o desconocimiento de los lineamientos o disposiciones vigentes, falta de conciliación entre áreas, debilidad en los controles de la información reportada y reflejada por los sistemas de información; Situación que deriva en riesgos relacionados con inconsistencias entre los reportes del flujo de caja y la ejecución presupuestal, debilidad en el seguimiento a la ejecución real del PAC, además de la posibilidad de observaciones por parte de los entes externos.</t>
  </si>
  <si>
    <t>Crear, oficializar y socializar el instructivo "Informe de Ejecución de PAC " con el fin de fortalecer el  proceso en el informe mensual.</t>
  </si>
  <si>
    <t xml:space="preserve"> Creacion del instructivo "Informe de Ejecución de PAC"  </t>
  </si>
  <si>
    <t>Creacion del instructivo Informe de Ejecución de PAC realizado / Creacion del instructivo  Informe de Ejecución de PAC((X/1)*100%)</t>
  </si>
  <si>
    <t xml:space="preserve"> Instructivo 
Correo oficialización
Listado asistencia socialización</t>
  </si>
  <si>
    <t>PMAI-2026-012</t>
  </si>
  <si>
    <t>Direccionamiento Estratégico</t>
  </si>
  <si>
    <t>INFORME DE SEGUIMIENTO Y EVALUACION A LA ESTRATEGIA DE RENDICION DE 
CUENTAS- PARTICIPACION VIGENCIA 2025</t>
  </si>
  <si>
    <t>2026H012</t>
  </si>
  <si>
    <t>En recorrido realizado por el Micrositio participa, se observa información incompleta, desactualizada o pendiente  por publicar. Lo que denota fallas en el cumplimiento de la Circular Interna 021 del 2025 y de lo establecido  Resolución 1519 de 2020, así como debilidades en el desarrollo de la actividad número 15 del procedimiento rendición de cuentas E-DES-PR-004. Situación que puede estar causada por debilidad en los controles o desconocimiento de los lineamientos internos y externos para la publicación este micrositio, generándose riesgos  asociados por fallas en la publicación de la información, así como posibilidad de afectación reputacional por  pérdida de credibilidad, y posibles observaciones de entes externos</t>
  </si>
  <si>
    <t>Por que no se ha actualizado en la pagina web de acuerdo a la normatividad vigente</t>
  </si>
  <si>
    <t xml:space="preserve">Actualizar la información institucional del menú Participa para los botones "Participación para el diagnóstico de necesidades e identificación de problemas", "Planeación y presupuesto participativo", Consulta Ciudadana, "Colaboración e Innovación abierta con la Participación Ciudadana", "Rendición de Cuentas" y "Control Social", de acuerdo a la Resolución 1519 de 2020, anexo técnico 2, la Circular interna 021 de 2025 y el procedimiento rendición de cuentas E-DES-PR-004, las cuales dan los lineamientos para la actualización de este micrositio. </t>
  </si>
  <si>
    <t>Actualización de la información en el menú participa de la pagina web</t>
  </si>
  <si>
    <t>Información actualizada en el menú Participa / Información por actualizar en el menú Participa</t>
  </si>
  <si>
    <t>Correo con solicitud de publicación en la pagina web
Pantallazos</t>
  </si>
  <si>
    <t xml:space="preserve">Durante el primer trimestre 2026 se publicó la siguiente información:
Botón Consulta Ciudadana – Consultas documentos borrador Estrategia Rendición de Cuentas y Plan Anual de Participación Ciudadana.
https://www.idipron.gov.co/consulta-ciudadana 
Botón Rendición de Cuentas - Estrategia Rendición de Cuentas y Plan Anual de Participación Ciudadana.
https://www.idipron.gov.co/participa-rendicion-de-cuentas”
análisis del indicador 
(2/6) =33.3%
De los seis (6) ítems referenciados en la acción se actualizaron (2) dos en el primer trimestre, dando un avance </t>
  </si>
  <si>
    <t xml:space="preserve">Publicaciones web y redes sociales documentos borrador ERdC y PAPC
Publicaciones web y redes sociales documentos definitivo ERdC y PAPC 
Solicitud publicación documentos definitivos ERdC y PAPC 
Publicación web y redes Informe rendición de cuentas (cumplimiento de metas)
Solicitados publicación web y redes Informe rendición de cuentas (cumplimiento de metas)
</t>
  </si>
  <si>
    <t>Actualizar la información del menú Participa los botones
1 "Participación para el diagnóstico de necesidades e identificación de problemas", 
2 "Planeación y presupuesto participativo", 
3. "Colaboración e Innovación abierta con la Participación Ciudadana", 
4. "Control Social”</t>
  </si>
  <si>
    <t>PMAI-2026-013</t>
  </si>
  <si>
    <t>2026H013</t>
  </si>
  <si>
    <t>No se encuentran actualizados los responsables de publicar la iformación en el miscrositio de participa en la circula</t>
  </si>
  <si>
    <t>Actualizar la Circular 021 de 2025, de publicación de información en el botón de Transparencia con los responsables de publicar la informacion en el menú Participa.</t>
  </si>
  <si>
    <t>Circular actualizada y socializada</t>
  </si>
  <si>
    <t>1 Circular actualizada y socializada / 1 Circular actualizar y socializar</t>
  </si>
  <si>
    <t>Circular actualizada
lista de asistencia socialización</t>
  </si>
  <si>
    <t>PMAI-2026-014</t>
  </si>
  <si>
    <t>2026H014</t>
  </si>
  <si>
    <t>La Circular no se ha escalado al equipo directivo en el marco del Comité Institucional de Gestión y Desempeño</t>
  </si>
  <si>
    <t>Socializar a los directivos, subdirectores, jefes de oficna y gerentes; la circular para publicación del boton de transparencia en el Comité  Institucional de Gestión y Desempeño</t>
  </si>
  <si>
    <t>Circular socializada en CIGD</t>
  </si>
  <si>
    <t>Acta de comité dónde conste la socialización de la circular</t>
  </si>
  <si>
    <t>PMAI-2026-015</t>
  </si>
  <si>
    <t>2026H015</t>
  </si>
  <si>
    <t>Ineficiencia en los puntos de control que existen para el cumplimiento de la publicación y actualización de la información en el Link de Transparencia</t>
  </si>
  <si>
    <t xml:space="preserve">Solicitar a la Dirección General revisar la propuesta de generar en los acuerdos de gestión del equipo directivo, compromisos de mantener actualizada la información del Link de Transparencia, asociada a sus procesos </t>
  </si>
  <si>
    <t>Mesa de trabajo realizada</t>
  </si>
  <si>
    <t>1 mesa de trabajo realizada / 1 mesa de trabajo programada</t>
  </si>
  <si>
    <t>Acta y lista de asistencia mesa de trabajo</t>
  </si>
  <si>
    <t>Se revisa en comité el nuevo compromiso de gestión de los directivos el cual sera el cumplimiento de las acciones del plan de acción. Desde allí de medira el cumplimiento de las actividades de Transparencia como lo es el PTEP y la circular interna de publicación de información en el link de transparencia y micrositios</t>
  </si>
  <si>
    <t>Acta de comite
Lista de asistencia</t>
  </si>
  <si>
    <t>PMAI-2026-016</t>
  </si>
  <si>
    <t>Comunicación Estratégica</t>
  </si>
  <si>
    <t>Oficina Asesora de Comunicaciones</t>
  </si>
  <si>
    <t>Informe Auditoria al Proceso Comunicación Estratégica</t>
  </si>
  <si>
    <t>2026H016</t>
  </si>
  <si>
    <t xml:space="preserve">	
Durante la revisión de hojas de vida y el monitoreo de los indicadores del proceso de Comunicación Estratégica, se detectó en los indicadores estratégicos vigencia 2024 IN-PEI-GES-COM-001 IN-PEI-GES-COM-002 y IN-PEI-GES-COM-003 y en los indicadores estratégicos vigencia 2025 IN-PEI-COE-001, IN-PEI-COE-002, IN-PEI-COE-003, actividades que no guardan correspondencia con las consignadas en el Plan de Acción para las vigencias 2024 y 2025, debilidades en la formulación, errores de cálculo, ajustes en la fuente de información y diferencias entre los datos reportados en la medición y las evidencias; lo anterior, denota falencias en el cumplimiento de los lineamientos establecidos en el manual para la Formulación, Monitoreo y Seguimiento de Indicadores S-SMG-MA-006, en los numerales 9, 9.3, al 9.6, 10, 10,1 y el procedimiento de Formulación, Monitoreo y Seguimiento de Indicadores S-SMG-PR-003 actividades 11 y 12, Situación que podría derivarse de debilidades en los controles de la primera y segunda línea de defensa; pudiendo generar riesgos asociados a inexactitudes en la medición del desempeño del proceso y/o de presentación de información inconsistente para la toma de decisiones.</t>
  </si>
  <si>
    <t>Falta de verificación y revisión en la formulación de los indicadores, monitoreo y acciones propuestas.</t>
  </si>
  <si>
    <t>Actualización en la formulación de indicadores y seguimiento a las mediciones y reportes entregados conforme al Manual S-SMG-MA-006.</t>
  </si>
  <si>
    <t>Indicadores Actualizados</t>
  </si>
  <si>
    <t>Indicadores actualizados / Indicadores por actualizar * 100</t>
  </si>
  <si>
    <t>Socialización Indicadores actualizados dependencia, Lista Asistencia</t>
  </si>
  <si>
    <t>Se actualizó la Hoja de Vida de los indicadores del proceso de COE, conforme a los lineamientos establecidos en el Manual S-SMG-MA-006; para ello se elaboró acta de ajustes remitida a la líder del proceso de indicadores, quien otorgó aprobación a los cambios el día 7 de abril de 2026. La socialización de los indicadores se llevó a cabo el 8 de abril de 2026.</t>
  </si>
  <si>
    <t>(01) Asistencia Socialización Indicadores (02) Grabación prsentación Hoja De Vida Indicadores Estratégicos                       (03) Acta Socialización</t>
  </si>
  <si>
    <t>No se encuentran tareas pendientes para esta actividad</t>
  </si>
  <si>
    <t>PMAI-2026-017</t>
  </si>
  <si>
    <t>2026H017</t>
  </si>
  <si>
    <t>En revisión de los documentos internos del proceso, se evidenció que el Instituto desactualización del Plan Estratégico de Comunicaciones (PEC) ya que sus principios, objetivos y acciones no están articulados con el Plan Distrital de Desarrollo “Bogotá Camina Segura” 2024-2027. El documento vigente oficializado y aportado por el proceso, corresponde a la planificación de las vigencias 2022-2023 Versión 6, esta alineado al anterior Plan de Desarrollo Distrital. Dicho Plan tampoco está articulado con los objetivos estratégicos de la “Plataforma Estratégica IDIPRON - Diálogos y Perspectivas 2024 – 2027” lo que impacta en la orientación estratégica de la comunicación institucional. Asimismo, se observa incoherencia al integrar un PEC desactualizado a las herramientas de gestión 2025 (plan de acción e indicadores 2025), afectando su capacidad para responder de efectiva los objetivos actuales. Esta situación denota falencias en el cumplimiento de lo establecido en la Guía para la Elaboración y Formulación del PEC Código -COE-DI-003 Versión 2, Numeral 5, así como de lo indicado en la Política de Comunicaciones Cod E-COE-DI-002 en los Numerales 9.1 y 9.2. Lo anterior puede originarse en desatención de los lineamientos internos y/o debilidad en los controles. Situación que deriva en riesgos relacionados con fallas en el enfoque estratégico de comunicación de la entidad y posibilidades de observaciones de entes externos.</t>
  </si>
  <si>
    <t>Falta de actualización y alineación del PEC con la planeación institucional vigente.</t>
  </si>
  <si>
    <t>Actualizar, Oficializar y Socializar el PEC E-COE-DI-001 alineado al Plan Distrital 2024-2027 y a la Plataforma Estratégica 2024-2027.</t>
  </si>
  <si>
    <t>Documento E-COE-DI-001 actualizado, oficializado y socializado</t>
  </si>
  <si>
    <t>Documento Actualizado/ Documento a Actualizar * 100</t>
  </si>
  <si>
    <t>Correo Oficialización MIPG documento actualizado, Documento  Actualizado, Socializacion documento PEC E-COE-DI-01 actualizado, listas asistencia y presentación.</t>
  </si>
  <si>
    <t xml:space="preserve">Se elaboró la actualización, oficialización y socialización del documento E-COE-DI-001 V07, ajustando los objetivos y acciones conforme al Manual de Elaboración de Documentos; posteriormente, se adelantó su trámite de oficialización y remisión a MIPG. La oficialización se efectuó el 11 de marzo de 2026 y la socialización del documento se llevó a cabo el 9 de abril de 2026. </t>
  </si>
  <si>
    <t xml:space="preserve">(01) Presentación socialización (02) Asistencia Socialización Documentos OAC (03) Acta de Socialización (04) Grabación socialización Documentos actualizados OAC (5) Correo de Oficialización de documento (06) 001 PLAN ESTRATÉGICO DE COMUNICACIONES E-COE-DI-001 VR.07 </t>
  </si>
  <si>
    <t>PMAI-2026-018</t>
  </si>
  <si>
    <t>2026H018</t>
  </si>
  <si>
    <t>Como resultado de la prueba de recorrido de ejecución de controles del instructivo ELABORACIÓN Y ACTUALIZACIÓN DE ELEMENTOS DE IDENTIDAD VISUAL CÓDIGO E-COE-IN-003, no fue posible validar la ejecución de los puntos de control establecidos en el numeral 4, situación que puede estar causada por desconocimiento o debilidad en los controles, generando así riesgos relacionados con falencias en el cumplimiento de los lineamientos de identidad visual establecidos por la Alcaldía Mayor.</t>
  </si>
  <si>
    <t>Desactualización del documento ELABORACIÓN Y ELIMINACIÓN DE ELEMENTOS DE IDENTIDAD VISUAL E-COE-IN-003 VR 03 instructivo de identidad visual, falta de socialización alineado al manual uso de marca y sus versiones asi como la aplicación de controles.</t>
  </si>
  <si>
    <t>Actualizar, Oficializar y Socializar  el instructivo E-COE-IN-003 de identidad visual y las actualizaciones del manual uso de marca para su implementación al interior de la entidad..</t>
  </si>
  <si>
    <t>Documento E-COE-IN-003  actualizado, oficializado y socializado</t>
  </si>
  <si>
    <t>Correo Oficialización MIPG documento actualizado, Documento  Actualizado, Socializacion documento PE-COE-IN-003 actualizado, listas asistencia y presentación.</t>
  </si>
  <si>
    <t>Se desarrolló la actualización, oficialización y socialización del documento E-COE-IN-003, alineado al manual de uso de marca; posteriormente, se adelantó su trámite de oficialización y remisión a MIPG. La oficialización se efectuó el 27 de marzo de 2026 y la socialización del documento se llevó a cabo el 30 de marzo de 2026.</t>
  </si>
  <si>
    <t xml:space="preserve">(01) Presentación socialización (02) Asistencia Socialización Documentos OAC (03) Acta de Socialización (04) Grb. Socialización Documentos actualizados OAC (05) Correo de Oficialización de documento (06) 003 ELABORACIÓN Y ACTUALIZACIÓN DE ELEMENTOS DE IDENTIDAD VISUAL E-COE-IN-003 VR 05 </t>
  </si>
  <si>
    <t>PMAI-2026-019</t>
  </si>
  <si>
    <t>2026H019</t>
  </si>
  <si>
    <t xml:space="preserve">	
Como resultado del seguimiento a la efectividad de los planes de mejoramiento, se evidenciaron debilidades en la publicación de documentos asociados a la ejecución contractual en los siguientes contratos: 2024-1586, 2024-1199, 2024-2802, 2024-2795, 2024-2058, 2024-2801, 2024-3066, 2024-1011 y 2024-1036, Lo anterior refleja incumplimientos a lo dispuesto en los numerales 5.1.1 y 5.1.1.3 del Manual de Supervisión e Interventoría (Código A-GCO-MA-001), así como a las directrices establecidas en el documento interno “Publicación de información de la ejecución contractual en SECOP II” (Código A-GCO-DI-001), Esta situación denota posibles deficiencias en las actividades de apoyo o supervisión y en la ejecución de controles, lo cual podría generar observaciones por parte de los entes externos de control en relación con la transparencia y trazabilidad de la gestión contractual.</t>
  </si>
  <si>
    <t>Falta de control y seguimiento en la publicación de la ejecución contractual.</t>
  </si>
  <si>
    <t>Revisar la información publicada a los 51 contratos celebrados en SECOP II  de las vigencias 2024 y enero a abril 2025 conforme al proceso de contratación “PUBLICACION DE INFORMACION DE LA 
EJECUCION CONTRACTUAL SECOP II – A-GCO-DI-001”Implementar un checklist de verificación para publicar todos los documentos contractuales I según el Manual A-GCO-MA-001 y directrices internas.</t>
  </si>
  <si>
    <t xml:space="preserve">51 contratos revisados </t>
  </si>
  <si>
    <t>51 contratos revisados / 51 contratos por revisar * 100</t>
  </si>
  <si>
    <t>Relacion y pantallazos en secop de contratos revisados, acta revisión jefe de comunicaciónes.</t>
  </si>
  <si>
    <t>Se realizó la revisión de la información publicada en los documentos contractuales correspondientes a los contratos 2024-1199 y 2024-3066, mencionados en el hallazgo. Para ello, se verificaron las fechas de inicio y finalización de los contratos asi como su documentación, y se verificaron las evidencias subidas a la plataforma SECOP II. Asimismo, se estableció contacto con el contratista responsable, con el fin de que ajustara la denominación de las evidencias en la plataforma.</t>
  </si>
  <si>
    <t>(01) Contrato 2024-1199 (Pantallazos Secop de contrato revisado)            (02) Contrato 2024-3066 (Pantallazos Secop de contrato revisado)</t>
  </si>
  <si>
    <t>Se realizará la revisión de la información publicada en los documentos contractuales correspondientes a los contratos 2024-1586, 2024-2802, 2024-2795, 2024-2058, 2024-2801, 2024-1011 y 2024-1036, mencionados en el hallazgo.
Asimismo, se elaborará un acta, la cual, se dejará como constancia de la revisión en el muestreo general de los 51 contratos aportados por la OAC en la Auditoria al proceso de comunicación estrtégica ejecutados durante la vigencia 2024 y hasta junio de 2025.</t>
  </si>
  <si>
    <t>PMAI-2026-020</t>
  </si>
  <si>
    <t>2026H020</t>
  </si>
  <si>
    <t>Como resultado de la prueba de recorrido de ejecución de controles aplicada a una muestra de 35 solicitudes para la realización de piezas de comunicación, se identificó que algunas solicitudes no fueron radicadas al correo institucional comunicaciones@idipron.gov.co, ni cuentan con evidencia que permita verificar que el jefe de la Oficina Asesora de Comunicaciones haya aprobado y tramitado el envío de las piezas elaboradas. Si bien se evidenció que las piezas fueron remitidas desde el correo institucional del área, no se encuentra formalizada la revisión y validación del responsable del proceso; por otra parte no se aportó evidencias de algunas solicitudes y no se aportaron evidencias completas para algunas solicitudes, sin que fuera posible validar la trazabilidad de estas. Lo anterior, refleja debilidad en la aplicación de los puntos de control establecidos en las actividades No. 2, 7 y 10 del procedimiento REALIZACION DE PIEZAS DE COMUNICACIÓN CÓDIGO E-COE-PR-001. Esta situación podría estar asociada a un desconocimiento o debilidad en el diseño y ejecución de controles, generando riesgos relacionados con fallas en la gestión de piezas de comunicación</t>
  </si>
  <si>
    <t>Falta de control y revision en las solicitudes allegadas asi como las aprobaciones en piezas de comunicación.</t>
  </si>
  <si>
    <t xml:space="preserve">Actualizar, Oficializar y Socializar  el procedimiento (puntos de control) E-COE-PR-001 para su implementación al interior de la entidad..
</t>
  </si>
  <si>
    <t>Documento E-COE-PR-001  actualizado, oficializado y socializado</t>
  </si>
  <si>
    <t>Correo Oficialización MIPG documento actualizado, Documento Actualizado, Socializacion documento PE-COE-IN-003 actualizado, listas asistencia y presentación.</t>
  </si>
  <si>
    <t>PMAI-2026-021</t>
  </si>
  <si>
    <t>2026H021</t>
  </si>
  <si>
    <t>Como resultado de la prueba de recorrido efectuada para evaluar el diseño documental del proceso de comunicación estratégica, se identificaron debilidades estructurales en elementos clave como la clasificación y descripción de actividades, asignación de responsabilidades, representación diagramática del proceso, atributos de los registros, categorización de puntos de control, así como la falta de actualización de los documentos del proceso. Esta condición evidencia una desatención a los lineamientos establecidos en el Manual para la Elaboración de Documentos S-SMG-MA-002, particularmente en la condición general No.11, así como en los numerales 11.1 y 11.3. Lo cual puede estar causado por desconocimiento o inadecuada aplicación de las directrices institucionales. Generando riesgos que afectan la operatividad, la secuencia lógica de las actividades y los mecanismos de control, comprometiendo potencialmente la eficiencia del proceso y los resultados esperados.</t>
  </si>
  <si>
    <t>Falta de actualización y estructuración de la documentación del proceso.</t>
  </si>
  <si>
    <t>Revisar y actualizar los documentos del proceso de Comunicación Estratégica según S-SMG-MA-002.</t>
  </si>
  <si>
    <t>13 Documentos actualizados</t>
  </si>
  <si>
    <t>13 Documentos Actualizados/ 13 Documentos a Actualizar * 100</t>
  </si>
  <si>
    <t>Correo Oficialización MIPG,  documentos actualizados, Socialización documentos actualizados, listas asistencia y presentación.</t>
  </si>
  <si>
    <t>Se actualizaron 10 documentos del proceso de Comunicación Estratégica, conforme a los lineamientos establecidos en el Manual S-SMG-MA-006, posteriormente oficializandos conforme los lineamientos de la OAP - MIPG y socializados el 9 de abril del 2026.</t>
  </si>
  <si>
    <r>
      <rPr>
        <sz val="8"/>
        <color rgb="FF000000"/>
        <rFont val="Arial"/>
        <family val="2"/>
      </rPr>
      <t>(01) Presentación socialización (02) Asistencia Socialización Documentos OAC (03) Acta de Socialización (04) Grb. Socialización Documentos actualizados OAC (05)</t>
    </r>
    <r>
      <rPr>
        <sz val="8"/>
        <color rgb="FFFF0000"/>
        <rFont val="Arial"/>
        <family val="2"/>
      </rPr>
      <t xml:space="preserve"> </t>
    </r>
    <r>
      <rPr>
        <sz val="8"/>
        <color rgb="FF000000"/>
        <rFont val="Arial"/>
        <family val="2"/>
      </rPr>
      <t>PLAN ESTRATÉGICO DE COMUNICACIONES E-COE-DI-001 VR. 07  (06) Correo Oficialización Plan Estrategíco de Comunicaciones (07) 003 GUÍA ELABORACIÓN Y FORMULACIÓN PLAN DE COMUNICACIONES E-COE-DI-003 VR.02 (08) Correo Oficialización GUÍA ELABORACIÓN Y FORMULACIÓN PLAN DE COMUNICACIONES (09) 001 ELABORACIÓN, DEVOLUCIÓN Y ELIMINACIÓN DE CARNÉ E-COE-IN-001 VR.10 (10) Correo Oficialización 001 ELABORACIÓN, DEVOLUCIÓN Y ELIMINACIÓN DE CARNÉ (11) 002 MANUAL DE CRISIS E-COE-MA-002 VR.02  (12) Correo Oficialización 002 MANUAL DE CRISIS (13) 001 MANUAL OPERATIVO DE COMUNICACIONES E-COE-MA-001 VR.04 (14) Correo Oficialización 001 MANUAL OPERATIVO DE COMUNICACIONES E-COE-MA-001 VR.04 (15) 003 ELABORACIÓN Y ACTUALIZACIÓN DE ELEMENTOS DE IDENTIDAD VISUAL E-COE-IN-003 VR 05 (16) Correo Oficialización 003 ELABORACIÓN Y ACTUALIZACIÓN DE ELEMENTOS DE IDENTIDAD VISUAL (17) 006 BRIEF CAMPAÑAS E-COE-FT-006 VR.03 (18) Correo Oficialización 006 BRIEF CAMPAÑAS (19) 004 SALIDA DE EQUIPOS E-COE-FT-004 VR.04  (20) Correo Oficialización  004 SALIDA DE EQUIPOS (21) 003 ENTREGA DE CARNET E-COE-FT-003 VR 05 (22) Correo Oficialización  003 ENTREGA DE CARNET  (23) 002 DISEÑO Y DIVULGACION DE CAMPAÑAS E-COE-IN-002 VR 04   (24)  Correo Oficializacion 002 DISEÑO Y DIVULGACION DE CAMPAÑAS.</t>
    </r>
  </si>
  <si>
    <t xml:space="preserve">Se continuará con la actualización, oficialización y socialización de los 3 documentos faltantes del proceso de Comunicacion Estrategíca. </t>
  </si>
  <si>
    <t>PMAI-2026-022</t>
  </si>
  <si>
    <t>2026H022</t>
  </si>
  <si>
    <t>Como resultado de la prueba de recorrido sobre la ejecución de controles del procedimiento E-COE-PR-002 “Publicación Portales Web”, versión 06, no fue posible evidenciar la aplicación de los puntos de control establecidos en los numerales 6, 7 y 11. Esta situación podría deberse a un desconocimiento o debilidad en la ejecución de los controles, lo que representa riesgos relacionados con fallas en el manejo del “portal web” siendo este un medio de comunicación institucional con la ciudadanía.</t>
  </si>
  <si>
    <t>Falta de aplicación de controles en el procedimiento de publicación web.</t>
  </si>
  <si>
    <t>Actualizar el procedimiento E-COE-PR-002 de Publicación de Portales Web, reforzando los puntos de control (6, 7, 11), socialización del documento.</t>
  </si>
  <si>
    <t>Documento E-COE-PR-002  actualizado, oficializado y socializado</t>
  </si>
  <si>
    <t>1 Procedimiento actualizado y socializado/ 1 Procedimiento por actualizar y socializar * 100</t>
  </si>
  <si>
    <t>Correo Oficialización MIPG,  procedimiento actualizado, Socialización procedimiento actualizado, listas asistencia y presentación.</t>
  </si>
  <si>
    <t>PMAI-2026-023</t>
  </si>
  <si>
    <t>2026H023</t>
  </si>
  <si>
    <t>Durante la verificación del cumplimiento de los criterios generales y directrices de accesibilidad a documentos digitales para la publicación en la página web del Instituto, establecidos en la Guía de Accesibilidad Web E-COE-DI-004 VR 01, se evidenció que no se aplican adecuadamente los lineamientos relacionados en los numerales 3.2 y 3.3. ya que no se cumple con la estructura, texto alternativo, etiquetado, elementos decorativos de documentos EXCEL y PDF que se encuentran publicados. Esta situación puede obedecer a desconocimiento o debilidades en los controles. Generando así riesgos de incumplimiento de la normatividad aplicable y posibilidades de observaciones por parte de entes externos.</t>
  </si>
  <si>
    <t>Falta de aplicación de lineamientos de accesibilidad en documentos digitales.</t>
  </si>
  <si>
    <t xml:space="preserve"> Actualizar, Oficializar y Socializar  el documento Guía de Accesibilidad Web (E-COE-DI-004).</t>
  </si>
  <si>
    <t>Documento E-COE-DI-004  actualizado, oficializado y socializado</t>
  </si>
  <si>
    <t>Correo Oficialización MIPG documento actualizado, Documento Interno Actualizado, Socializacion documento PE-COE-IN-003 actualizado, listas asistencia y presentación.</t>
  </si>
  <si>
    <t>PMAI-2026-024</t>
  </si>
  <si>
    <t>2026H024</t>
  </si>
  <si>
    <t>Desconocimiento al momento de verificar y publicar los documentos aplicando los criterios de accesibilidad según los lineamientos dentro de la Guía de Accesibilidad Web E-COE-DI-004,  verificación del cumplimiento de los criterios de accesibilidad establecidos en la  al momento de publicar documentos.</t>
  </si>
  <si>
    <t>Capacitar al personal de la entidad en la Guía de Accesibilidad Web (E-COE-DI-004 actualizada y  el proceso para adjuntar documentos accesibles según criterios de accesibilidad.</t>
  </si>
  <si>
    <t>Capacitación realizada</t>
  </si>
  <si>
    <t>Capacitación realizada / Capacitación programada</t>
  </si>
  <si>
    <t>Acta, Presentación de capacitación y guía de accesibilidad.</t>
  </si>
  <si>
    <t>PMAI-2026-025</t>
  </si>
  <si>
    <t>2026H025</t>
  </si>
  <si>
    <t xml:space="preserve">	
En ejecución de la prueba de recorrido de ejecución de controles del instructivo DISEÑO Y DIVULGACIÓN DE CAMPAÑAS CÓDIGO E-COE-IN-002, no se entregaron los Brief Campaña E-COE-FT-006 por tanto fue posible validar la ejecución de los puntos de control establecidos en los numerales 8 y 10 del instructivo, situación que puede estar causada por desconocimiento o debilidad en los controles, generando así riesgos relacionados con falencias la realización de campañas de comunicación.</t>
  </si>
  <si>
    <t>Desconocimiento en la aplicación del instructivo,  de formatos y controles en el proceso de diseño de campañas.</t>
  </si>
  <si>
    <t>Socializar el instructivo E-COE-IN-002 sobre campañas, aclarando conceptos (campaña vs. pieza) y protocolos de entrega de brief.</t>
  </si>
  <si>
    <t>Socialización realizada</t>
  </si>
  <si>
    <t>Socialización realizada / socialización programada * 100</t>
  </si>
  <si>
    <t xml:space="preserve">Se elaboró la actualización, oficialización y socialización del Instructivo E-COE-IN-002, se adelantó su trámite de oficialización por parte de la OAP -MIPG.  La socialización del documento, aclarando los conceptos necesarios, se llevó a cabo el 30 de marzo de 2026. </t>
  </si>
  <si>
    <t>(01) Presentación Socialización COE, (02) Asistencia Socialización Documentos (03) Acta de Socialización (05) Correo de Oficialización de documento (06) 002 DISEÑO Y DIVULGACION DE CAMPAÑAS E-COE-IN-002 VR 04</t>
  </si>
  <si>
    <t>PMCB-2026-001</t>
  </si>
  <si>
    <t>Gestión de inventarios, almacén y economato</t>
  </si>
  <si>
    <t>Gestión de Invetarios, Almacen y Económato</t>
  </si>
  <si>
    <t>GIAE</t>
  </si>
  <si>
    <t>2.2.1</t>
  </si>
  <si>
    <t>COD AEF 210 - Informe Final Actuación Especial de Fiscalización</t>
  </si>
  <si>
    <t>2026H026</t>
  </si>
  <si>
    <t xml:space="preserve"> Hallazgo Administrativo con incidencia fiscal y presunta incidencia  disciplinaria; por el pago de raciones no entregadas a beneficiarios, y por el pago del  concepto de sopas sin evidencia de su entrega por valor de $23.436.896.</t>
  </si>
  <si>
    <t>Los lineamientos para soportar la entrega de alimentos no se encuentran documentados.</t>
  </si>
  <si>
    <t>Crear, oficializar y socializar el procedimiento "entrega de alimentos a población NNAJ", en el cual se establezcan controles para la entrega de raciones</t>
  </si>
  <si>
    <t>Creación procedimiento "entrega de alimentos a población NNAJ"</t>
  </si>
  <si>
    <t>(Creación procedimiento "entrega de alimentos a población NNAJ" realizada / Creación procedimiento "entrega de alimentos a población NNAJ" programada) * 100%</t>
  </si>
  <si>
    <t>Procedimiento creado
Correo oficialización
Listado asistencia socialización</t>
  </si>
  <si>
    <t>Se creó  el procedimiento A-GIAE-PR-015 "Preparación, distribución, y trámite administrativo de alimentos en los servicios de alimentación", en el cual se establecieron controles para la entrega de raciones a población NNAJ.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t>
  </si>
  <si>
    <t>1. ProcedimientoA-GIAE-PR-015 oficializado.
2. Copia del correo electrónico de oficialización.
3. Acta de socialización y listado de asistencia firmado.
4. Correo masivo socialización procedimiento</t>
  </si>
  <si>
    <t>PMCB-2026-002</t>
  </si>
  <si>
    <t>2026H027</t>
  </si>
  <si>
    <t>Actualizar, oficializar y socializar el  formato planilla de entrega de alimentos, con el fin de incluir el campo "sopas".</t>
  </si>
  <si>
    <t>Actualización  formato planilla de entrega de alimentos</t>
  </si>
  <si>
    <t>(Actualización  formato planilla de entrega de alimentos realizada / Actualización  formato planilla de entrega de alimentos programada) *100%</t>
  </si>
  <si>
    <t>Formato planilla de entrega de alimentos actualizado
Correo oficialización
Listado asistencia socialización</t>
  </si>
  <si>
    <t>Se realizó la actualización del formato M-PSS-FT-035, en el cual se incluyó el campo "sopas" dentro de la planilla, permitiendo una discriminación detallada de este componente en el menú diario y fortaleciendo la trazabilidad de la ración servida. El formato fue oficializado el día 29/12/2026 y se socializó a las UPI Perdomo, Oasis, La Florida, Santa Lucia, Servita y al Proceso GIAE.
Resultado del indicador: ((1/1)*100%)=100%
Análisis del indicador: Se efectuó actualización del formato M-PSS-FT-035, conforme con lo programado.
Estado: La actividad se encuentra finalizada.</t>
  </si>
  <si>
    <t>1. Formato M-PSS-FT-035 oficializado
2. Copia del correo electrónico de oficialización.
3. Actas de socialización y listado de asistencia firmado.</t>
  </si>
  <si>
    <t>PMCB-2026-003</t>
  </si>
  <si>
    <t>2.2.2</t>
  </si>
  <si>
    <t>2026H028</t>
  </si>
  <si>
    <t>Hallazgo administrativo por inconsistencias en los rangos etarios del  Anexo 2 – Minutas Nutricionales y Gramajes, cuya delimitación genera ambigüedad en  la clasificación de beneficiarios en edades límite, afectando la correcta asignación de  raciones.</t>
  </si>
  <si>
    <t>No existe una clara estandarización frente a la desagregación en la tabla de grupos etáreos.</t>
  </si>
  <si>
    <t xml:space="preserve">Actualizar, oficializar y socializar del documento "consulta minuta patrón", con el fin de ajustar los rangos etáreos </t>
  </si>
  <si>
    <t>Actualización consulta minuta patrón</t>
  </si>
  <si>
    <t>(Actualización  consulta minuta patrón realizada / Actualización consulta minuta patrón programada) *100%</t>
  </si>
  <si>
    <t>Consulta minuta patrón actualizada
Correo oficialización
Listado asistencia socialización</t>
  </si>
  <si>
    <t>PMCB-2026-004</t>
  </si>
  <si>
    <t>2026H029</t>
  </si>
  <si>
    <t>Realizar el ajuste a los rangos etáreos en el Anexo técnico N.º 2</t>
  </si>
  <si>
    <t>Ajuste rangos etáreos Anexo técnico N.º 2</t>
  </si>
  <si>
    <t>(Ajuste rangos etáreos Anexo técnico N.º 2 realizado / Ajuste rangos etáreos Anexo técnico N.º 2 programado)*100%</t>
  </si>
  <si>
    <t>Anexo Técnico No. 2 ajustado</t>
  </si>
  <si>
    <t>Fueron realizados los ajustes de los rangos etarios en el anexo técnico N° 2 de lo cual se anexa el formato “Solicitud y justificación de modificaciones de contratos o convenios A-GCO-FT-015, en le cual se puede observar que en el campo “MODIFICACIONES” se describe la solicitud de cambio en la TABLA 4. "Distribución por grupo de alimentos y gramaje según edad – grupo poblacional" del Anexo Técnico. El ajuste corrige el cruce de edades identificado en el documento original, redefiniendo los grupos etarios”.</t>
  </si>
  <si>
    <t xml:space="preserve">1. Solicitud y justificación de modificaciones de contratos o convenios A-GCO-FT-015
2. ANEXO No. 1 ESPECIFICACIONES TÉCNICAS PROCESO ALIMENTOS - 27-02-2026
</t>
  </si>
  <si>
    <t>PMCB-2026-005</t>
  </si>
  <si>
    <t>2.2.3</t>
  </si>
  <si>
    <t>2026H030</t>
  </si>
  <si>
    <t>Hallazgo administrativo por asignación incorrecta de raciones de alimentos  según grupo etario.</t>
  </si>
  <si>
    <t xml:space="preserve">Actualizar, oficializar y socializar el documento "consulta minuta patrón", con el fin de ajustar los rangos etáreos </t>
  </si>
  <si>
    <t>Actualización del documento Consulta minuta Patrón</t>
  </si>
  <si>
    <t>(Actualización documento minuta patrón  realizada /Actualización documento minuta patrón  programada) *100%</t>
  </si>
  <si>
    <t>Documento actualizado
Correo oficialización
Listado asistencia socialización</t>
  </si>
  <si>
    <t>PMCB-2026-006</t>
  </si>
  <si>
    <t>2026H031</t>
  </si>
  <si>
    <t>PMCB-2026-007</t>
  </si>
  <si>
    <t>2.2.4</t>
  </si>
  <si>
    <t>2026H032</t>
  </si>
  <si>
    <t>Hallazgo administrativo por incumplimientos en las condiciones sanitarias,  calidad del servicio de alimentación y control operativo.</t>
  </si>
  <si>
    <t>Se presentó debilidad en la aplicación de controles para el cumplimiento de las condiciones higiénico-sanitarias.</t>
  </si>
  <si>
    <t>Crear, oficializar y socializar procedimiento "entrega de alimentos a población NNAJ", en el cual se establezca un seguimiento al cumplimiento de los requisitos higiénico-sanitarios en las UPIS en que se preste el servico de alimentación.</t>
  </si>
  <si>
    <t>(Creación procedimiento "entrega de alimentos a población NNAJ" realizada / Creación procedimiento "entrega de alimentos a población NNAJ" programada)*100%</t>
  </si>
  <si>
    <t>Se creó  el procedimiento A-GIAE-PR-015 "Preparación, distribución, y trámite administrativo de alimentos en los servicios de alimentación", en el cual se integraron los protocolos de seguimiento al cumplimiento de los requisitos higiénico-sanitarios en todas las Unidades de Protección Integral (UPI) donde se brinda el servicio.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t>
  </si>
  <si>
    <t>1. ProcedimientoA-GIAE-PR-015 oficializado.
2. Copia del correo electrónico de oficialización.
3. Acta de socialización y listado de asistencia firmado.</t>
  </si>
  <si>
    <t>PMCB-2026-008</t>
  </si>
  <si>
    <t>2026H033</t>
  </si>
  <si>
    <t>Se presentó deficiencia en el control del cumplimiento de los protocolos higiénico-sanitarios que en lo referente a infraestructura, debe tener la unidad.</t>
  </si>
  <si>
    <t>Efectuar diagnóstico (infraestructura y equipos) del cumplimiento de requisitos Higiénico-Sanitarios en las UPIS en las que se presta el servicio de alimentación</t>
  </si>
  <si>
    <t>Diagnósticos higiénico-sanitarios UPIS servicio de alimentación</t>
  </si>
  <si>
    <t>(Diagnósticos higiénico-sanitarios UPIS servicio de alimentación realizados / Diagnósticos higiénico-sanitarios UPIS servicio de alimentación programados)*100%</t>
  </si>
  <si>
    <t>Diagnósticos (infraestructura y equipos) Higiénico-Sanitarios en las UPIS en las que se presta el servicio de alimentación</t>
  </si>
  <si>
    <t>PMCB-2026-009</t>
  </si>
  <si>
    <t>2.2.5</t>
  </si>
  <si>
    <t>2026H034</t>
  </si>
  <si>
    <t xml:space="preserve"> Hallazgo administrativo por inadecuadas condiciones de las instalaciones  y ausencia de equipos esenciales</t>
  </si>
  <si>
    <t>PMCB-2026-010</t>
  </si>
  <si>
    <t>2.2.6</t>
  </si>
  <si>
    <t>2026H035</t>
  </si>
  <si>
    <t>Hallazgo administrativo por inconsistencias en la elaboración del formato  código M-PSS-FT-035 “planilla de entrega de alimentos” en las UPI, La 32 Externado,  Santa Lucía Externado y Bosa Internado y Externado y que es soporte para el pago del  Contrato N.º 2025-1639, celebrado con NUTRISER COLOMBIA.</t>
  </si>
  <si>
    <t>Los lineamentos frente al registro de esta información, no se encuentran documentados.</t>
  </si>
  <si>
    <t>Realizar jornada de socialización en la cual se socialize el diligenciamiento correcto y completo de la planilla de entrega de alimentos</t>
  </si>
  <si>
    <t>Jornada de socialización diligenciamiento planilla de entrega de alimentos</t>
  </si>
  <si>
    <t>(Jornada de socialización diligenciamiento planilla de entrega de alimentos realizada / Jornada de reinducción diligenciamiento planilla de entrega de alimentos programada) *100%</t>
  </si>
  <si>
    <t>Acta de socialización
Listado de asistencia
Presentación</t>
  </si>
  <si>
    <t>Se realizó socialización del formato planilla de entrega de alimentos (M-PSS-FT-035 V.03) en las UPI Perdomo, Oasis, La Florida, Santa Lucia, Servita y al Proceso GIAE. Esta acción garantiza la integridad de los datos que migran al sistema SIMI y la transparencia en el suministro de raciones.
Resultado del indicador: ((1/1)*100%)=100%
Análisis del indicador: e efectuó socialización del formato, conforme a lo programado
Estado: La actividad se encuentra finalizada</t>
  </si>
  <si>
    <t>ActaS de socialización
Listado de asistencia
Presentación</t>
  </si>
  <si>
    <t>PMCB-2026-011</t>
  </si>
  <si>
    <t>2026H036</t>
  </si>
  <si>
    <t>Crear, oficializar y socializar el procedimiento "entrega de alimentos a población NNAJ", en el que se establezca un punto de control, para verificar el correcto y completo diligenciamiento de las planillas de entrega de alimentos (en las UPIS en las que se presta el servico de alimentación).</t>
  </si>
  <si>
    <t>Se creó  el procedimiento A-GIAE-PR-015 "Preparación, distribución, y trámite administrativo de alimentos en los servicios de alimentación". Se realizó oficialización el día 30/03/2026 y se socializó el día 30/12/2026 con el equipo de trabajo. Este documento establece formalmente un punto de control para verificar el correcto y completo diligenciamiento de las planillas de entrega de alimentos (M-PSS-FT-035), asignando la responsabilidad de validación al personal administrativo para asegurar la integridad de los registros y la coincidencia con la asistencia previa a su cargue en el sistema SIMI.
Resultado del indicador: ((1/1)*100%)=100%
Análisis del indicador: Se efectuó cración del procedimiento A-GIAE-PR-015, conforme con lo programado.
Estado: La actividad se encuentra finalizada</t>
  </si>
  <si>
    <t>PMCB-2026-012</t>
  </si>
  <si>
    <t>2.2.7</t>
  </si>
  <si>
    <t>2026H037</t>
  </si>
  <si>
    <t>Hallazgo administrativo por el registro en formato código M-PSS-FT-035  “planilla de entrega de alimentos” en la UPI Bosa Internado de suministro de tiempos de  alimentación no pactados en el anexo técnico del Contrato No. 2025-1639</t>
  </si>
  <si>
    <t>Crear, oficializar y socializar el procedimiento "entrega de alimentos a población NNAJ", en el cual se establezcan controles para la entrega de raciones "anticipadas".</t>
  </si>
  <si>
    <t>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para la entrega de raciones "anticipadas" en las Unidades de Protección Integral (UPI) donde se brinda el servicio.
Resultado del indicador: ((1/1)*100%)=100%
Análisis del indicador: Se efectuó cración del procedimiento A-GIAE-PR-015, conforme con lo programado.
Estado: La actividad se encuentra finalizada</t>
  </si>
  <si>
    <t>PMCB-2026-013</t>
  </si>
  <si>
    <t>2026H038</t>
  </si>
  <si>
    <t>Actualizar, oficializar y socializar el   formato planilla de entrega de alimentos, frente al suministro de alimentación por actividad externa.</t>
  </si>
  <si>
    <t>(Actualización  formato planilla de entrega de alimentos realizada / Actualización  formato planilla de entrega de alimentos programada)*100%</t>
  </si>
  <si>
    <t>Se realizó la actualización del formato M-PSS-FT-035 "Planilla entrega de alimentos". El formato fue oficializado el día 29/12/2026 y se socializó el día 30/03/2026. Este ajuste integra de manera específica los lineamientos frente al suministro de alimentación por actividad externa, asegurando la trazabilidad del registro en territorio.
Resultado del indicador: ((1/1)*100%)=100%
Análisis del indicador: Se efectuó actualización del formato M-PSS-FT-035, conforme con lo programado.
Estado: La actividad se encuentra finalizada.</t>
  </si>
  <si>
    <t>1. Formato M-PSS-FT-035 oficializado
2. Copia del correo electrónico de oficialización.
3. Acta de socialización y listado de asistencia firmado.</t>
  </si>
  <si>
    <t>PMCB-2026-014</t>
  </si>
  <si>
    <t>2.2.8</t>
  </si>
  <si>
    <t>2026H039</t>
  </si>
  <si>
    <t>Hallazgo administrativo por inadecuado diligenciamiento en el área de  cocina de las planillas que soportan la entrega de los alimentos del operador  NUTRISER a los beneficiarios del Internado en la UPI FLORIDA.</t>
  </si>
  <si>
    <t>Crear, oficializar y socializar el  procedimiento "entrega de alimentos a población NNAJ", en el cual se establezcan controles frente al diligenciamiento de las planillas de entrega de alimentos</t>
  </si>
  <si>
    <t>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frente al diligenciamiento de las planillas de entrega de alimentos, estableciendo requisitos obligatorios de integridad, precisión y formalidad (firmas) para garantizar la validez del registro.
Resultado del indicador: ((1/1)*100%)=100%
Análisis del indicador: Se efectuó cración del procedimiento A-GIAE-PR-015, conforme con lo programado.
Estado: La actividad se encuentra finalizada</t>
  </si>
  <si>
    <t>PMCB-2026-015</t>
  </si>
  <si>
    <t>2.2.9</t>
  </si>
  <si>
    <t>2026H040</t>
  </si>
  <si>
    <t>Hallazgo administrativo por la entrega de raciones por encima del número  de cupos diarios asignados en la UPI OASIS durante los meses de julio (externado) y  agosto (internado y externado).</t>
  </si>
  <si>
    <t>Debido a la dinámica misional de la entidad y su población objeto, se entregaron raciones en la modalidad de externado atendiendo  las necesidades presentadas.</t>
  </si>
  <si>
    <t>Crear, oficializar y socializar el  procedimiento "entrega de alimentos a población NNAJ", en el cual se establezcan lineamientos y se delimite la cobertura frente a la entrega de raciones.</t>
  </si>
  <si>
    <t>Se creó el procedimiento A-GIAE-PR-015 Versión 1 "Preparación, distribución, y trámite administrativo de alimentos en los servicios de alimentación". Se realizó oficialización el día 30/03/2026 y se socializó el día 30/03/2026 con el equipo de trabajo. Este documento establece los lineamientos y delimita la cobertura frente a la entrega de raciones. 
Resultado del indicador: ((1/1)*100%)=100%
Análisis del indicador: Se efectuó cración del procedimiento A-GIAE-PR-015, conforme con lo programado.
Estado: La actividad se encuentra finalizada</t>
  </si>
  <si>
    <t>PMPB-2026-001</t>
  </si>
  <si>
    <t>3.2.1</t>
  </si>
  <si>
    <t>INFORME DE REVISIÓN CONTRACTUAL PERSONERÍA DELEGADA PARA LA MISIONALIDAD DEL MINISTERIO  PÚBLICO Y LA FUNCIÓN PÚBLICA</t>
  </si>
  <si>
    <t>2026H041</t>
  </si>
  <si>
    <t>Hecho: Presunta vulneración al principio de transparencia y publicidad en el marco de la ejecución contractual.</t>
  </si>
  <si>
    <t>La verificación se concentró con mayor rigurosidad en la validación del expediente físico, ocasionando que se presentaran debilidades en el ejercicio de seguimiento efectuado,  que permitieran identificar y subsanar documentos pendientes de publicación en la plataforma SECOP II.</t>
  </si>
  <si>
    <t>Realizar seguimiento trimestral entre la Gerencia de Recursos Físicos, la Gerencia de Contratación y la Gerencia Financiera, al cargue de la documentación de la ejecución contractual en SECOP II (en lo concerniente al contrato de alimentos).</t>
  </si>
  <si>
    <t>Seguimientos trimestrales a la publicación de la documentación en SECOP II</t>
  </si>
  <si>
    <t>Seguimientos al cargue de la documentación en SECOP II realizados / Seguimientos programados ((X/3)*100%)</t>
  </si>
  <si>
    <t>Actas de seguimiento al cargue de la documentación en SECOP II</t>
  </si>
  <si>
    <t>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t>
  </si>
  <si>
    <t>Acta de seguimiento A-GDO-FT-004 del 27/03/2026.</t>
  </si>
  <si>
    <t>Dos seguimientos por realizar</t>
  </si>
  <si>
    <t>PMPB-2026-002</t>
  </si>
  <si>
    <t>2026H042</t>
  </si>
  <si>
    <t>Solicitar capacitación a la Gerencia de Contratación, en la cual se fortalezcan los lineamientos frente al cargue de la publicación de la documentación de la ejecución contractual en SECOP II.</t>
  </si>
  <si>
    <t>Solicitud capacitación lineamientos frente al cargue de la publicación de la documentación de la ejecución contractual en SECOP II.</t>
  </si>
  <si>
    <t>Solicitud capacitación lineamientos frente al cargue de la publicación de la documentación de la ejecución contractual en SECOP II realizada / Solicitud capacitación programada ((X/1)*100%)</t>
  </si>
  <si>
    <t>Correo electrónico solicitud capacitación
Listado asistencia capacitación</t>
  </si>
  <si>
    <t>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t>
  </si>
  <si>
    <t>1. Correo electrónico de solicitud de capacitación (26/02/2026).
2. Acta de capacitación A-GDO-FT-004 del 09/03/2026. y listado de asistencia a la sesión virtual mediante plataforma Teams.</t>
  </si>
  <si>
    <t>PMPB-2026-003</t>
  </si>
  <si>
    <t>3.2.2</t>
  </si>
  <si>
    <t>2026H043</t>
  </si>
  <si>
    <t>Hecho: Presunta vulneración al principio de publicidad y deber del debido proceso en el marco de la ejecución contractual.</t>
  </si>
  <si>
    <t>PMPB-2026-004</t>
  </si>
  <si>
    <t>2026H044</t>
  </si>
  <si>
    <t>PMPB-2026-005</t>
  </si>
  <si>
    <t>3.2.3</t>
  </si>
  <si>
    <t>2026H045</t>
  </si>
  <si>
    <t>Hecho: Presunta vulneración al principio de responsabilidad y deber del debido proceso en el marco de la ejecución contractual</t>
  </si>
  <si>
    <t xml:space="preserve">La verificación se concentró con mayor rigurosidad en la validación del expediente físico, ocasionando que se presentaran debilidades en el ejercicio de seguimiento efectuado,  que permitieran identificar y subsanar documentos pendientes de publicación en la plataforma SECOP II, una vez el supervisor radicaba el cumplimiento de la ejecución del periodo facturado. </t>
  </si>
  <si>
    <t>PMPB-2026-006</t>
  </si>
  <si>
    <t>2026H046</t>
  </si>
  <si>
    <t>PMPB-2026-007</t>
  </si>
  <si>
    <t>3.2.4</t>
  </si>
  <si>
    <t>2026H047</t>
  </si>
  <si>
    <t>Hecho: Presunta vulneración a los principios de publicidad y responsabilidad en el marco de la ejecución contractual</t>
  </si>
  <si>
    <t>PMPB-2026-008</t>
  </si>
  <si>
    <t>2026H048</t>
  </si>
  <si>
    <t xml:space="preserve"> 0%
</t>
  </si>
  <si>
    <t>CÓDIGO</t>
  </si>
  <si>
    <t>S-SMG-FT-004</t>
  </si>
  <si>
    <t>VERSIÓN</t>
  </si>
  <si>
    <t>07</t>
  </si>
  <si>
    <t>PÁGINA</t>
  </si>
  <si>
    <t>1 DE 1</t>
  </si>
  <si>
    <t>VIGENTE DESDE</t>
  </si>
  <si>
    <t>No.</t>
  </si>
  <si>
    <t>SUBDIRECCION U OFICINA</t>
  </si>
  <si>
    <t>CAMBIOS</t>
  </si>
  <si>
    <t>MEMORANDO</t>
  </si>
  <si>
    <t>PMAI-2024-087</t>
  </si>
  <si>
    <t>INFORME DE SEGUIMIENTO A LAS PETICIONES QUEJAS, RECLAMOS, DENUNCIAS 
YSUGERENCIAS-PRIMER SEMESTRE 2024</t>
  </si>
  <si>
    <t>En el punto de atención de la sede calle 63, persisten las debilidades de accesibilidad física, puesto 
que, no se cuenta con un baño que brinde accesibilidad a para personas en silla de ruedas, lo que denota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t>
  </si>
  <si>
    <t>Efectuar mejora (dentro de lo permitido legalmente a la entidad) a la batería de baños de la sede administrativa Calle 63, con el fin de facilitar el acceso a personas en silla de ruedas, conforme a la disponibilidad de recursos presupuestales y humanos.</t>
  </si>
  <si>
    <t>Adecuación baños calle 63</t>
  </si>
  <si>
    <t>Adecuación a batería de baños realizada / Adecuación a batería de baños programada ((1)*100%)</t>
  </si>
  <si>
    <t>Formato 007 Control de inspección y ejecución de mantenimiento de bienes e infraestructura, en el cual se registre la intervención realizada a los baños de la calle 63</t>
  </si>
  <si>
    <t>Se modifica la fecha final del 30 de agosto del 2025 al 15 de diciembre del 2025</t>
  </si>
  <si>
    <t>2025IE3834</t>
  </si>
  <si>
    <t>PMAI-2025-011</t>
  </si>
  <si>
    <t>Como resultado de la revisión de la muestra de 31 expedientes se identificaron 9 en los que la
evaluación de las quejas disciplinarias no fue realizada conforme a los términos dispuestos en las
actividades 1 al 6 de procedimiento PRIMERA INSTANCIA ORDINARIO S-IJPD-PR-003, situación
que puede estar causada por desconocimiento del procedimiento o talento humano insuficiente,
ocasionándose riesgos asociados a la mora en el inicio de actuaciones disciplinarias y posibles
observaciones de entes externos</t>
  </si>
  <si>
    <t xml:space="preserve">Crear el procedimiento de Etapa de Instruccciòn, estableciendo los tiempos de las actividades de analisis de quejas </t>
  </si>
  <si>
    <t xml:space="preserve">un procedimiento de etapa de instrucciòn creado/creaciòn de un procedimiento de etapa de instrucciòn </t>
  </si>
  <si>
    <t>Procedimiento etapa de instrucciòn oficializado, correo de  oficialización y acta de socializaciòn con listado de asistencia</t>
  </si>
  <si>
    <t>Se modifica la fecha final del 31 de agosto del 2025 al 31 de octubre del 2025</t>
  </si>
  <si>
    <t>2025IE3855</t>
  </si>
  <si>
    <t>PMAI-2025-012</t>
  </si>
  <si>
    <t>De la muestra de 31 expedientes se identificaron 3 expedientes, en los que el término de remisión del oficio al quejoso para enterarlo de la decisión inhibitoria supera los tiempos establecidos en la actividad 7 PRIMERA INSTANCIA ORDINARIO S-IJPD-PR-003, lo cual puede estar causado por desconocimiento o debilidad en el diseño del procedimiento, ocasionándose riesgos asociados a falencias en la aplicación de los lineamientos internos y posibilidades de observaciones de entes externos</t>
  </si>
  <si>
    <t xml:space="preserve">Crear el procedimiento de Etapa de Instruccciòn, estableciendo los tiempos determinados en la ley para la comunicación del auto inhibitorio al quejoso </t>
  </si>
  <si>
    <t>Crear procedimiento etapa de instrucciòn</t>
  </si>
  <si>
    <t>PMAI-2025-018</t>
  </si>
  <si>
    <t>Realizada de la prueba de recorrido, en validación y verificación de las PQRS recibidas en el instituto por medio del aplicativo “Bogotá Te Escucha” y tipificadas como “DENUNCIA POR ACTOS DE CORRUPCION” se observaron debilidades en el cumplimiento de la actividad dos (2) del flujograma del procedimiento DENUNCIAS POR ACTOS DE CORRUPCIÓN S-IJPD-PR-001. Situación que pudo presentarse por desconocimiento y/o debilidad en los controles establecidos para la validación de PQRS de denuncia por actos de corrupción en el instituto. Lo anterior puede generar riesgos asociados con falencias en la verificación de denuncias, así como posibilidad de observaciones por parte de entes de control.</t>
  </si>
  <si>
    <t>Crear el procedimiento de Etapa de Instruccciòn, estableciendo puntos de control para el tema de denuncias por actos de corrupción</t>
  </si>
  <si>
    <t>Creación del procedimiento realizado / Creación del procedimiento programado</t>
  </si>
  <si>
    <t>PMAI-2025-023</t>
  </si>
  <si>
    <t xml:space="preserve">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t>
  </si>
  <si>
    <t>Crear el procedimiento de Etapa de Instruccciòn, estableciendo tiempos estimados para realizar comunicaciones y notificacionmes dentro de los expedientes disciplinarios</t>
  </si>
  <si>
    <t>Creaciòn procedimiento etapa de instrucciòn</t>
  </si>
  <si>
    <t xml:space="preserve">Creación del procedimiento de etapa de instrucciòn realizado / Creaciòn de un procedimiento de etapa de instrucciòn programado </t>
  </si>
  <si>
    <t>Se modifica la fecha final del 31 de agosto del 2025 al 31 de octubre del 2025, se incluye a Gestión Jurídica como proceso repsonsable de apoyo a la ejecución de la acción</t>
  </si>
  <si>
    <t>2025IE3846</t>
  </si>
  <si>
    <t>Se modifica la fecha final del 30 de octubre del 2025 al 30 de noviembre del 2025</t>
  </si>
  <si>
    <t>2025IE5127</t>
  </si>
  <si>
    <t>2025IE5129</t>
  </si>
  <si>
    <t>Se modifica la fecha final del 30 de diciembre del 2025 al 31 de marzo del 2026</t>
  </si>
  <si>
    <t>2025IE5551</t>
  </si>
  <si>
    <t>Se modifica la fecha final del 20 de febrero del 2026 al 31 de mayo del 2026</t>
  </si>
  <si>
    <t>Oficio 2026EE215</t>
  </si>
  <si>
    <t>Se modifica la fecha final del 31 de marzo del 2026 al 30 de junio del 2026</t>
  </si>
  <si>
    <t>2026IE657</t>
  </si>
  <si>
    <t>Se modifica la fecha final del 31 de marzo del 2026 al 30 de abril del 2026</t>
  </si>
  <si>
    <t>2026IE750</t>
  </si>
  <si>
    <t>Se modifica la fecha final del 30 de marzo del 2026 al 30 de junio del 2026</t>
  </si>
  <si>
    <t>Se modifica la fecha final del 30 de abril del 2026 al 30 de junio del 2026</t>
  </si>
  <si>
    <t>2026IE1000</t>
  </si>
  <si>
    <t>PMPB-2019-0013</t>
  </si>
  <si>
    <t>Mantenimiento de bienes</t>
  </si>
  <si>
    <t>Infraestructura</t>
  </si>
  <si>
    <t>Plan de mejoramiento personeria  de Bogota</t>
  </si>
  <si>
    <t>Informe de Seguimiento Revisión a la Gestión Púbica ejercida por el IDIPRON en el Marco del Proyecto 1106 'Espacios de Integración Social' 1106 - Septiembre 2019</t>
  </si>
  <si>
    <t>2019H09</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</si>
  <si>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</si>
  <si>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 xml:space="preserve">Vestustes de la edificacion, clima y falta de mantenimiento en muchos años </t>
  </si>
  <si>
    <t>Realizar el mantenimiento correctivo para atender las observaciones generadas.</t>
  </si>
  <si>
    <t>2025IE780 de 5/02/2025</t>
  </si>
  <si>
    <t>PMAI-2019-067</t>
  </si>
  <si>
    <t>Modelo Pedagogico</t>
  </si>
  <si>
    <t>Subdirección técnica de métodos educativos y operativa</t>
  </si>
  <si>
    <t>STMEO</t>
  </si>
  <si>
    <t>Seguridad y salud en el trabajo</t>
  </si>
  <si>
    <t>Auditoria de gestión al proceso misional vigencia 2018</t>
  </si>
  <si>
    <t>2019H58</t>
  </si>
  <si>
    <t>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t>
  </si>
  <si>
    <t>Sin informacion</t>
  </si>
  <si>
    <t>no aplica</t>
  </si>
  <si>
    <t>PMAI-2020-022</t>
  </si>
  <si>
    <t>Autorregulación</t>
  </si>
  <si>
    <t>2020H43</t>
  </si>
  <si>
    <t>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t>
  </si>
  <si>
    <t>PMAI-2020-025</t>
  </si>
  <si>
    <t>Contratacion</t>
  </si>
  <si>
    <t>2020H46</t>
  </si>
  <si>
    <t>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t>
  </si>
  <si>
    <t>PMCB-2024-029</t>
  </si>
  <si>
    <t>Prestación del Servicios Sociales / Gestión de Inventarios, Almacén y Economato</t>
  </si>
  <si>
    <t xml:space="preserve">Gestión de Servicios Administrativos </t>
  </si>
  <si>
    <t>3.4.2.3</t>
  </si>
  <si>
    <t>Auditoría Financiera y de Gestión 80PAD 2024</t>
  </si>
  <si>
    <t>2024H73</t>
  </si>
  <si>
    <t>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t>
  </si>
  <si>
    <t>Los documentos cargados en SECOP II no se encontraban organizados conforme a los lineamientos vigentes.</t>
  </si>
  <si>
    <t>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t>
  </si>
  <si>
    <t>Procedimiento creado, oficializado y socializado</t>
  </si>
  <si>
    <t>Creación, oficialización y socialización procedimiento realizada / Creación, oficialización y socialización procedimiento programada ((1)*100%)</t>
  </si>
  <si>
    <t>Procedimiento para la planeación y control de elementos de aseo
Correo electrónico de oficialización
Listado de asistencia socialización</t>
  </si>
  <si>
    <t>2025IE6759 de 15/12/2025</t>
  </si>
  <si>
    <t>PMCB-2024-030</t>
  </si>
  <si>
    <t xml:space="preserve">Gerencia Administrativa </t>
  </si>
  <si>
    <t>2024H74</t>
  </si>
  <si>
    <t>Realizar el reporte de ejecución mensual con relación al contrato de aseo en lo que es competencia de la Gerencia Administrativa (lote 1) y enviarlo al supervisor del contrato los primeros 15 días hábiles del mes vencido.</t>
  </si>
  <si>
    <t>Realización de reporte de ejecución mensual</t>
  </si>
  <si>
    <t xml:space="preserve">Número de reportes de ejecución mensual realizados / Número de reportes de ejecución mensual programados ((3)*100%) </t>
  </si>
  <si>
    <t>Reportes de ejecución del contrato
Correos electrónicos de envío al supervisor del contrato</t>
  </si>
  <si>
    <t>PMAI-2020-102</t>
  </si>
  <si>
    <t>Modelo Pedagogico - convenios</t>
  </si>
  <si>
    <t>Subdirección técnica de métodos educativos y operativos</t>
  </si>
  <si>
    <t>Gerencia de Capacidades y Derechos</t>
  </si>
  <si>
    <t>GCD</t>
  </si>
  <si>
    <t>Auditoría especial al proceso misional modelo
Pedagógico – estrategia baños públicos vigencia 2019</t>
  </si>
  <si>
    <t>2020H91</t>
  </si>
  <si>
    <t xml:space="preserve">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
que puede afectar su buen funcionamiento, su financiación y el cumplimiento de directrices claras por
parte de los Jóvenes vinculados. </t>
  </si>
  <si>
    <t>2026IE646 de 18/02/2026</t>
  </si>
  <si>
    <t>No se presentan evidencias del avance de la acción.</t>
  </si>
  <si>
    <t>Banco Terminológico actualizado y aprobado</t>
  </si>
  <si>
    <t>David Parada Logreira</t>
  </si>
  <si>
    <t>No se observan evidencias que permitan validar la ejecución y cumplimiento de la acción establecida.</t>
  </si>
  <si>
    <t xml:space="preserve">22/04/2026
</t>
  </si>
  <si>
    <t>Revisado lo reportado por el proceso, se constata que no se presenta avance en el trimestre y no se aportan nuevas evidencias documentales. 
En consecuencia, no se valida ejecución adicional de la acción ni cumplimiento de la meta a través del indicador, manteniéndose vigentes las observaciones emitidas por la OCI en el seguimiento anterior frente a la falta de ejecución material.</t>
  </si>
  <si>
    <t>Aportar los soportes documentales que evidencien la ejecución material del desmonte del tobogán en la UPI Carmen de Apicalá, conforme a lo determinado por el Comité de la Gerencia de Recursos Físicos, para dar cumplimiento a la meta y subsanar el riesgo.</t>
  </si>
  <si>
    <t xml:space="preserve">Jeferson Bonilla Carreño </t>
  </si>
  <si>
    <t>Se evidencia el cumplimiento de los documentos faltantes, es decir el cronograma de programacion de inspecciones y el diligenciamiento del Formato 061.</t>
  </si>
  <si>
    <t>ninguna</t>
  </si>
  <si>
    <t>CERRADO</t>
  </si>
  <si>
    <t>Las evidencias aportadas no cumplen con el producto señalada, ya que solo hay un pantallazo de correo y un documento en borrador, aun falta avance en la acción.</t>
  </si>
  <si>
    <t>Se evidencia el cumplimiento de la accion</t>
  </si>
  <si>
    <t>Se valida la ejecución de la acción con los siguientes soportes: 
•	ACTA DE DIFERENCIAS CB-0126 OCTUBRE
•	ACTA DE DIFERENCIAS CB-0126 NOVIEMBRE
•	ACTA DE DIFERENCIAS CB-0126 DICIEMBRE</t>
  </si>
  <si>
    <t>Paola Andrea Arias Cabrera</t>
  </si>
  <si>
    <t>Revisada el Acta de capacitación 18 de septiembre de 2025 , se evidencia que si bien aborda la actualización del Manual de Contratación v.12 y menciona de forma general la etapa contractual, el soporte documental no demuestra de manera específica la socialización sobre las fechas de inicio de los contratos ni los reportes correspondientes (SIVICOF). 
Por consiguiente, se mantiene la observación de la OCI del seguimiento anterior, toda vez que la evidencia no subsana integralmente la deficiencia identificada, y no se valida cumplimiento adicional de la meta a través de la medición del indicador.</t>
  </si>
  <si>
    <t>Aportar el soporte documental que evidencie de forma específica y explícita la socialización o instrucción dada a los responsables frente a la suscripción de actas de inicio, las fechas de inicio y los reportes correspondientes (SIVICOF), en estricto cumplimiento de la acción formulada.</t>
  </si>
  <si>
    <t xml:space="preserve">Se  valida el cumplimiento de la acción con las evidencias de la actualización del formato AUTO QUE TERMINA Y ARCHIVA ACTUACIÓN DISCIPLINARIA S-IDJP-FT-012, soporte de oficialización (correo) y la constancia de socialización (acta y listado de asistencia). Asimismo, de conformidad con el documento diagnóstico, se valida la ausencia de necesidad de actualizar documentos adicionales del proceso.
</t>
  </si>
  <si>
    <t xml:space="preserve">Ninguna
</t>
  </si>
  <si>
    <t>CAMILO ANDRÉS CUADROS PANTOJA</t>
  </si>
  <si>
    <t xml:space="preserve">Se valida el cumplimiento de la acción con las evidencias de la actualización del formato AUTO QUE TERMINA Y ARCHIVA ACTUACIÓN DISCIPLINARIA S-IDJP-FT-012, soporte de oficialización (correo) y la constancia de socialización (acta y listado de asistencia). Asimismo, de conformidad con el documento diagnóstico, se valida la ausencia de necesidad de actualizar documentos adicionales del proceso.
</t>
  </si>
  <si>
    <t xml:space="preserve">Se valida con las evidencias la creación del PROCEDIMIENTO DISCIPLINARIO ETAPA DE JUZGAMIENTO S-IJPD-PR-006, correo de oficialización, y acta y listado de asistencia de socialización.
</t>
  </si>
  <si>
    <t>El proceso no aporta evidencias del avance de la acción establecida.</t>
  </si>
  <si>
    <t>Procedimiento Administración de las Comunicaciones Oficiales A-GDO-PR-002 actualizado.
Correo de oficialización
Listado de asistencia a socialización</t>
  </si>
  <si>
    <t>Se evidencia el cumplimiento de la acción</t>
  </si>
  <si>
    <t>Anyela Viviana Buitrago Amarilo</t>
  </si>
  <si>
    <t>El proceso responsable de la acción no presenta evidencias que permitan validar el cumplimiento de las tareas pendientes de la acción.</t>
  </si>
  <si>
    <t>Listados de asistencia a las dos jornadas de socialización a las Subdirecciones y Gerencias misionales.</t>
  </si>
  <si>
    <t>Formato de informe ajustado
Informe consolidado con soportes</t>
  </si>
  <si>
    <t>No presentaron avances</t>
  </si>
  <si>
    <t>No presentaron avance</t>
  </si>
  <si>
    <t>Se valida la elaboración de un documento con el Plan de Implementación de la Política de Productividad, Competitividad y Desarrollo en donde se definen líneas de acción, actividades, cronograma y resultados esperados.
En cuanto a la implementación se verifican documentos relacionados con actividades de cada línea de acción así:
1. Competencias laborales: Registros de talleres formativos del 28 de octubre 2025, 19 de diciembre de 2025 y 25 de febrero de 2026.
2. Propósito ocupacional: Registros de talleres formativos del 18 y 20 de noviembre de 2025.
3. Semillero de Convenios y estrategias: Registros de talleres formativos del 30 de octubre de 2025 y 24 de febrero de 2026.
4. Socialización de Convenios y estrategias: Registros de talleres del 18 y 19 de diciembre de 2025.
Por lo anterior, se verifica el cumplimiento del 100% de la acción establecida.</t>
  </si>
  <si>
    <t>Se verifica la actualización realizada al procedimiento REPRESENTACIÓN DISTRITAL Y
FORTALECIMIENTO A LA
IMPLEMENTACIÓN DE LAS POLÍTICAS
PÚBLICAS POBLACIONALES a su versión 3 de fecha 25/02/2026 en el cual se observa la Condición General No.13 que atiende el aspecto requerido sobre la construcción del Plan de Implementación de Políticas Públicas.
Adicionalmente se verifica el envío de correo de oficialización del documento de fecha 25 de febrero de 2026 y el acta de socialización del documento con registro de asistencia debidamente firmados de fecha 27 de febrero de 2026.
Por lo anterior, se confirma el cumplimiento de la acción establecida.</t>
  </si>
  <si>
    <t>Se valida la ejecución de la acción con la actualización MANUAL PARA LA FORMULACIÓN Y SEGUIMIENTO AL PROGRAMA DE TRANSPARENCIA Y ÉTICA PÚBLICA - PTEP, el cual cuenta con fecha de oficialización del fecha 27-01-2026. Se evidencia documento y correo de oficialización del Manual actualizado.</t>
  </si>
  <si>
    <t>Del listado de documentos definidos para actualizar -conforme a acta de diagnostico del 25-09-205-, quedan pendientes la CARACTERIZACIÓN GESTIÓN DE MEJORAMIENTO S-SMG-CP-001, y el MANUAL SISTEMA INTEGRADO DE GESTIÓN S-SMG-MA-001.</t>
  </si>
  <si>
    <t>Andres Torres Eusse</t>
  </si>
  <si>
    <t>83.33%</t>
  </si>
  <si>
    <t xml:space="preserve">Se valida con las evidencias la creación del procedimiento ACTUALIZACION PERIÓDICA DE LA MATRIZ DE CUMPLIMIENTO LEGAL A-GJU-PR-008, correo de oficialización, y acta y listado de asistencia de socialización.
</t>
  </si>
  <si>
    <t xml:space="preserve">Se valida con las evidencias, la ejecución de la acción con la creación de los formatos MATRIZ DE CUMPLIMIENTO LEGAL A-GJU-FT-005 VR.01 y ACTUALIZACIÓN Y SEGUIMIENTO A LA MATRIZ LEGAL A-GJU-FT-006 VR.01, así como el correo de oficialización y constancia de socialización (acta y listado de asistencias) 
</t>
  </si>
  <si>
    <t xml:space="preserve">Se valida la ejecución de la acción con las evidencias de formatos con la normatividad actualizada de cada una de las áreas; correo solicitud de publicación; formato solicitud publicación y pantallazo página web.
</t>
  </si>
  <si>
    <t>"Con base en las evidencias reportadas por el proceso, entre las cuales se incluye el informe de seguimiento del MSPI correspondiente al I trimestre de 2026 que contempla un capítulo sobre generalidades y metodologías para la construcción del autodiagnóstico y la determinación del nivel de madurez del modelo, se observa que dichas evidencias no se alinean completamente con el objetivo de la acción planteada.
En este sentido, el objetivo requiere validar el avance, seguimiento y retroalimentación de los procesos de adopción e implementación del MSPI, conforme a sus fases: Planeación, Operación, Evaluación del Desempeño y Mejora Continua, de acuerdo con lo establecido en el documento maestro MSPI v5 (Anexo 1 de la Resolución 002277 de 2025). Sin embargo, la información presentada no permite evidenciar de manera integral la efectividad y eficacia de las actividades desarrolladas en cada una de estas fases.
Adicionalmente, los soportes aportados se concentran en aspectos de seguridad informática a nivel táctico y operativo del Instituto, sin que se evidencien elementos relacionados con la seguridad estratégica, la cual es fundamental dentro de la fase de planeación del modelo. En consecuencia, las evidencias presentadas no cumplen de manera completa con los requerimientos establecidos para las fases del MSPI."</t>
  </si>
  <si>
    <t>Elaborar el informe de evaluación, seguimiento y retroalimentación del MSPI, asegurando la actualización y documentación de las evidencias correspondientes a la vigencia actual. Estas deben demostrar el seguimiento al ciclo PHVA del Modelo de Seguridad y Privacidad de la Información (MSPI), en concordancia con las fases definidas en el Anexo 1 de la Resolución 002277 de 2025 del MinTIC (Diagnóstico, Planeación, Implementación, Evaluación del Desempeño y Mejora Continua). Las evidencias deberán reflejar de manera clara las actividades desarrolladas en cada fase del modelo durante la presente anualidad.</t>
  </si>
  <si>
    <t>Acta de mesa de trabajo para la definición de acciones para actualizar el Índice de Información Clasificada y Reservada.</t>
  </si>
  <si>
    <t>Acta seguimiento publicación del Índice de Información Clasificada y Reservada</t>
  </si>
  <si>
    <t>Se valida la ejecución de la acción con el Acta de capacitación del 17 de septiembre de 2025 aportada por el proceso. 
Se evidencia la socialización a los abogados estructuradores respecto a la verificación documental y conformación del expediente electrónico en SECOP II mediante listas de chequeo, evidenciando el cumplimiento de la meta a través de la medición del indicador.</t>
  </si>
  <si>
    <t xml:space="preserve">No Aplica N.A </t>
  </si>
  <si>
    <t>Se verifica Acta firmada de Revisión de información SECOP II de fecha 30 de marzo de 2026 en donde se certifica el cumplimiento de la publicación de la documentación pendiente (evidencias, soportes de pago y CDP) de los contratos 2024-2053 y 2024-3165.</t>
  </si>
  <si>
    <r>
      <rPr>
        <sz val="9"/>
        <color rgb="FF000000"/>
        <rFont val="Arial"/>
      </rPr>
      <t>Se valida la ejecución de la acción con la matriz "</t>
    </r>
    <r>
      <rPr>
        <b/>
        <i/>
        <sz val="9"/>
        <color rgb="FF000000"/>
        <rFont val="Arial"/>
      </rPr>
      <t>PARA SEGUIMIENTO DEL SECOP II - actualizado Vf</t>
    </r>
    <r>
      <rPr>
        <sz val="9"/>
        <color rgb="FF000000"/>
        <rFont val="Arial"/>
      </rPr>
      <t xml:space="preserve">" aportada  por el proceso. 
Se evidencia el seguimiento y la consolidación del estado de asignación del Numeral 6 en los expedientes contractuales, cumpliendo con la meta a través de la medición del indicador. </t>
    </r>
  </si>
  <si>
    <t>Se valida el documento Reporte Mensual Instancia de Participación y Coordinación correspondiente al mes de enero de 2026. Del mismo modo se verifica el envío de correo a la OAP y a la Dirección para su revisión y seguimiento con fecha del 6 de abril de 2026.
Por lo tanto, se confirma el cumplimiento de la acción establecida completados los 6 informes y correos respectivos.</t>
  </si>
  <si>
    <t>Se verifica el documento REPRESENTACIÓN DISTRITAL Y
FORTALECIMIENTO A LA
IMPLEMENTACIÓN DE LAS POLÍTICAS
PÚBLICAS POBLACIONALES actualizado en su versión 03 de fecha 25 de febrero de 2026. En este documento se observa los cambios efectuados en la condición 7 donde se establecen los informes de seguimiento mensuales y su envío a la OAP y a la Dirección.
Adicionalmente se verifica el envío del correo de oficialización del documento actualizado y su acta de socialización de fecha 27 de febrero de 2026.</t>
  </si>
  <si>
    <t>Se verifica el documento REPRESENTACIÓN DISTRITAL Y
FORTALECIMIENTO A LA
IMPLEMENTACIÓN DE LAS POLÍTICAS
PÚBLICAS POBLACIONALES actualizado en su versión 03 de fecha 25 de febrero de 2026. En este documento se observa los cambios efectuados en las actividades 5 y 6 descritas en el flujograma, en donde se establece la necesidad de formular anualmente acciones en plan de acción y  plan operativo en relación con las políticas públicas y hacer su verificación.
Adicionalmente se verifica el envío del correo de oficialización del documento actualizado y su acta de socialización de fecha 27 de febrero de 2026.
Por lo tanto se confirma el cumplimiento de la acción establecida.</t>
  </si>
  <si>
    <t>Se verifica el documento FORMULACIÓN Y SEGUIMIENTO DEL PLAN DE ACCIÓN E-DES-FT-003 VR 17 del proceso (DAL) en donde se observa la inclusión de acciones asociadas con las políticas públicas en el Plan de Acción Institucional con los códigos PAI-2026-018 y PAI-2026-019 y en el Plan Operativo con el PAO-2026-034.
Por lo anterior, se confirma el cumplimiento de la acción establecida.</t>
  </si>
  <si>
    <t>Plan de implementación de acciones de la política pública LGBTI.
Soportes del Plan de Implementación.</t>
  </si>
  <si>
    <t>1 solicitud de desarrollo enviada por Aranda</t>
  </si>
  <si>
    <t>Se valida la elaboración de indicadores asociados con las políticas públicas en relación con el plan de acción y el plan operativo. Lo evidenciado se encuentra en la Hoja de Vida de Indicadores del proceso en los indicadores identificados como IN-PEI-DAL-003 e IN-PEI-DAL-004.
Por lo tanto, se observa cumplimiento del 100% de la acción establecida.</t>
  </si>
  <si>
    <t>Se verifica la actualización efectuada a los siguientes documentos:
- MANUAL DE LENGUAJE INCLUYENTE M-DAL-MA-001 VR.03
- REPRESENTACIÓN DISTRITAL Y FORTALECIMIENTO A LA IMPLEMENTACIÓN DE LAS PPP M-DAL-PR-038 VR.03
- GUÍA TÉCNICA PRÁCTICA DE ATENCIÓN SECTORES SOCIALES LGBTI M-DAL-DI-043 VR.03
En donde se aprecian la descripción de actividades, los puntos de control, los procuctos de las mismas y los tiempos establecidos. Igualmente se verifica el envío de los 3 respectivos correos de oficialización de cada documento actualizado y sus respectivas actas de socialización.
Por lo tanto, se confirma el cumplimiento de la acción planteada.</t>
  </si>
  <si>
    <t>Se verifica el MANUAL DE LENGUAJE INCLUYENTE M-DAL-MA-001 actualizado a su versión 03 de fecha 28 de enero de 2026, en donde se observan características y orientación para la adopción y ejemplos del uso del lenguaje incluyente. Así mismo se observa la definición de normatividad, responsables, periodicidad y actividades de sensibilización.
Igualmente se verifica el correo de oficialización del documento actualizado y el acta de socialización de fecha 13 de febrero de 2026.
Con lo anterior se confirma el cumplimiento a la acción establecida.</t>
  </si>
  <si>
    <t>Reportes de política pública.
Correos que evidencien la ruta de revisión de la OAP y Dirección.</t>
  </si>
  <si>
    <t>Se verifica el procedimiento REPRESENTACIÓN DISTRITAL Y FORTALECIMIENTO A LA IMPLEMENTACIÓN DE LAS PPP M-DAL-PR-038 actualizado a su versión 03 de fecha 25 de febrero de 2026, en donde se encuentran los cambios efectuados tanto en la sección de condiciones generales como en el flujograma, estableciendo los aspectos requeridos de responsables, periodicidad, soportes y actividades en materia de reportes y seguimiento a políticas públicas.
Así mismo, se verifican el correo de oficialización del 25 de febrero de 2026 y el acta de socialización del procedimiento actualizado.</t>
  </si>
  <si>
    <t xml:space="preserve">Se valida la ejecución de la acción con los siguientes soportes: 
•	ELABORACIÓN Y REPORTE DE LA INFORMACIÓN DE AUSTERIDAD DEL GASTO A-GFI-IN-009 VR. 01
•	CORREO DE OFICIALIZACION Y VoBo. ELABORACIÓN Y REPORTE DE LA INFORMACIÓN DE AUSTERIDAD DEL GASTO
•	ACTA SOCIALIZACION INSTRUCTIVO AUSTERIDAD DEL GASTO
</t>
  </si>
  <si>
    <t xml:space="preserve">Con las evidencias suministradas por el proceso, no se logra verificar la ejecución de las actividades formuladas para la presente acción, por cuanto no se coteja la información de la plataforma de la rama judicial frente a la información del SIPROJ WEB. Asimismo, no se logra verificar periodicidad del reporte mensual de la acción, dentro del periodo evaluado de la acción. 
</t>
  </si>
  <si>
    <t xml:space="preserve">1. Reporte mensual generado de la plataforma de la Rama Judicial
2. Reporte mensual generado en SIPROJ WEB
</t>
  </si>
  <si>
    <t xml:space="preserve">Se valida la ejecución de la acción con el reporte en excel generado de la matriz de control de procesos judiciales y/o tutelas actualizada de la oficina jurídica.
</t>
  </si>
  <si>
    <t xml:space="preserve">Con las evidencias suministradas por el proceso, no se logra verificar la ejecución de las actividades formuladas para la presente acción, por cuanto no se coteja la información de la plataforma de la rama judicial frente a la información del SIPROJ WEB. Asimismo, no se logra verificar periodicidad del reporte mensual de la acción, dentro del periodo evaluado 
</t>
  </si>
  <si>
    <t xml:space="preserve">El proceso no presenta avance en este trimestre
</t>
  </si>
  <si>
    <t xml:space="preserve">Pantallazo del Reporte presentado por la Entidad al seguimiento de la Política de defensa Judicial y Prevención del daño Antijurídico en el SIPROJWEB
</t>
  </si>
  <si>
    <t xml:space="preserve">1. Documento Actualizado
2. Correo de Oficialización.
3. Acta de Socialización.
4. Listado de Asistencia
</t>
  </si>
  <si>
    <t xml:space="preserve">Se valida avance a la ejecución de la acción con base en los siguientes soportes:
Carpeta 1. Programación, apertura y legalización de cajas menores:
Se evidencia que cuentan con el procedimiento “Programación, apertura y legalización de cajas menores”, así como con el acta de obsolescencia del procedimiento y el correo de oficialización con su respectivo Vo.Bo.
Carpeta 2. Conciliaciones bancarias:
Se observa que cuentan con el procedimiento actualizado, acta y lista de asistencia de la socialización del mismo. No obstante, el correo adjunto no corresponde a la oficialización del procedimiento de conciliaciones bancarias, sino a la comunicación de obsolescencia del procedimiento A-GFI-PR-005.
Carpeta 3. Base de datos de terceros:
Se observa que cuentan con el formato actualizado, acta y lista de asistencia de la socialización del formato y correo de oficialización de este.
Carpeta 4. Concentración de recursos financieros:
Se observa que cuentan con el instructivo actualizado, acta y lista de asistencia de la socialización del instructivo y correo de oficialización del mismo.
Carpeta 5. Solicitud y devolución de tokens:
Se observa que cuentan con el instructivo actualizado, acta y lista de asistencia de la socialización del instructivo y correo de oficialización del mismo.
Carpeta 6. Ejecución de pagos:	
Se observa que cuentan con el procedimiento actualizado, acta y lista de asistencia de la socialización del procedimiento y correo de oficialización del mismo.
</t>
  </si>
  <si>
    <t xml:space="preserve">Documentos señalados en informe de auditoría actualizados de 20 documentos
Correos electrónico oficialización documentos de 20 documentos
Listados de asistencia socialización documentos de 20 documentos
</t>
  </si>
  <si>
    <t xml:space="preserve">Se valida la ejecución de la acción con los siguientes soportes: 
Formulación indicadores estratégicos y de gestión 2026 VR 01 y correo oficialización de indicadores 
</t>
  </si>
  <si>
    <t>Se valida la ejecución de la acción con los siguientes soportes
-Instructivos Solicitud y devolución de tokens
-Correo de oficialización 
-Acta y listado de asistencia de socialización del documento</t>
  </si>
  <si>
    <t>La evidencia aportada no permite verificar la ejecución de la acción formulada, debido a que no guarda coherencia con el alcance definido en la misma.
La acción establece: “Actualizar la formulación de los controles del riesgo de gestión IN-GEI-GFI-001 con el fin de robustecerlos y evitar la materialización del riesgo”. No obstante, los soportes presentados evidencian observaciones realizadas por la Oficina Asesora de Planeación en el marco del seguimiento a los controles, más no una actualización efectiva en su formulación.
Adicionalmente, en el tablero mapa de riesgos de gestión, en control de cambios con fecha 08 de febrero de 2026, se indica que el riesgo 1 no requiere actualización, lo cual resulta inconsistente con el propósito de la acción planteada.</t>
  </si>
  <si>
    <t>"Se valida el complimiento parcial de la acción, con el informe de implementación del módulo de depreciación en SYSMAN, registro de pruebas de funcionamiento, sin embargo, no el proceso no aportó acta de cierre de implementación del módulo</t>
  </si>
  <si>
    <t>Acta de cierre de implementación del módulo</t>
  </si>
  <si>
    <t>Se evidencia 3 procesos de conciliacion con sus registros de los 12 formulados en la acción</t>
  </si>
  <si>
    <t>9 conciliaciones, actas y listados de asistencia</t>
  </si>
  <si>
    <t>Anyela Viviana Buitrago Amariilo</t>
  </si>
  <si>
    <t xml:space="preserve">1. Acta de reunión 
2. Listado de Asistencia
</t>
  </si>
  <si>
    <t>A la fecha de corte del presente seguimiento (31-03-2026), el proceso no presenta avances respecto a la actualización del Procedimiento ADMINISTRACIÓN DEL PARQUE AUTOMOTOR A-GSA-PR-003.</t>
  </si>
  <si>
    <t>Actualización, oficialización y socialización del Procedimiento ADMINISTRACIÓN DEL PARQUE AUTOMOTOR A-GSA-PR-003.</t>
  </si>
  <si>
    <t>A la fecha de corte del presente seguimiento (31-03-2026), el proceso no presentó avances respecto a la elaboración de Plan de trabajo definido en la acción de mejora.</t>
  </si>
  <si>
    <t>Elaboración de Plan de trabajo definido en la acción de mejora.</t>
  </si>
  <si>
    <t>Se valida la ejecución de la acción con los siguientes soportes:
-Matriz de cumplimiento legal
-Actualización y seguimiento a la matriz legal
-Pantallazo de la publicación de la matriz de cumplimiento legal en la página web de la institución.</t>
  </si>
  <si>
    <t xml:space="preserve">Se valida la ejecución de la acción con la Circular Interna 004 del 24 de febrero de 2026 y el correo electrónico de socialización aportados por el proceso. 
Se evidencia la expedición y difusión formal a las dependencias de los lineamientos en materia contractual frente a la justificación de contratos, modificaciones y liquidaciones, cumpliendo con la meta a través de la medición del indicador. </t>
  </si>
  <si>
    <t xml:space="preserve">
Se valida la ejecución de la acción con el procedimiento actualizado “Liquidación Contractual A-GCO-PR-008 v.08”, el correo de oficialización emitido por el equipo MIPG el 18 de marzo de 2026 y el acta de asistencia del 27 de marzo de 2026.
 Se evidencia la actualización, publicación formal y respectiva socialización del procedimiento al personal de la Gerencia de Contratación, cumpliendo con la meta a través de la medición del indicador. </t>
  </si>
  <si>
    <t>No se observan evidencias que permitan verificar el cumplimiento o avances de la acción establecida.</t>
  </si>
  <si>
    <t>Política Ambiental Institucional Oficializada.
Correo electrónico de la Oficialización.
Captura de pantalla publicación en página web institucional.</t>
  </si>
  <si>
    <t>Manual de Operaciones del Proceso de Gestión Ambiental oficializado.
Correo electrónico de oficialización.
Acta y lista de asistencia de socialización.</t>
  </si>
  <si>
    <t>Plan de Acción aprobado.
Correo electrónico de aprobación.
Listado de asistencia de socialización.</t>
  </si>
  <si>
    <t>Procedimiento Identificación de Aspectos y Valoración de Impactos Ambientales oficializado.
Correo electrónico de oficialización.
Listado de asistencia de socialización.</t>
  </si>
  <si>
    <t>Revisada la información reportada, se evidencia que el proceso no aportó información ni soportes documentales para el presente periodo. En consecuencia, no es posible validar la ejecución de la acción referente a realizar el seguimiento mensual a la correcta y oportuna ejecución de los planes de mejoramiento a cargo de la Gerencia de Recursos Físicos, por lo cual no se registra avance ni cumplimiento adicional de la meta a través de la medición del indicador, manteniéndose el estado del seguimiento anterior.</t>
  </si>
  <si>
    <t xml:space="preserve">
Aportar las evidencias documentales actas de seguimiento que demuestren de manera clara la realización del seguimiento mensual a la ejecución de las acciones definidas en los planes de mejoramiento del proceso Gestión de Adecuación y Mantenimiento de Bienes, en estricta coherencia con la acción formulada. </t>
  </si>
  <si>
    <t>Se valida la ejecución y cumplimiento de la acción mediante la creación del tablero de control para el seguimiento de los requerimientos que ingresen por CORDIS y el Sistema Distrital para la Gestión de Peticiones Ciudadanas - Bogotá te Escucha.
Se observa socialización presencial del documento mediante "Registro de asistencia" del 18-02-2026, y vía correo electronico, el 26-20-2026; con los procesos de la Secretaría General.</t>
  </si>
  <si>
    <t>A la fecha de corte del presente seguimiento (31-03-2026), el proceso no presentó avances respecto a la actualización del Procedimiento ATENCIÓN A REQUERIMIENTOS Y DENUNCIAS CIUDADANAS A TRAVÉS DEL SISTEMA DISTRITAL PARA LA GESTIÓN DE PETICIONES CIUDADANAS - BOGOTÁ TE ESCUCHA E-SCI-PR-001.</t>
  </si>
  <si>
    <t>Actualización del Procedimiento ATENCIÓN A REQUERIMIENTOS Y DENUNCIAS CIUDADANAS A TRAVÉS DEL
SISTEMA DISTRITAL PARA LA GESTIÓN DE PETICIONES CIUDADANAS - BOGOTÁ TE ESCUCHA E-SCI-PR-001</t>
  </si>
  <si>
    <t xml:space="preserve">Se valida la ejecución de la acción con el Tablero de Control E-SCI-FT-006 y las actas de seguimiento mensual de febrero (27/02/2026) y marzo (31/03/2026) aportadas
Se evidencia la implementación de la herramienta de control y la realización de las mesas de seguimiento para la gestión oportuna de las peticiones CORDIS y Bogotá te Escucha, cumpliendo con la meta a través de la medición del indicador. </t>
  </si>
  <si>
    <t>Se valida el cumplimiento de la acción en el primer trimestre, conforme al aporte del tablero de control de las PQRS recibidas y las respondidas oportunamente. El estado de la acción es abierto, por tanto, se evalúa sobre el 50%.</t>
  </si>
  <si>
    <t>CAMILO ANDRES CUADROS PANTOJA</t>
  </si>
  <si>
    <t>Se valida avance parcial de la acción con la matriz de registro de control de sesiones y las actas de realización del Comité y certificación de no realización de los comités de conciliación en la vigencia 2026, sin embargo, dentro de las evidencias no se aportaron actas de sesión ni certificación de no realización de sesión de la vigencia 2025 anunciadas por el proceso y conforme al periodo evaluado.</t>
  </si>
  <si>
    <t xml:space="preserve">1. Actas de sesión de comité de conciliación de la vigencia 2025
2. Certificación de no realización de sesión de conciliación de la vigencia 2025
</t>
  </si>
  <si>
    <t xml:space="preserve">CAMILO ANDRÉS CUADROS PANTOJA
</t>
  </si>
  <si>
    <t xml:space="preserve">83%
</t>
  </si>
  <si>
    <t xml:space="preserve">1. Protocolo creado. 
2. Correo de oficializacion. 
3. Listado de asistencia de socializacion del documento creado. 
</t>
  </si>
  <si>
    <t xml:space="preserve">1. Documento creado
 2 Correo de oficialización
3. Acta de socialización 
4. Listado de asistencia
</t>
  </si>
  <si>
    <t xml:space="preserve">1. Procedimiento actualizado
 2 Correo de oficialización
3. Acta de socialización 
4. Listado de asistencia
</t>
  </si>
  <si>
    <t>El proceso responsable no entrega evidencias, por lo tanto la acción establecida se mantiene pendiente de cumplimiento a la fecha.</t>
  </si>
  <si>
    <t>Repositorio de hojas de vida de mujeres.</t>
  </si>
  <si>
    <t>Se evidencia el cumplimiento de la acción, sim embargo esta accion termina en diciembre de 2026, se debe continuar con el seguimiento.</t>
  </si>
  <si>
    <t>Continuar con el seguimieneto</t>
  </si>
  <si>
    <t xml:space="preserve">Se valida la ejecución de la acción mediante acta de reunión del 31-03-2026, en la que se evidencia el seguimiento a los chats atendidos en los canales de WhatsApp y chat de Facebook (muestra del 10% del total de las peticiones recibidas) para el primer trimestre de 2026, así:
- Enero: Facebook (1) - WhatsApp (6)
- Febrero: Facebook (6) - WhatsApp (7)
- Marzo: Facebook (2) - WhatsApp (4)
</t>
  </si>
  <si>
    <t>Actualización del  Procedimiento ATENCIÓN A REQUERIMIENTOS Y DENUNCIAS CIUDADANAS A TRAVÉS DEL
SISTEMA DISTRITAL PARA LA GESTIÓN DE PETICIONES CIUDADANAS - BOGOTÁ TE ESCUCHA E-SCI-PR-001</t>
  </si>
  <si>
    <r>
      <rPr>
        <sz val="9"/>
        <color rgb="FF000000"/>
        <rFont val="Arial"/>
      </rPr>
      <t xml:space="preserve">Se valida la ejecución de la acción mediante la revisión de Acta de reunión virtual del 02-03-2026, en la cual se socializó la señalización de las salas de atención de los diferentes puntos del proceso de servicio a la ciudadanía: </t>
    </r>
    <r>
      <rPr>
        <i/>
        <sz val="9"/>
        <color rgb="FF000000"/>
        <rFont val="Arial"/>
      </rPr>
      <t xml:space="preserve">"Calle 61, Calle 63, Calle 15, UPI Perdomo, y Distrito Joven".
</t>
    </r>
    <r>
      <rPr>
        <sz val="9"/>
        <color rgb="FF000000"/>
        <rFont val="Arial"/>
      </rPr>
      <t xml:space="preserve">
De igual forma, en la citada reunión se evidenció la socialización de los Protocolos de atención a personas mayores, a Personas Pertenecientes a Comunidades Étnicas; así como los lineamientos para la atención del Canal Telefónico.</t>
    </r>
  </si>
  <si>
    <t>Se valida la ejecución de la acción mediante Actas de reunión del 02-02-2026 y 05-02-2026, en las cuales se socializaron la primera y segunda fase de los protocolos contenidos en el Manual de Atención a la Ciudadanía del IDIPRON, profundizando en las recomendaciones prácticas, los procedimientos operativos, el ciclo del servicio en el canal telefónico y simulación de los protocolos.
De igual forma, se evidencia soporte de la Presentación - PPT, y listado de asistencia descrito como producto de la acción.</t>
  </si>
  <si>
    <t>Se valida la ejecución de la acción mediante Actas de reunión del 02-02-2026 y 05-02-2026, en las cuales se socializaron la primera y segunda fase de los protocolos contenidos en el Manual de Atención a la Ciudadanía del IDIPRON, profundizando en las recomendaciones prácticas, los procedimientos operativos, el ciclo del servicio en el canal telefónico y simulación de los protocolos.
De igual forma, se evidencia soporte de la Presentación - PPT, y listado de asistencia descrito como producto de la acción</t>
  </si>
  <si>
    <t>A la fecha de corte del presente seguimiento (31-03-2026), el proceso no presentó avances respecto a la actualización del  Procedimiento ATENCIÓN A REQUERIMIENTOS Y DENUNCIAS CIUDADANAS A TRAVÉS DEL SISTEMA DISTRITAL PARA LA GESTIÓN DE PETICIONES CIUDADANAS - BOGOTÁ TE ESCUCHA E-SCI-PR-001.</t>
  </si>
  <si>
    <t>Actualización del  Procedimiento ATENCIÓN A REQUERIMIENTOS Y DENUNCIAS CIUDADANAS A TRAVÉS DEL SISTEMA DISTRITAL PARA LA GESTIÓN DE PETICIONES CIUDADANAS - BOGOTÁ TE ESCUCHA E-SCI-PR-001.</t>
  </si>
  <si>
    <t>Se valida la ejecución de la acción mediante pieza comunicacional del Protocolo de atención del canal telefónico y en el acta de reunión del 25-02-2026, donde se socializó dicha pieza.</t>
  </si>
  <si>
    <t>Se valida la ejecución de la acción con los siguientes soportes
- procedimiento ejecución de pagos – CÓDIGO A-GFI-PR-013 actualizado
-Correo de oficialización 
-Acta y listado de asistencia de socialización del documento</t>
  </si>
  <si>
    <t>Se evidencia que el procedimiento se encuentra actualizado y cuenta con acta y lista de asistencia de su socialización. No obstante, el correo adjunto no corresponde a la oficialización del procedimiento de conciliaciones bancarias, sino a la comunicación de obsolescencia del procedimiento A-GFI-PR-005.
Adicionalmente, se realizó la verificación de los correos de oficialización, evidenciándose que este sí fue emitido.
En consecuencia, se recomienda revisar y ajustar las evidencias aportadas, de manera que guarden coherencia con la acción formulada y permitan su adecuada trazabilidad.</t>
  </si>
  <si>
    <t>Se evidencia que el instructivo se encuentra actualizado y cuenta con acta, lista de asistencia de su socialización y correo de oficialización. No obstante, al analizar el contenido del instructivo actualizado frente a la formulación de la acción, se evidencian debilidades en su ajuste, toda vez que no se observa la incorporación de la causa identificada, la cual señala: “Falta un punto de control dentro del instructivo que asegure la verificación y archivo de los soportes de los traslados antes del cierre contable”. En este sentido, los cambios realizados no garantizan a futuro la eliminación de la causa que origino el hallazgo.</t>
  </si>
  <si>
    <t>Una (1) herramienta de control de consecutivo de acuerdos diseñada.
Control diligenciado con el consecutivo de todos los acuerdos</t>
  </si>
  <si>
    <t>La evidencia aportada no permite verificar el avance en la ejecución de la acción formulada, toda vez que no es coherente con los tiempos definidos para su implementación ni con su alcance.
Los soportes correspondientes a la carpeta del mes de noviembre contienen memorandos del mes de octubre de Pasivos Exigibles  con corte a septiembre de 2025, los cuales no se alinean con el periodo de ejecución de la acción. Por otra parte, no se observa el memorando dirigido al Director.
Adicionalmente, alguno memorandos del mes de octubre revisados no se encuentran formalizados mediante firmas y ninguno del mes de febrero, lo que no permite garantizar su radicación ni su validez como evidencia de gestión.
Por otra parte, se evidencia que los documentos no incorporan recomendaciones ni alertas relacionadas con la ejecución presupuestal y las reservas presupuestales, aspectos que resultan relevantes frente al propósito de la acción.</t>
  </si>
  <si>
    <t>Memorandos reporte de  recomendaciones y alertas de ejecución presupuestal, reservas y pasivos realizados de los mes de noviembre, diciembre, enero, febrero, marzo y abril</t>
  </si>
  <si>
    <t>Se valida avance de la ejecución de la acción con los siguientes soportes:
Actas de MESA TÉCNICA DE SEGUIMIENTO RESERVAS Y PASIVOS EXIGIBLES, de los proyectos 7972, 7755, 7968, 7967 y 7973, correspondientes al mes de marzo de 2026. En los cuales en su orden del día se contempla también seguimiento a ejecución presupuestal a corte a marzo de 2026.
No obstante, al analizar la evidencia frente al tiempo definido en la formulación de la acción (seis meses), se observa que únicamente se cuenta con soportes correspondientes a un mes de ejecución, pese a que la acción se encuentra próxima a su fecha de finalización.</t>
  </si>
  <si>
    <t>Mesas técnicas de seguimiento a ejecución presupuestal, reservas y pasivos de los meses de noviembre, diciembre, enero, febrero y abril.</t>
  </si>
  <si>
    <t>Se evidencia un avance significativo del 95% de la accion, al contar con los soportes y la relacion de liberación del 27% de los egresos exigibles con corte al 30 de septiembre de 2025, en relación de la meta indicada, es decir del 30% de saldos liberados.</t>
  </si>
  <si>
    <t>Falta un 3% de la meta de liberación de egresos exigibles pactada en 30%, para el cumplimiento de la acción</t>
  </si>
  <si>
    <t>Se evidencia un avance significativo en el seguimiento de los pasivos exigibles y su solicitud de liberación</t>
  </si>
  <si>
    <t>La evidencia aportada (2. OFICIO PROYECTOS 1106 - 7727-7973) no permite verificar el avance en la ejecución de la acción formulada, toda vez que el memorando aportado del mes de febrero no se encuentra formalizado mediante firma,  lo que no permite garantizar su radicación ni su validez como evidencia de gestión.</t>
  </si>
  <si>
    <t>memorandos mensuales con el seguimiento mensual de la depuración del 100% de los saldos de los pasivos exigibles a cargo del proyecto 7973 que se encuentran constituidos a 30 de septiembre de 2025</t>
  </si>
  <si>
    <t xml:space="preserve"> Reporte mensual de recomendaciones y alertas de ejecución presupuestal, reservas y pasivos de los meses de noviembre, diciembre, enero, ferero, marzo y abril</t>
  </si>
  <si>
    <t xml:space="preserve">Se valida avance de la ejecución de la acción con los siguientes soportes:
Actas de MESA TÉCNICA DE SEGUIMIENTO RESERVAS Y PASIVOS EXIGIBLES, de los proyectos 7972, 7755, 7968, 7967 y 7973, correspondientes al mes de enero de 2026. En los cuales en su orden del día se contempla también seguimiento a ejecución presupuestal a corte a Diciembre 2025.
Actas de MESA TÉCNICA DE SEGUIMIENTO RESERVAS Y PASIVOS EXIGIBLES, de los proyectos 7972, 7755, 7968, 7967 y 7973, correspondientes al mes de marzo de 2026. En los cuales en su orden del día se contempla también seguimiento a ejecución presupuestal a corte a marzo de 2026.
</t>
  </si>
  <si>
    <t>Actas de reunión de mesas técnicas de seguimiento  a ejecución presupuestal, reservas y pasivos de los meses de noviembre, diciembre, febrero y abril.</t>
  </si>
  <si>
    <t>"Se valida el cumplimiento parcial de la acción, con los siguientes soportes: 
-Elaboración del informe de cierre del Plan Anual de Adquisiciones (PAA) 2025.
-Socialización del informe mediante reunión, incluyendo: Identificación de reservas. Exposición de lecciones aprendidas.
-Participación en espacios de seguimiento con la Dirección General.
-Definición de una acción de mejora concreta:
-Cronograma de seguimiento al PAA 2026.
-Ejecución del seguimiento conforme al cronograma establecido.
✅ Esto evidencia cumplimiento en:
Generación del informe requerido.
Realización del acta/reunión con identificación de alertas y lecciones.
Implementación de medidas preventivas (seguimiento 2026)."</t>
  </si>
  <si>
    <t>"""Adelantar la estructuración técnica de las iniciativas pendientes y gestionar su radicación oportuna ante la Gerencia de Contratación, conforme a los lineamientos establecidos.
Realizar el pago de las reservas constituidas en la vigencia anterior, asegurando el cumplimiento de los plazos definidos en los respectivos contratos.
Nota:
El incremento de las reservas presupuestales en 2025, en comparación con 2024, obedece principalmente a compromisos contractuales asociados a servicios tecnológicos bajo esquemas de licenciamiento por suscripción, servicios de soporte y conectividad, los cuales son esenciales para garantizar la operación de la entidad. Asimismo, se priorizaron inversiones en seguridad perimetral y renovación de equipos de cómputo, con el fin de mitigar la obsolescencia tecnológica y fortalecer la infraestructura institucional.
En este sentido, las reservas responden a compromisos legalmente adquiridos, planificados bajo criterios de eficiencia y orientados a asegurar la continuidad del servicio y la protección de la información institucional."""</t>
  </si>
  <si>
    <t xml:space="preserve">Se valida la ejecución de la acción con los siguientes soportes: Circular interna numero 007 de fecha, 25 de marzo de 2026 y soporte de correo electrónico en la cual se envió la circular, de fecha 26 de marzo de 2026.
</t>
  </si>
  <si>
    <t xml:space="preserve">Se valida la ejecución de la acción con los siguientes soportes:
1.	SOLICITUD MESA DE TRABAJO 2026EE872
2.	RESPUESA A MESA DE TRABAJO 2026EE105866O1 RE oficio 2026ER026203O1_02032026
3.	ACTA MESA DE TRABAJO S. H
4.	CORREO MESA HACIENDA
</t>
  </si>
  <si>
    <t xml:space="preserve">Se observa que para el presente trimestre no se presenta avance ni se aportan los soportes documentales requeridos. 
En consecuencia, no se valida la actualización, oficialización y socialización del Manual E-DES-MA-001 v.7 ni del Instructivo E-DES-IN-001 con la inclusión de la condición general de seguimiento. 
Por tanto, no se evidencia el cumplimiento de la meta a través de la medición del indicador ni el aporte de los productos establecidos. </t>
  </si>
  <si>
    <t xml:space="preserve">
El proceso debe aportar los documentos actualizados con la condición general técnica requerida, el correo de oficialización y el acta junto con la lista de asistencia que demuestre la socialización de dichos instrumentos para proceder con el cierre de la acción.</t>
  </si>
  <si>
    <t>Se valida el cumplimiento de la acción “Diseñar, aprobar e implementar un formato institucional para el registro, verificación y conciliación de la información presupuestal por UPI en los contratos de conectividad”, evidenciado mediante la disponibilidad y uso de los siguientes soportes: (i) actas de conciliación mensual debidamente suscritas, que dan cuenta de la verificación periódica de la información, y (ii) centros de costos revisados, verificados y ajustados conforme al detalle de las facturas, garantizando la consistencia y trazabilidad de la información presupuestal.</t>
  </si>
  <si>
    <t>Se valida el cumplimiento de la acción “Diseñar e implementar un formato para cotejar la información de la conciliación mensual frente a la prefactura antes de autorizar cualquier pago”, evidenciado a través de los siguientes soportes: (i) actas de conciliación mensual debidamente elaboradas, junto con sus respectivos listados de asistencia que respaldan el proceso; (ii) centros de costos verificados y ajustados conforme al detalle de la factura; (iii) correos de aprobación de las facturas; y (iv) facturas conciliadas con el proveedor de conectividad, lo que permite garantizar la consistencia, validación y autorización adecuada de los pagos.</t>
  </si>
  <si>
    <t>A la fecha de corte del presente seguimiento (31-03-2026), el proceso no presentó avances, pese a que la acción y el indicador establecen realizar seguimientos mensuales al estado de formulación y ejecución de los planes de mejoramiento de la Gerencia Administrativa.</t>
  </si>
  <si>
    <t>Relación mensual de planes de mejoramiento, con acciones de mejora por formular,  acciones formuladas.
Acta del seguimiento mensual en la que se registre el seguimiento a los estados de avance y los compromisos frente a los planes de mejora.</t>
  </si>
  <si>
    <r>
      <rPr>
        <sz val="9"/>
        <color rgb="FF000000"/>
        <rFont val="Arial"/>
      </rPr>
      <t xml:space="preserve">Se valida la ejecución de la acción mediante la creación, oficialización y socialización del Procedimiento PLANEACIÓN Y CONTROL DE ABASTECIMIENTO DE ELEMENTOS DE ASEO LOCATIVO Y CAFETERIA _ A-GSA-PR-009 del 31 de marzo de 2026.
Asimismo se identifica que el procedimiento documenta el punto de control asociado a la verificación mensual del cargue de la información correspondiente a la ejecución del contrato en SECOP II.
El proceso allega ademas: </t>
    </r>
    <r>
      <rPr>
        <i/>
        <sz val="9"/>
        <color rgb="FF000000"/>
        <rFont val="Arial"/>
      </rPr>
      <t>"Listado de asistencia y Presentación del procedimiento, Correo de oficialización del documento, y Acta Socialización y presentación del mismo"</t>
    </r>
  </si>
  <si>
    <t>Se valida el cumplimiento de la acción “Realizar una reunión mensual de conciliación entre la supervisión técnica y el proveedor de conectividad, en la cual se verifique el estado de disponibilidad de los servicios de SD-WAN”, evidenciado mediante los siguientes soportes: (i) actas de conciliación mensual debidamente suscritas, (ii) listado de asistencia al proceso de conciliación, (iii) centros de costos verificados y ajustados conforme al detalle de la factura, (iv) correos de aprobación de las facturas, y (v) facturas conciliadas con el proveedor de conectividad, garantizando la consistencia, validación y trazabilidad de la información.</t>
  </si>
  <si>
    <t>Aportar las actas de diciembre 2025 y abril 2026, con las concilianciones entre la supervisión técnoa y el proveedor de conectividad TIGO, con la verificación y disponibilidad de los servicios de SD-WAN</t>
  </si>
  <si>
    <t>A la fecha de corte del presente seguimiento (31-03-2026), el proceso no presentó avances.</t>
  </si>
  <si>
    <t>Sistema de alertas periódicas.
Notificaciones anticipadas (quincenales) sobre el avance y posibles retrasos en la ejecución del contrato de mantenimiento (preventivos y correctivos) del parque automotor.</t>
  </si>
  <si>
    <t xml:space="preserve">
Revisada la información y los soportes documentales aportados, se determina que estos no cumplen con los criterios solicitados para la acción. Los documentos allegados no corresponden de manera integral a la Presentación de la socialización ni al Listado de asistencia requeridos.
En consecuencia, y en coherencia con lo formulado, no se valida cumplimiento de la acción ni avance en la meta a través del indicador para el presente periodo.</t>
  </si>
  <si>
    <t xml:space="preserve">Aportar de manera precisa la presentación utilizada en la jornada de socialización y el listado de asistencia que identifique claramente la participación de los colaboradores de la Gerencia de Recursos Físicos en relación con los lineamientos y funciones de supervisión, tal como lo exige el producto de la acción. </t>
  </si>
  <si>
    <t xml:space="preserve">Revisada la información, se observa que para el presente seguimiento no se presenta avance ni se aportan los soportes documentales requeridos.
 En consecuencia, no se evidencia la actualización, oficialización y socialización del procedimiento RECEPCIÓN E INGRESO DE BIENES DEVOLUTIVOS, DE CONSUMO CONTROLADO O DE CONSUMO A-GIAE-PR-002, con el fin de documentar el control de verificación para modificaciones contractuales por cambios en la entrega de elementos. Por tanto, no se registra cumplimiento de la meta a través del indicador ni el aporte de los productos definidos. </t>
  </si>
  <si>
    <t xml:space="preserve">
Aportar el Procedimiento A-GIAE-PR-002 actualizado con los controles de verificación técnica, el correo de oficialización y el acta junto con el listado de asistencia que demuestre la socialización del instrumento para proceder con el cierre de la acción.</t>
  </si>
  <si>
    <t>Se evidencia el cumplimiento de la acción, al aportar correo electonico mediante el cual la Gerencia Operativa solicita capacitación a la Gerencia finsanciera sober la ejecucion presuspuestal de los contratos de bienes y servicios, igualmente esta capacitacion se realiza el día 24 de febrero de 2026, de acuerdo a la lista de asistencia aportada como evidencia dentro de la presente revisión, dando cumplimiento a la acción y al producto presentado.</t>
  </si>
  <si>
    <t xml:space="preserve">
Se valida la ejecución de la acción con la Circular Interna 004 de 2026 y el Correo electrónico de socialización del 25 de febrero de 2026 aportados por el proceso. 
Se evidencia que mediante documento expedido se socializaron los lineamientos sobre la suficiencia en la justificación de la necesidad contractual de conformidad con el procedimiento A-GCO-PR-015, cumpliendo con la meta a través de la medición del indicador y el aporte de los productos definidos. </t>
  </si>
  <si>
    <t xml:space="preserve">Se valida la ejecución de la acción con la Circular Interna 004 de 2026 y el Correo electrónico de socialización del 25 de febrero de 2026. Se evidencia que el ordenador del gasto socializó los lineamientos para la debida justificación de las modificaciones contractuales, en concordancia con lo establecido en el procedimiento A-GCO-PR-014, cumpliendo con la meta a través de la medición del indicador y el aporte de los productos definidos. </t>
  </si>
  <si>
    <t>Se observa que para el presente trimestre no se presenta avance ni se aportan los soportes documentales requeridos. En consecuencia, no se evidencia la actualización, oficialización ni socialización de las Listas de chequeo por modalidad de contratación (Licitación, Concursos, Selección Abreviada, Mínima Cuantía y Contratación Directa) para la publicación en SECOP II. 
Por tanto, no se registra cumplimiento de la meta ni el aporte de los productos definidos.</t>
  </si>
  <si>
    <t>El proceso debe aportar las listas de chequeo actualizadas para cada modalidad, el correo de oficialización y el acta junto con la lista de asistencia que demuestre la socialización de estas herramientas para proceder con el cierre de la acción.</t>
  </si>
  <si>
    <t>Se evidencia el cumplimiento de la acción, con los sooporte Secop II, de la ejecucion de contrato 1724 de 2025 UNE EPM Telecomunicaciones S.A TIGO</t>
  </si>
  <si>
    <t>"Se valida el cumplimiento parcial de la acción, con base en los siguientes soportes aportados:
PETI
Resolución 026 de 2025
Publicación PETI 2026 (link de transparencia)
Actas de actualización PETI 2026
Tablero de control de iniciativas PETI
No obstante, se evidencia que no se aportó acta de socialización y/o aprobación ante el Comité Institucional de Gestión y Desempeño, ni soportes que acrediten su socialización a nivel institucional, lo cual limita la verificación integral del cumplimiento de la acción."</t>
  </si>
  <si>
    <t>Acta de socialización del Plan Estratégico de Tecnologías de la Información (PETI) con el Comité Insitucional de Gestión y Desempeño y soportes que acrediten su socialización a nivel institucional</t>
  </si>
  <si>
    <t>"No se puede validar de manera integral el cumplimiento de la acción, toda vez que la evidencia aportada corresponde a un Plan de Formación en Sensibilización, Alfabetización y Apropiación Digital de Política de Gobierno Digital, y no al diseño y ejecución de un Plan de Capacitación Técnico Metodológico orientado al fortalecimiento de las competencias del equipo TIC, Planeación y áreas misionales, conforme a los lineamientos del MinTIC y las necesidades institucionales.
En consecuencia, no es posible determinar de manera completa el nivel de fortalecimiento de las capacidades de TI del personal técnico del proceso. Por el contrario, la evidencia presentada se enfoca en un plan de apropiación dirigido a usuarios finales, con contenidos asociados a hábitos de seguridad de la información e inteligencia artificial mediante herramientas como Copilot.
Adicionalmente, no se evidencian actividades específicas de uso y apropiación dirigidas a las áreas funcionales sobre las herramientas tecnológicas y aplicativos desarrollados o adquiridos por la entidad, que permitan reducir la resistencia al cambio y promover el uso adecuado y efectivo de las TIC."</t>
  </si>
  <si>
    <t>Ajustar el cronograma del Plan de Capacitaciones, incorporando de manera explícita las herramientas y aplicativos desarrollados o adquiridos por la entidad, con el propósito de fortalecer los procesos de uso y apropiación en las áreas funcionales, en coherencia con la hoja de ruta y las aduisiciones del PAA 2025-2026 en articulación con el PETI 2025-2026
Asimismo, se debe incluir dentro del cronograma la programación de capacitaciones técnico metodológicas dirigidas al equipo del proceso OTIC, orientadas al fortalecimiento de capacidades en la gestión, actualización y seguimiento del PETI, garantizando su alineación con los lineamientos del MinTIC y las necesidades institucionales."""</t>
  </si>
  <si>
    <t>Se evidencia el cumplimiento de la acción, con base en el Informe de Seguimiento y el Autodiagnóstico MSPI – Instrumento de Identificación de la Línea Base de Seguridad, correspondientes al I Trimestre de 2026. Dichos documentos presentan información general sobre los resultados obtenidos en el autodiagnóstico del MSPI dentro del ciclo PHVA</t>
  </si>
  <si>
    <t>Se evidencia un cumplimiento parcial de la acción, soportado en el plan de sensibilización, alfabetización y apropiación de Gobierno Digital, así como en el cronograma de capacitaciones en temas de seguridad. No obstante, no se observa la formulación de un plan de comunicaciones orientado a la adopción e implementación de los lineamientos del MSPI, el cual debería contemplar la capacitación dirigida tanto a usuarios funcionales como técnicos de la entidad, con el fin de asegurar una adecuada implementación del modelo.</t>
  </si>
  <si>
    <t>Se requiere ajustar el cronograma y el plan de capacitaciones, alineándolos con los procesos de adopción e implementación del MSPI. Este ajuste deberá contemplar la definición de actividades específicas de sensibilización, formación y apropiación, garantizando la participación y corresponsabilidad tanto de las áreas funcionales como de las áreas técnicas de la entidad, con el fin de asegurar una implementación integral y efectiva del MSPI</t>
  </si>
  <si>
    <t>Se valida el cumplimiento de la acción con base en los soportes aportados, los cuales evidencian la gestión realizada en materia de seguridad y privacidad de la información. En particular, se cuenta con el Plan de Tratamiento de Riesgos de Seguridad y Privacidad de la Información (E-GTIC-MA-007) en su versión revisada y actualizada según corresponda; la Matriz de Identificación de Riesgos y Activos de Información (E-GTI-FT-027); y el inventario de Activos de Información con la asignación de sus respectivos responsables, lo que permite identificar, gestionar y hacer seguimiento a los riesgos asociados a los activos de información de la entidad.</t>
  </si>
  <si>
    <t>Se valida el cumplimiento parcial de la acción, evidenciado a través de los siguientes soportes: registros de ejecución de controles de seguridad de la información, informes de seguimiento operativo del MSPI, evidencias documentales de cumplimiento de los numerales 6.3.1 al 6.3.11, actas de comités o mesas de seguimiento, reportes de gestión de riesgos de seguridad de la información y la matriz RACI, los cuales permiten identificar avances en la definición de responsables, roles y mecanismos de monitoreo.
No obstante, no se aportan evidencias suficientes que demuestren el proceso integral de implementación del MSPI, ni el desarrollo y avance en las diferentes fases del modelo, lo que limita la verificación de su aplicación efectiva y su sostenibilidad en la entidad. Por lo anterior, se requiere complementar la información con soportes que evidencien la ejecución progresiva del modelo en cada una de sus etapas.</t>
  </si>
  <si>
    <t>Dar continuidad a los procesos de implementación del MSPI, asegurando la ejecución articulada de sus componentes, así como fortalecer la gestión de las fases de evaluación del desempeño y mejora continua, mediante la generación de evidencias que permitan medir avances, identificar oportunidades de mejora y garantizar la sostenibilidad del modelo en la entidad.</t>
  </si>
  <si>
    <t>Del análisis realizado, se evidencia que existen actas en las que se documenta la revisión de controles bajo la norma ISO 27001:2022; no obstante, no se aportan evidencias que respalden la definición, ajuste y seguimiento efectivo de dichos controles. Asimismo, se identifican informes y soportes asociados a actividades de seguridad y ciberseguridad como reportes de antivirus, bitácoras de backup y mantenimientos preventivos y correctivos a UPIs que corresponden principalmente a la fase de diagnóstico. De igual forma, en la fase de planeación se observan instrumentos como el Plan de Privacidad y Seguridad de la Información y el Plan de Tratamiento de Riesgos, junto con la definición de responsables establecida en la Resolución No. 026 de 2025, en el marco de la Política General de Seguridad de la Información. Sin embargo, estos avances no evidencian un cumplimiento integral del MSPI, dado que no se cuenta con un esquema estructurado que articule de manera sistemática su implementación, evaluación y mejora continua. En particular, no se evidencian procesos formales de evaluación periódica del cumplimiento de controles, políticas y procedimientos, ni la medición y seguimiento de indicadores que permitan analizar resultados de manera objetiva. Adicionalmente, se presentan debilidades en la formulación, trazabilidad y cierre de acciones correctivas y preventivas, así como en la consolidación de evidencias que soporten dichas actividades. Esta situación limita la capacidad de la entidad para identificar desviaciones, mitigar riesgos oportunamente y asegurar la sostenibilidad del MSPI, en concordancia con lo establecido en la Resolución 002277 de 2025 y las Políticas de Gobierno y Seguridad Digital.</t>
  </si>
  <si>
    <t xml:space="preserve">
 Se valida un avance parcial en la ejecución de la acción. De acuerdo con la descripción de avances y los enlaces suministrados, el proceso realizó la publicación de documentos (borradores y definitivos) de la Estrategia de Rendición de Cuentas y el Plan Anual de Participación Ciudadana, impactando los botones de Consulta Ciudadana y Rendición de Cuentas. No obstante, se evidencia que los cuatro (4) botones restantes del menú Participa aún no han sido actualizados conforme a los lineamientos de la Resolución 1519 de 2020 y la Circular Interna 021 de 2025.</t>
  </si>
  <si>
    <t>Aportar el correo de solicitud de publicación y los respectivos pantallazos de la actualización de la información institucional para los botones:
Participación para el diagnóstico de necesidades e identificación de problemas.
Planeación y presupuesto participativo.
Colaboración e Innovación abierta con la Participación Ciudadana.
Control Social.</t>
  </si>
  <si>
    <t>33.33%</t>
  </si>
  <si>
    <t>A la fecha de corte del presente seguimiento (31-03-2026), el proceso no presentó avances. No obstante, la acción tiene como fecha de finalización el 30-04-2026.</t>
  </si>
  <si>
    <t>Circular 021 de 2025 actualizada y socializada.
Listado de asistencia de socialización.</t>
  </si>
  <si>
    <t>A la fecha de corte del presente seguimiento (31-03-2026), el proceso no presentó avances. No obstante, la acción tiene como fecha de finalización el 31-05-2026.</t>
  </si>
  <si>
    <t>Acta de comité dónde conste la socialización de la circular.</t>
  </si>
  <si>
    <t>Se valida el cumplimiento de la acción con el Acta del Comité Institucional de Gestión y Desempeño del 18 de febrero de 2026 y el respectivo listado de asistencia de la sesión</t>
  </si>
  <si>
    <t>Se valida el cumplimiento de la acción mediante la presentación, actualización y socialización de la Hoja de Vida de los indicadores del proceso COE, conforme a los lineamientos establecidos en el Manual S-SMG-MA-006. Como soporte, se evidencia el acta de socialización en la cual se realizó la revisión, actualización y ajuste de las Hojas de Vida de los indicadores IN-PEI-GES-COE-001, IN-PEI-GES-COE-002 e IN-PEI-GES-COE-003, así como el registro de asistencia y la grabación de la reunión.</t>
  </si>
  <si>
    <t>Se valida el cumplimiento de la acción mediante los siguientes soportes: (01) Presentación de socialización, (02) Registro de asistencia a la socialización de documentos OAC, (03) Acta de socialización, (04) Grabación de la socialización de los documentos actualizados OAC, (05) Correo de oficialización del documento y (06) Documento 001 Plan Estratégico de Comunicaciones E-COE-DI-001 versión 07.
Lo anterior evidencia que se llevó a cabo la actualización, oficialización y socialización del PEC E-COE-DI-001, en coherencia con el Plan Distrital 2024-2027 y la Plataforma Estratégica 2024-2027, conforme a lo establecido en la acción.</t>
  </si>
  <si>
    <t>Se valida el cumplimiento de la acción mediante la oficialización y socialización del documento “Elaboración y Actualización de Elementos de Identidad Visual E-COE-IN-003”, el cual se encuentra alineado con el manual de uso de marca. Posteriormente, se gestionó su trámite de oficialización y remisión a MIPG. La oficialización se realizó el 27 de marzo de 2026 y la socialización el 30 de marzo de 2026.</t>
  </si>
  <si>
    <t>"No es posible validar el cumplimiento integral de la acción, toda vez que se requiere verificar la información publicada correspondiente a los 51 contratos celebrados en SECOP II durante las vigencias 2024 y enero a abril de 2025, en el marco del proceso de contratación “Publicación de información de la ejecución contractual SECOP II – A-GCO-DI-001”, así como la implementación del checklist de verificación para la publicación de documentos contractuales conforme al Manual A-GCO-MA-001 y las directrices internas.
Lo anterior, debido a que los soportes aportados en el primer trimestre de 2026 únicamente incluyen los contratos 2024-1199 y 2024-3066, lo cual resulta insuficiente para evidenciar el cumplimiento de la acción en su totalidad."</t>
  </si>
  <si>
    <t>Realizar la verificación integral y documentada de la publicación de la información contractual en SECOP II para la totalidad de los 51 contratos correspondientes a las vigencias 2024 y enero a abril de 2025, mediante la aplicación del checklist definido en el proceso A-GCO-DI-001 y el Manual A-GCO-MA-001; así como consolidar y aportar los soportes completos (checklist diligenciado, evidencias de publicación y trazabilidad) que permitan evidenciar el cumplimiento de los requisitos de publicación contractual.</t>
  </si>
  <si>
    <t>"Se valida el cumplimiento parcial de la acción, evidenciado en la actualización de diez (10) documentos del proceso de Comunicación Estratégica, conforme a los lineamientos establecidos en el Manual S-SMG-MA-006. Posteriormente, estos documentos fueron oficializados de acuerdo con los lineamientos de la OAP – MIPG y socializados el 9 de abril de 2026.
Como soporte, se verificaron evidencias de socialización (presentación, listado de asistencia, acta y grabación), así como los documentos actualizados y sus respectivos correos de oficialización, entre los que se encuentran: el Plan Estratégico de Comunicaciones, la Guía de Elaboración y Formulación del Plan de Comunicaciones, el Manual de Crisis, el Manual Operativo de Comunicaciones, los instructivos y formatos asociados (identidad visual, campañas, carnet, salida de equipos, entre otros).
No obstante, el proceso debe continuar con la actualización, oficialización y socialización de los tres (3) documentos pendientes del proceso de Comunicación Estratégica, con el fin de dar cumplimiento integral a la acción."</t>
  </si>
  <si>
    <t>Continuar con la actualización, oficialización y socialización de los tres (3) documentos pendientes del proceso de Comunicación Estratégica, con el fin de dar cumplimiento integral a la acción.</t>
  </si>
  <si>
    <t>Se valida el cumplimiento de la acción con la evidencia de los siguientes soportes: (01) Presentación de socialización COE, (02) listado de asistencia a la socialización de documentos, (03) acta de socialización, (04) correo de oficialización del documento y (05) documento “002 Diseño y Divulgación de Campañas E-COE-IN-002 Versión 04”, debidamente oficializado.</t>
  </si>
  <si>
    <t xml:space="preserve">Se verifica la ejecución de la acción a través de la revisión de soportes documentales, evidenciando la oficialización y socialización del procedimiento A-GIAE-PR-015, mediante: (i) documento oficializado, (ii) correo de oficialización, (iii) acta de socialización con listado de asistencia firmado y (iv) correo masivo de divulgación.
</t>
  </si>
  <si>
    <t xml:space="preserve">N/A
</t>
  </si>
  <si>
    <t xml:space="preserve">CARLOS ANDRÉS GUERRA JIMENÉZ
</t>
  </si>
  <si>
    <t>Se verifica la ejecución de la acción a través de la revisión de soportes documentales, evidenciando la actualización del formato M-PSS-FT-035, en el cual se incluyó el campo “sopas” dentro de la planilla, permitiendo una discriminación detallada de este componente en el menú diario, así como su socialización a las UPI Perdomo, Oasis, La Florida, Santa Lucía, Servitá y al proceso GIAE, mediante: (i) formato actualizado y (ii) actas de socialización debidamente firmadas y listados de asistencia.</t>
  </si>
  <si>
    <t xml:space="preserve">No se evidencia la ejecución de la acción, toda vez que no fueron aportados soportes que den cuenta de su cumplimiento al corte de la presente evaluación; en consecuencia, la acción se encuentra vencida.
</t>
  </si>
  <si>
    <t xml:space="preserve">"Consulta minuta patrón actualizada
Correo oficialización
Listado asistencia socialización"
</t>
  </si>
  <si>
    <t xml:space="preserve">"Se verifica la ejecución de la acción a través de la revisión de soportes documentales, evidenciando el ajuste de los rangos etarios en el Anexo Técnico N.° 2 (página 51), mediante: (i) formato “Solicitud y justificación de modificaciones de contratos o convenios A-GCO-FT-015”, en el cual, en el campo “MODIFICACIONES”, se describe la solicitud de cambio en la Tabla 4 “Distribución por grupo de alimentos y gramaje según edad – grupo poblacional” del anexo técnico.
El ajuste realizado corrige el cruce de edades identificado en el documento original, redefiniendo los grupos etarios."
</t>
  </si>
  <si>
    <t xml:space="preserve">"Documento actualizado
Correo oficialización
Listado asistencia socialización"
</t>
  </si>
  <si>
    <t>Se verifica la ejecución de la acción a través de la revisión de soportes documentales, evidenciando la creación del procedimiento A-GIAE-PR-015 “Preparación, distribución y trámite administrativo de alimentos en los servicios de alimentación”, en el cual se integran los protocolos de seguimiento al cumplimiento de los requisitos higiénico-sanitarios en todas las Unidades de Protección Integral (UPI) donde se brinda el servicio, mediante: (i) procedimiento debidamente oficializado el 30/03/2026 y (ii) soportes de socialización realizados en la misma fecha con el equipo de trabajo y listados de asistencia.</t>
  </si>
  <si>
    <t xml:space="preserve">
Se observa que para el presente trimestre no se presenta avance ni se aportan los soportes documentales. En consecuencia, no se evidencia la ejecución de los Diagnósticos (infraestructura y equipos) Higiénico-Sanitarios en las UPIS donde se presta el servicio de alimentación, por lo cual no se registra cumplimiento de la meta ni el aporte del producto definido. </t>
  </si>
  <si>
    <t xml:space="preserve">
Elaborar y allegar los documentos técnicos que contengan el diagnóstico integral de infraestructura y equipos de las UPIS con servicio de alimentación, verificando el cumplimiento de los requisitos higiénico-sanitarios conforme a la normativa vigente . </t>
  </si>
  <si>
    <t xml:space="preserve">22/04/2026
</t>
  </si>
  <si>
    <t xml:space="preserve">
Revisada la información, se confirma que no se presenta avance ni se aportan los soportes documentales para el presente trimestre. Por lo tanto, no se evidencia la realización de los Diagnósticos (infraestructura y equipos) Higiénico-Sanitarios requeridos para las UPIS con servicio de alimentación, por lo cual no se registra cumplimiento de la meta ni el aporte del producto definido. 
</t>
  </si>
  <si>
    <t xml:space="preserve">
Elaborar y soportar los documentos técnicos de diagnóstico de infraestructura y equipos, verificando el cumplimiento de los estándares higiénico-sanitarios requeridos para las UPIS con servicio de alimentación. 
</t>
  </si>
  <si>
    <t xml:space="preserve">Jeferson Bonilla Carreño 
</t>
  </si>
  <si>
    <t xml:space="preserve">0,00%
</t>
  </si>
  <si>
    <t>Se verifica la ejecución de la acción a través de la revisión de soportes documentales, evidenciando la socialización del formato “Planilla de entrega de alimentos (M-PSS-FT-035 V.03)” en las UPI Perdomo, Oasis, La Florida, Santa Lucía, Servitá y al proceso GIAE, mediante: (i) soportes de socialización del formato, lo cual contribuye a la integridad de los datos que migran al sistema SIMI y a la transparencia en el suministro de raciones y listados de asistencia.</t>
  </si>
  <si>
    <t xml:space="preserve">Se verifica la ejecución de la acción a través de la revisión de soportes documentales, evidenciando la creación del procedimiento A-GIAE-PR-015 “Preparación, distribución y trámite administrativo de alimentos en los servicios de alimentación”, mediante: (i) procedimiento debidamente oficializado el 30/03/2026, (ii) soportes de socialización realizados el 30/12/2026 con el equipo de trabajo y (iii) listado de asistencia debidamente diligenciado.
</t>
  </si>
  <si>
    <t xml:space="preserve">Se verifica la ejecución de la acción a través de la revisión de soportes documentales, evidenciando la creación y oficialización del procedimiento A-GIAE-PR-015, mediante: (i) procedimiento debidamente oficializado, (ii) copia del correo electrónico de oficialización, (iii) acta de socialización con listado de asistencia debidamente firmado y (iv) correo masivo de socialización del procedimiento.
</t>
  </si>
  <si>
    <t xml:space="preserve">Se verifica la ejecución de la acción a través de la revisión de soportes documentales, evidenciando la creación y oficialización del formato M-PSS-FT-035, mediante: (i) formato debidamente oficializado, (ii) copia del correo electrónico de oficialización y (iii) acta de socialización con listado de asistencia debidamente firmado.
</t>
  </si>
  <si>
    <t xml:space="preserve">"Se verifica la ejecución de la acción a través de la revisión de soportes documentales, evidenciando la creación del procedimiento A-GIAE-PR-015 versión 1 “Preparación, distribución y trámite administrativo de alimentos en los servicios de alimentación”, mediante: (i) procedimiento debidamente oficializado el 30/03/2026 y (ii) soportes de socialización realizados en la misma fecha con el equipo de trabajo.
"
</t>
  </si>
  <si>
    <t xml:space="preserve">Se verifica la ejecución de la acción a través de la revisión de soportes documentales, evidenciando avance conforme a la primera entrega programada para la vigencia 2026, mediante: (i) acta de mesa técnica realizada el 27/03/2026 con participación de las gerencias de Recursos Físicos, Contratación y Financiera y (ii) soportes del seguimiento efectuado a las obligaciones contractuales.
</t>
  </si>
  <si>
    <t xml:space="preserve">Dos seguimientos por realizar
</t>
  </si>
  <si>
    <t xml:space="preserve">Se verifica la ejecución de la acción a través de la revisión de soportes documentales, evidenciando la gestión realizada ante la Gerencia de Contratación para fortalecer los lineamientos de cargue en SECOP II, mediante: (i) solicitud formal presentada y (ii) soportes de capacitación realizada el 09/03/2026 sobre Plan de Pagos en SECOP II, Documento Interno de Publicación y Circular 005 de 2026.
</t>
  </si>
  <si>
    <t xml:space="preserve">Se verifica la ejecución de la acción a través de la revisión de soportes documentales, evidenciando el cumplimiento de la primera entrega correspondiente al seguimiento trimestral programado para la vigencia 2026, mediante: (i) acta de mesa técnica realizada el 27/03/2026 con participación de las gerencias de Recursos Físicos, Contratación y Financiera y (ii) soportes del seguimiento efectuado a las obligaciones contractuales.
</t>
  </si>
  <si>
    <t xml:space="preserve">Se verifica la ejecución de la acción a través de la revisión de soportes documentales, evidenciando la gestión realizada ante la Gerencia de Contratación para fortalecer los lineamientos de cargue en SECOP II, mediante: (i) solicitud formal realizada el 26/02/2026 y (ii) soportes de capacitación efectuada el 09/03/2026 sobre Plan de Pagos en SECOP II, Documento Interno de Publicación y Circular 005 de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</si>
</sst>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0;\-#,000;;@"/>
    <numFmt numFmtId="166" formatCode="yyyy/mm/dd"/>
    <numFmt numFmtId="167" formatCode="0.0%"/>
  </numFmts>
  <fonts count="23">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color theme="1"/>
      <name val="Times New Roman"/>
      <family val="1"/>
    </font>
    <font>
      <b/>
      <sz val="22"/>
      <color theme="1"/>
      <name val="Arial"/>
      <family val="2"/>
    </font>
    <font>
      <b/>
      <sz val="14"/>
      <color theme="0"/>
      <name val="Arial"/>
      <family val="2"/>
    </font>
    <font>
      <sz val="14"/>
      <name val="Arial"/>
      <family val="2"/>
    </font>
    <font>
      <sz val="14"/>
      <color theme="0"/>
      <name val="Arial"/>
      <family val="2"/>
    </font>
    <font>
      <b/>
      <sz val="9"/>
      <color theme="0"/>
      <name val="Arial"/>
      <family val="2"/>
    </font>
    <font>
      <sz val="9"/>
      <name val="Arial"/>
      <family val="2"/>
    </font>
    <font>
      <b/>
      <sz val="9"/>
      <name val="Arial"/>
      <family val="2"/>
    </font>
    <font>
      <b/>
      <sz val="11"/>
      <name val="Times New Roman"/>
      <family val="1"/>
    </font>
    <font>
      <b/>
      <sz val="18"/>
      <color theme="1"/>
      <name val="Calibri"/>
      <family val="2"/>
      <scheme val="minor"/>
    </font>
    <font>
      <sz val="9"/>
      <color rgb="FF000000"/>
      <name val="Arial"/>
      <family val="2"/>
    </font>
    <font>
      <b/>
      <sz val="9"/>
      <color rgb="FF000000"/>
      <name val="Arial"/>
      <family val="2"/>
    </font>
    <font>
      <sz val="8"/>
      <color rgb="FF000000"/>
      <name val="Arial"/>
      <family val="2"/>
    </font>
    <font>
      <sz val="8"/>
      <color rgb="FFFF0000"/>
      <name val="Arial"/>
      <family val="2"/>
    </font>
    <font>
      <sz val="8"/>
      <name val="Arial"/>
      <family val="2"/>
    </font>
    <font>
      <sz val="9"/>
      <name val="Arial"/>
    </font>
    <font>
      <sz val="9"/>
      <color rgb="FF000000"/>
      <name val="Arial"/>
    </font>
    <font>
      <i/>
      <sz val="9"/>
      <color rgb="FF000000"/>
      <name val="Arial"/>
    </font>
    <font>
      <b/>
      <i/>
      <sz val="9"/>
      <color rgb="FF000000"/>
      <name val="Arial"/>
    </font>
  </fonts>
  <fills count="13">
    <fill>
      <patternFill patternType="none"/>
    </fill>
    <fill>
      <patternFill patternType="gray125"/>
    </fill>
    <fill>
      <patternFill patternType="solid">
        <fgColor theme="0"/>
        <bgColor indexed="64"/>
      </patternFill>
    </fill>
    <fill>
      <patternFill patternType="solid">
        <fgColor theme="5" tint="-0.249977111117893"/>
        <bgColor rgb="FF000000"/>
      </patternFill>
    </fill>
    <fill>
      <patternFill patternType="solid">
        <fgColor theme="0"/>
        <bgColor rgb="FF000000"/>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medium">
        <color theme="5" tint="-0.249977111117893"/>
      </top>
      <bottom/>
      <diagonal/>
    </border>
    <border>
      <left style="medium">
        <color theme="5" tint="-0.249977111117893"/>
      </left>
      <right style="medium">
        <color theme="5" tint="-0.249977111117893"/>
      </right>
      <top style="medium">
        <color theme="5" tint="-0.249977111117893"/>
      </top>
      <bottom style="medium">
        <color theme="5" tint="-0.249977111117893"/>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style="thin">
        <color indexed="64"/>
      </bottom>
      <diagonal/>
    </border>
    <border>
      <left/>
      <right/>
      <top style="medium">
        <color theme="0"/>
      </top>
      <bottom style="thin">
        <color indexed="64"/>
      </bottom>
      <diagonal/>
    </border>
    <border>
      <left/>
      <right style="thin">
        <color indexed="64"/>
      </right>
      <top style="medium">
        <color theme="0"/>
      </top>
      <bottom style="thin">
        <color indexed="64"/>
      </bottom>
      <diagonal/>
    </border>
    <border>
      <left style="medium">
        <color theme="0"/>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right style="thin">
        <color indexed="64"/>
      </right>
      <top style="thin">
        <color indexed="64"/>
      </top>
      <bottom style="thin">
        <color indexed="64"/>
      </bottom>
      <diagonal/>
    </border>
    <border>
      <left/>
      <right/>
      <top style="medium">
        <color theme="0"/>
      </top>
      <bottom/>
      <diagonal/>
    </border>
  </borders>
  <cellStyleXfs count="2">
    <xf numFmtId="0" fontId="0" fillId="0" borderId="0"/>
    <xf numFmtId="9" fontId="1" fillId="0" borderId="0" applyFont="0" applyFill="0" applyBorder="0" applyAlignment="0" applyProtection="0"/>
  </cellStyleXfs>
  <cellXfs count="96">
    <xf numFmtId="0" fontId="0" fillId="0" borderId="0" xfId="0"/>
    <xf numFmtId="0" fontId="0" fillId="2" borderId="0" xfId="0" applyFill="1" applyAlignment="1" applyProtection="1">
      <alignment vertical="top"/>
      <protection hidden="1"/>
    </xf>
    <xf numFmtId="0" fontId="0" fillId="0" borderId="0" xfId="0" applyAlignment="1" applyProtection="1">
      <alignment vertical="top"/>
      <protection hidden="1"/>
    </xf>
    <xf numFmtId="0" fontId="5" fillId="0" borderId="0" xfId="0" applyFont="1" applyAlignment="1" applyProtection="1">
      <alignment horizontal="center" vertical="top"/>
      <protection hidden="1"/>
    </xf>
    <xf numFmtId="0" fontId="0" fillId="2" borderId="0" xfId="0" applyFill="1" applyAlignment="1" applyProtection="1">
      <alignment horizontal="center" vertical="top"/>
      <protection hidden="1"/>
    </xf>
    <xf numFmtId="0" fontId="0" fillId="2" borderId="0" xfId="0" applyFill="1" applyAlignment="1" applyProtection="1">
      <alignment horizontal="center" vertical="top" wrapText="1"/>
      <protection hidden="1"/>
    </xf>
    <xf numFmtId="0" fontId="0" fillId="2" borderId="0" xfId="0" applyFill="1" applyAlignment="1" applyProtection="1">
      <alignment horizontal="justify" vertical="top"/>
      <protection hidden="1"/>
    </xf>
    <xf numFmtId="0" fontId="0" fillId="0" borderId="0" xfId="0" applyAlignment="1" applyProtection="1">
      <alignment horizontal="center" vertical="top"/>
      <protection hidden="1"/>
    </xf>
    <xf numFmtId="0" fontId="6" fillId="3" borderId="7" xfId="0" applyFont="1" applyFill="1" applyBorder="1" applyAlignment="1">
      <alignment horizontal="left" vertical="center" wrapText="1"/>
    </xf>
    <xf numFmtId="14" fontId="7" fillId="4" borderId="8" xfId="0" applyNumberFormat="1" applyFont="1" applyFill="1" applyBorder="1" applyAlignment="1">
      <alignment vertical="center" wrapText="1"/>
    </xf>
    <xf numFmtId="0" fontId="3" fillId="6" borderId="14" xfId="0" applyFont="1" applyFill="1" applyBorder="1" applyAlignment="1" applyProtection="1">
      <alignment horizontal="center" vertical="center" wrapText="1"/>
      <protection hidden="1"/>
    </xf>
    <xf numFmtId="0" fontId="3" fillId="6" borderId="15" xfId="0" applyFont="1" applyFill="1" applyBorder="1" applyAlignment="1" applyProtection="1">
      <alignment horizontal="center" vertical="center" wrapText="1"/>
      <protection hidden="1"/>
    </xf>
    <xf numFmtId="0" fontId="2" fillId="6" borderId="16" xfId="0" applyFont="1" applyFill="1" applyBorder="1" applyAlignment="1" applyProtection="1">
      <alignment horizontal="center" vertical="center" wrapText="1"/>
      <protection hidden="1"/>
    </xf>
    <xf numFmtId="0" fontId="3" fillId="6" borderId="16" xfId="0" applyFont="1" applyFill="1" applyBorder="1" applyAlignment="1" applyProtection="1">
      <alignment horizontal="center" vertical="center" wrapText="1"/>
      <protection hidden="1"/>
    </xf>
    <xf numFmtId="0" fontId="0" fillId="6" borderId="14" xfId="0" applyFill="1" applyBorder="1" applyAlignment="1" applyProtection="1">
      <alignment horizontal="center" vertical="top" wrapText="1"/>
      <protection hidden="1"/>
    </xf>
    <xf numFmtId="0" fontId="0" fillId="6" borderId="20" xfId="0" applyFill="1" applyBorder="1" applyAlignment="1" applyProtection="1">
      <alignment horizontal="center" vertical="top" wrapText="1"/>
      <protection hidden="1"/>
    </xf>
    <xf numFmtId="0" fontId="9" fillId="6" borderId="22" xfId="0" applyFont="1" applyFill="1" applyBorder="1" applyAlignment="1" applyProtection="1">
      <alignment horizontal="center" vertical="center" wrapText="1"/>
      <protection hidden="1"/>
    </xf>
    <xf numFmtId="0" fontId="9" fillId="7" borderId="21" xfId="0" applyFont="1" applyFill="1" applyBorder="1" applyAlignment="1" applyProtection="1">
      <alignment horizontal="center" vertical="center" wrapText="1"/>
      <protection hidden="1"/>
    </xf>
    <xf numFmtId="0" fontId="9" fillId="7" borderId="9" xfId="0" applyFont="1" applyFill="1" applyBorder="1" applyAlignment="1" applyProtection="1">
      <alignment horizontal="center" vertical="center" wrapText="1"/>
      <protection hidden="1"/>
    </xf>
    <xf numFmtId="0" fontId="9" fillId="6" borderId="22" xfId="0" applyFont="1" applyFill="1" applyBorder="1" applyAlignment="1" applyProtection="1">
      <alignment horizontal="center" vertical="top" wrapText="1"/>
      <protection hidden="1"/>
    </xf>
    <xf numFmtId="14" fontId="9" fillId="7" borderId="21" xfId="0" applyNumberFormat="1" applyFont="1" applyFill="1" applyBorder="1" applyAlignment="1" applyProtection="1">
      <alignment horizontal="center" vertical="center" wrapText="1"/>
      <protection hidden="1"/>
    </xf>
    <xf numFmtId="0" fontId="0" fillId="2" borderId="0" xfId="0" applyFill="1" applyAlignment="1" applyProtection="1">
      <alignment vertical="top" wrapText="1"/>
      <protection hidden="1"/>
    </xf>
    <xf numFmtId="0" fontId="10" fillId="8" borderId="21" xfId="0" applyFont="1" applyFill="1" applyBorder="1" applyAlignment="1" applyProtection="1">
      <alignment horizontal="center" vertical="center" wrapText="1"/>
      <protection hidden="1"/>
    </xf>
    <xf numFmtId="0" fontId="10" fillId="9" borderId="21" xfId="0" applyFont="1" applyFill="1" applyBorder="1" applyAlignment="1" applyProtection="1">
      <alignment horizontal="center" vertical="center" wrapText="1"/>
      <protection hidden="1"/>
    </xf>
    <xf numFmtId="164" fontId="10" fillId="8" borderId="21" xfId="0" applyNumberFormat="1" applyFont="1" applyFill="1" applyBorder="1" applyAlignment="1" applyProtection="1">
      <alignment horizontal="center" vertical="center" wrapText="1"/>
      <protection hidden="1"/>
    </xf>
    <xf numFmtId="0" fontId="10" fillId="8" borderId="21" xfId="0" applyFont="1" applyFill="1" applyBorder="1" applyAlignment="1" applyProtection="1">
      <alignment horizontal="justify" vertical="center" wrapText="1"/>
      <protection hidden="1"/>
    </xf>
    <xf numFmtId="14" fontId="10" fillId="8" borderId="21" xfId="0" applyNumberFormat="1" applyFont="1" applyFill="1" applyBorder="1" applyAlignment="1" applyProtection="1">
      <alignment horizontal="center" vertical="center" wrapText="1"/>
      <protection hidden="1"/>
    </xf>
    <xf numFmtId="165" fontId="10" fillId="8" borderId="21" xfId="0" applyNumberFormat="1" applyFont="1" applyFill="1" applyBorder="1" applyAlignment="1" applyProtection="1">
      <alignment horizontal="justify" vertical="center" wrapText="1"/>
      <protection hidden="1"/>
    </xf>
    <xf numFmtId="9" fontId="10" fillId="8" borderId="21" xfId="1" applyFont="1" applyFill="1" applyBorder="1" applyAlignment="1" applyProtection="1">
      <alignment horizontal="center" vertical="center" wrapText="1"/>
      <protection hidden="1"/>
    </xf>
    <xf numFmtId="165" fontId="10" fillId="8" borderId="21" xfId="0" applyNumberFormat="1" applyFont="1" applyFill="1" applyBorder="1" applyAlignment="1" applyProtection="1">
      <alignment horizontal="center" vertical="center" wrapText="1"/>
      <protection hidden="1"/>
    </xf>
    <xf numFmtId="14" fontId="11" fillId="8" borderId="21" xfId="0" applyNumberFormat="1" applyFont="1" applyFill="1" applyBorder="1" applyAlignment="1" applyProtection="1">
      <alignment horizontal="center" vertical="center" wrapText="1"/>
      <protection hidden="1"/>
    </xf>
    <xf numFmtId="165" fontId="11" fillId="8" borderId="21" xfId="0" applyNumberFormat="1" applyFont="1" applyFill="1" applyBorder="1" applyAlignment="1" applyProtection="1">
      <alignment horizontal="justify" vertical="center" wrapText="1"/>
      <protection hidden="1"/>
    </xf>
    <xf numFmtId="9" fontId="11" fillId="8" borderId="21" xfId="1" applyFont="1" applyFill="1" applyBorder="1" applyAlignment="1" applyProtection="1">
      <alignment horizontal="center" vertical="center" wrapText="1"/>
      <protection hidden="1"/>
    </xf>
    <xf numFmtId="165" fontId="11" fillId="8" borderId="21" xfId="0" applyNumberFormat="1" applyFont="1" applyFill="1" applyBorder="1" applyAlignment="1" applyProtection="1">
      <alignment horizontal="center" vertical="center" wrapText="1"/>
      <protection hidden="1"/>
    </xf>
    <xf numFmtId="0" fontId="10" fillId="8" borderId="21" xfId="0" applyFont="1" applyFill="1" applyBorder="1" applyAlignment="1" applyProtection="1">
      <alignment horizontal="left" vertical="center" wrapText="1"/>
      <protection hidden="1"/>
    </xf>
    <xf numFmtId="0" fontId="0" fillId="2" borderId="0" xfId="0" applyFill="1" applyAlignment="1" applyProtection="1">
      <alignment horizontal="justify" vertical="top" wrapText="1"/>
      <protection hidden="1"/>
    </xf>
    <xf numFmtId="0" fontId="0" fillId="0" borderId="0" xfId="0" applyAlignment="1" applyProtection="1">
      <alignment horizontal="center" vertical="top" wrapText="1"/>
      <protection hidden="1"/>
    </xf>
    <xf numFmtId="0" fontId="12" fillId="2" borderId="23" xfId="0" applyFont="1" applyFill="1" applyBorder="1" applyAlignment="1">
      <alignment vertical="center" wrapText="1"/>
    </xf>
    <xf numFmtId="0" fontId="12" fillId="2" borderId="3" xfId="0" applyFont="1" applyFill="1" applyBorder="1" applyAlignment="1">
      <alignment vertical="center" wrapText="1"/>
    </xf>
    <xf numFmtId="0" fontId="10" fillId="8" borderId="21" xfId="0" applyFont="1" applyFill="1" applyBorder="1" applyAlignment="1" applyProtection="1">
      <alignment horizontal="justify" vertical="center"/>
      <protection hidden="1"/>
    </xf>
    <xf numFmtId="9" fontId="10" fillId="8" borderId="21" xfId="1" applyFont="1" applyFill="1" applyBorder="1" applyAlignment="1" applyProtection="1">
      <alignment horizontal="justify" vertical="center" wrapText="1"/>
      <protection hidden="1"/>
    </xf>
    <xf numFmtId="0" fontId="2" fillId="6" borderId="24" xfId="0" applyFont="1" applyFill="1" applyBorder="1" applyAlignment="1" applyProtection="1">
      <alignment horizontal="center" vertical="center" wrapText="1"/>
      <protection hidden="1"/>
    </xf>
    <xf numFmtId="0" fontId="10" fillId="11" borderId="21" xfId="0" applyFont="1" applyFill="1" applyBorder="1" applyAlignment="1" applyProtection="1">
      <alignment horizontal="center" vertical="center" wrapText="1"/>
      <protection hidden="1"/>
    </xf>
    <xf numFmtId="166" fontId="10" fillId="8" borderId="21" xfId="0" applyNumberFormat="1" applyFont="1" applyFill="1" applyBorder="1" applyAlignment="1" applyProtection="1">
      <alignment horizontal="center" vertical="center" wrapText="1"/>
      <protection hidden="1"/>
    </xf>
    <xf numFmtId="0" fontId="10" fillId="11" borderId="14" xfId="0" applyFont="1" applyFill="1" applyBorder="1" applyAlignment="1" applyProtection="1">
      <alignment horizontal="center" vertical="center" wrapText="1"/>
      <protection hidden="1"/>
    </xf>
    <xf numFmtId="14" fontId="10" fillId="8" borderId="21" xfId="0" applyNumberFormat="1" applyFont="1" applyFill="1" applyBorder="1" applyAlignment="1" applyProtection="1">
      <alignment horizontal="justify" vertical="center" wrapText="1"/>
      <protection hidden="1"/>
    </xf>
    <xf numFmtId="9" fontId="10" fillId="8" borderId="21" xfId="0" applyNumberFormat="1" applyFont="1" applyFill="1" applyBorder="1" applyAlignment="1" applyProtection="1">
      <alignment horizontal="center" vertical="center" wrapText="1"/>
      <protection hidden="1"/>
    </xf>
    <xf numFmtId="10" fontId="10" fillId="8" borderId="21" xfId="0" applyNumberFormat="1" applyFont="1" applyFill="1" applyBorder="1" applyAlignment="1" applyProtection="1">
      <alignment horizontal="center" vertical="center" wrapText="1"/>
      <protection hidden="1"/>
    </xf>
    <xf numFmtId="165" fontId="10" fillId="8" borderId="21" xfId="0" applyNumberFormat="1" applyFont="1" applyFill="1" applyBorder="1" applyAlignment="1" applyProtection="1">
      <alignment vertical="center" wrapText="1"/>
      <protection hidden="1"/>
    </xf>
    <xf numFmtId="165" fontId="14" fillId="8" borderId="21" xfId="0" applyNumberFormat="1" applyFont="1" applyFill="1" applyBorder="1" applyAlignment="1" applyProtection="1">
      <alignment vertical="center" wrapText="1"/>
      <protection hidden="1"/>
    </xf>
    <xf numFmtId="165" fontId="10" fillId="8" borderId="21" xfId="0" applyNumberFormat="1" applyFont="1" applyFill="1" applyBorder="1" applyAlignment="1" applyProtection="1">
      <alignment horizontal="left" vertical="center" wrapText="1"/>
      <protection hidden="1"/>
    </xf>
    <xf numFmtId="165" fontId="10" fillId="8" borderId="21" xfId="0" applyNumberFormat="1" applyFont="1" applyFill="1" applyBorder="1" applyAlignment="1" applyProtection="1">
      <alignment wrapText="1"/>
      <protection hidden="1"/>
    </xf>
    <xf numFmtId="165" fontId="14" fillId="8" borderId="21" xfId="0" applyNumberFormat="1" applyFont="1" applyFill="1" applyBorder="1" applyAlignment="1" applyProtection="1">
      <alignment horizontal="left" vertical="center" wrapText="1"/>
      <protection hidden="1"/>
    </xf>
    <xf numFmtId="14" fontId="10" fillId="8" borderId="21" xfId="0" applyNumberFormat="1" applyFont="1" applyFill="1" applyBorder="1" applyAlignment="1" applyProtection="1">
      <alignment horizontal="left" vertical="center" wrapText="1"/>
      <protection hidden="1"/>
    </xf>
    <xf numFmtId="0" fontId="14" fillId="8" borderId="21" xfId="0" applyFont="1" applyFill="1" applyBorder="1" applyAlignment="1" applyProtection="1">
      <alignment horizontal="left" vertical="center" wrapText="1"/>
      <protection hidden="1"/>
    </xf>
    <xf numFmtId="165" fontId="14" fillId="8" borderId="21" xfId="0" applyNumberFormat="1" applyFont="1" applyFill="1" applyBorder="1" applyAlignment="1" applyProtection="1">
      <alignment horizontal="justify" vertical="center" wrapText="1"/>
      <protection hidden="1"/>
    </xf>
    <xf numFmtId="165" fontId="18" fillId="8" borderId="21" xfId="0" applyNumberFormat="1" applyFont="1" applyFill="1" applyBorder="1" applyAlignment="1" applyProtection="1">
      <alignment horizontal="justify" vertical="center" wrapText="1"/>
      <protection hidden="1"/>
    </xf>
    <xf numFmtId="167" fontId="10" fillId="8" borderId="21" xfId="0" applyNumberFormat="1" applyFont="1" applyFill="1" applyBorder="1" applyAlignment="1" applyProtection="1">
      <alignment horizontal="center" vertical="center" wrapText="1"/>
      <protection hidden="1"/>
    </xf>
    <xf numFmtId="9" fontId="10" fillId="8" borderId="21" xfId="0" applyNumberFormat="1" applyFont="1" applyFill="1" applyBorder="1" applyAlignment="1" applyProtection="1">
      <alignment horizontal="justify" vertical="center" wrapText="1"/>
      <protection hidden="1"/>
    </xf>
    <xf numFmtId="0" fontId="19" fillId="8" borderId="21" xfId="0" applyFont="1" applyFill="1" applyBorder="1" applyAlignment="1" applyProtection="1">
      <alignment horizontal="justify" vertical="center" wrapText="1"/>
      <protection hidden="1"/>
    </xf>
    <xf numFmtId="14" fontId="19" fillId="8" borderId="21" xfId="0" applyNumberFormat="1" applyFont="1" applyFill="1" applyBorder="1" applyAlignment="1" applyProtection="1">
      <alignment horizontal="justify" vertical="center" wrapText="1"/>
      <protection hidden="1"/>
    </xf>
    <xf numFmtId="0" fontId="19" fillId="8" borderId="21" xfId="0" applyFont="1" applyFill="1" applyBorder="1" applyAlignment="1" applyProtection="1">
      <alignment horizontal="center" vertical="center" wrapText="1"/>
      <protection hidden="1"/>
    </xf>
    <xf numFmtId="9" fontId="19" fillId="8" borderId="21" xfId="1" applyFont="1" applyFill="1" applyBorder="1" applyAlignment="1" applyProtection="1">
      <alignment horizontal="center" vertical="center" wrapText="1"/>
      <protection hidden="1"/>
    </xf>
    <xf numFmtId="165" fontId="19" fillId="12" borderId="21" xfId="0" applyNumberFormat="1" applyFont="1" applyFill="1" applyBorder="1" applyAlignment="1" applyProtection="1">
      <alignment horizontal="center" vertical="center" wrapText="1"/>
      <protection hidden="1"/>
    </xf>
    <xf numFmtId="165" fontId="20" fillId="8" borderId="21" xfId="0" applyNumberFormat="1" applyFont="1" applyFill="1" applyBorder="1" applyAlignment="1" applyProtection="1">
      <alignment horizontal="justify" vertical="center" wrapText="1"/>
      <protection hidden="1"/>
    </xf>
    <xf numFmtId="14" fontId="19" fillId="8" borderId="21" xfId="0" applyNumberFormat="1" applyFont="1" applyFill="1" applyBorder="1" applyAlignment="1" applyProtection="1">
      <alignment horizontal="center" vertical="center" wrapText="1"/>
      <protection hidden="1"/>
    </xf>
    <xf numFmtId="165" fontId="19" fillId="8" borderId="21" xfId="0" applyNumberFormat="1" applyFont="1" applyFill="1" applyBorder="1" applyAlignment="1" applyProtection="1">
      <alignment horizontal="center" vertical="center" wrapText="1"/>
      <protection hidden="1"/>
    </xf>
    <xf numFmtId="165" fontId="14" fillId="8" borderId="21" xfId="0" applyNumberFormat="1" applyFont="1" applyFill="1" applyBorder="1" applyAlignment="1" applyProtection="1">
      <alignment horizontal="center" vertical="center" wrapText="1"/>
      <protection hidden="1"/>
    </xf>
    <xf numFmtId="9" fontId="19" fillId="8" borderId="21" xfId="0" applyNumberFormat="1" applyFont="1" applyFill="1" applyBorder="1" applyAlignment="1" applyProtection="1">
      <alignment horizontal="center" vertical="center" wrapText="1"/>
      <protection hidden="1"/>
    </xf>
    <xf numFmtId="0" fontId="2" fillId="6" borderId="9" xfId="0" applyFont="1" applyFill="1" applyBorder="1" applyAlignment="1" applyProtection="1">
      <alignment horizontal="center" vertical="center" wrapText="1"/>
      <protection hidden="1"/>
    </xf>
    <xf numFmtId="0" fontId="2" fillId="6" borderId="10"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2" fillId="6" borderId="17" xfId="0" applyFont="1" applyFill="1" applyBorder="1" applyAlignment="1" applyProtection="1">
      <alignment horizontal="center" vertical="center" wrapText="1"/>
      <protection hidden="1"/>
    </xf>
    <xf numFmtId="0" fontId="2" fillId="6" borderId="18" xfId="0" applyFont="1" applyFill="1" applyBorder="1" applyAlignment="1" applyProtection="1">
      <alignment horizontal="center" vertical="center" wrapText="1"/>
      <protection hidden="1"/>
    </xf>
    <xf numFmtId="0" fontId="2" fillId="6" borderId="19" xfId="0" applyFont="1" applyFill="1" applyBorder="1" applyAlignment="1" applyProtection="1">
      <alignment horizontal="center" vertical="center" wrapText="1"/>
      <protection hidden="1"/>
    </xf>
    <xf numFmtId="0" fontId="6" fillId="6" borderId="21" xfId="0" applyFont="1" applyFill="1" applyBorder="1" applyAlignment="1" applyProtection="1">
      <alignment horizontal="center" vertical="center"/>
      <protection hidden="1"/>
    </xf>
    <xf numFmtId="0" fontId="6" fillId="6" borderId="21" xfId="0" applyFont="1" applyFill="1" applyBorder="1" applyAlignment="1" applyProtection="1">
      <alignment horizontal="center" vertical="center" wrapText="1"/>
      <protection hidden="1"/>
    </xf>
    <xf numFmtId="0" fontId="6" fillId="5" borderId="9" xfId="0" applyFont="1" applyFill="1" applyBorder="1" applyAlignment="1" applyProtection="1">
      <alignment horizontal="center" vertical="top" wrapText="1"/>
      <protection hidden="1"/>
    </xf>
    <xf numFmtId="0" fontId="6" fillId="5" borderId="10" xfId="0" applyFont="1" applyFill="1" applyBorder="1" applyAlignment="1" applyProtection="1">
      <alignment horizontal="center" vertical="top" wrapText="1"/>
      <protection hidden="1"/>
    </xf>
    <xf numFmtId="0" fontId="6" fillId="5" borderId="13" xfId="0" applyFont="1" applyFill="1" applyBorder="1" applyAlignment="1" applyProtection="1">
      <alignment horizontal="center" vertical="top" wrapText="1"/>
      <protection hidden="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3" xfId="0" applyFont="1" applyBorder="1" applyAlignment="1">
      <alignment horizontal="center" vertical="center"/>
    </xf>
    <xf numFmtId="0" fontId="6" fillId="5" borderId="9" xfId="0" applyFont="1" applyFill="1" applyBorder="1" applyAlignment="1" applyProtection="1">
      <alignment horizontal="center" vertical="top"/>
      <protection hidden="1"/>
    </xf>
    <xf numFmtId="0" fontId="6" fillId="5" borderId="10" xfId="0" applyFont="1" applyFill="1" applyBorder="1" applyAlignment="1" applyProtection="1">
      <alignment horizontal="center" vertical="top"/>
      <protection hidden="1"/>
    </xf>
    <xf numFmtId="0" fontId="8" fillId="5" borderId="10" xfId="0" applyFont="1" applyFill="1" applyBorder="1" applyAlignment="1" applyProtection="1">
      <alignment horizontal="center" vertical="top"/>
      <protection hidden="1"/>
    </xf>
    <xf numFmtId="0" fontId="6" fillId="5" borderId="11" xfId="0" applyFont="1" applyFill="1" applyBorder="1" applyAlignment="1" applyProtection="1">
      <alignment horizontal="center" vertical="top"/>
      <protection hidden="1"/>
    </xf>
    <xf numFmtId="0" fontId="6" fillId="5" borderId="12" xfId="0" applyFont="1" applyFill="1" applyBorder="1" applyAlignment="1" applyProtection="1">
      <alignment horizontal="center" vertical="top"/>
      <protection hidden="1"/>
    </xf>
    <xf numFmtId="0" fontId="13" fillId="10" borderId="24" xfId="0" applyFont="1" applyFill="1" applyBorder="1" applyAlignment="1">
      <alignment horizontal="center"/>
    </xf>
    <xf numFmtId="49" fontId="4" fillId="0" borderId="3" xfId="0" applyNumberFormat="1" applyFont="1" applyBorder="1" applyAlignment="1">
      <alignment horizontal="center" vertical="center"/>
    </xf>
    <xf numFmtId="14" fontId="4" fillId="0" borderId="3" xfId="0" applyNumberFormat="1" applyFont="1" applyBorder="1" applyAlignment="1">
      <alignment horizontal="center" vertical="center"/>
    </xf>
    <xf numFmtId="0" fontId="13" fillId="10" borderId="0" xfId="0" applyFont="1" applyFill="1" applyAlignment="1">
      <alignment horizontal="center"/>
    </xf>
  </cellXfs>
  <cellStyles count="2">
    <cellStyle name="Normal" xfId="0" builtinId="0"/>
    <cellStyle name="Porcentaje" xfId="1" builtinId="5"/>
  </cellStyles>
  <dxfs count="168">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ont>
        <color auto="1"/>
      </font>
      <fill>
        <patternFill>
          <bgColor rgb="FFC00000"/>
        </patternFill>
      </fill>
    </dxf>
    <dxf>
      <font>
        <color theme="1"/>
      </font>
      <fill>
        <patternFill>
          <bgColor rgb="FF92D050"/>
        </patternFill>
      </fill>
    </dxf>
    <dxf>
      <font>
        <color auto="1"/>
      </font>
      <fill>
        <patternFill>
          <bgColor rgb="FF00B050"/>
        </patternFill>
      </fill>
    </dxf>
    <dxf>
      <font>
        <color auto="1"/>
      </font>
      <fill>
        <patternFill>
          <bgColor theme="5" tint="-0.24994659260841701"/>
        </patternFill>
      </fill>
    </dxf>
    <dxf>
      <font>
        <color auto="1"/>
      </font>
      <fill>
        <patternFill>
          <bgColor rgb="FFFFFF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color auto="1"/>
      </font>
      <fill>
        <patternFill>
          <bgColor rgb="FFC00000"/>
        </patternFill>
      </fill>
    </dxf>
    <dxf>
      <font>
        <b val="0"/>
        <i val="0"/>
        <color auto="1"/>
      </font>
      <fill>
        <patternFill>
          <bgColor theme="5" tint="-0.24994659260841701"/>
        </patternFill>
      </fill>
    </dxf>
    <dxf>
      <font>
        <b/>
        <i val="0"/>
      </font>
      <fill>
        <patternFill>
          <bgColor rgb="FFC00000"/>
        </patternFill>
      </fill>
    </dxf>
    <dxf>
      <font>
        <b val="0"/>
        <i val="0"/>
        <color theme="1"/>
      </font>
      <fill>
        <patternFill>
          <bgColor rgb="FF00B050"/>
        </patternFill>
      </fill>
    </dxf>
    <dxf>
      <fill>
        <patternFill>
          <bgColor theme="7" tint="0.59996337778862885"/>
        </patternFill>
      </fill>
    </dxf>
    <dxf>
      <fill>
        <patternFill>
          <bgColor rgb="FFFF0000"/>
        </patternFill>
      </fill>
    </dxf>
    <dxf>
      <fill>
        <patternFill>
          <bgColor theme="9" tint="-0.24994659260841701"/>
        </patternFill>
      </fill>
    </dxf>
    <dxf>
      <fill>
        <patternFill>
          <bgColor theme="9" tint="-0.499984740745262"/>
        </patternFill>
      </fill>
    </dxf>
    <dxf>
      <fill>
        <patternFill>
          <bgColor rgb="FFC00000"/>
        </patternFill>
      </fill>
    </dxf>
    <dxf>
      <fill>
        <patternFill>
          <bgColor rgb="FF00B050"/>
        </patternFill>
      </fill>
    </dxf>
    <dxf>
      <font>
        <color auto="1"/>
      </font>
      <fill>
        <patternFill>
          <bgColor rgb="FFC00000"/>
        </patternFill>
      </fill>
    </dxf>
    <dxf>
      <fill>
        <patternFill>
          <bgColor theme="9" tint="-0.24994659260841701"/>
        </patternFill>
      </fill>
    </dxf>
    <dxf>
      <fill>
        <patternFill>
          <bgColor theme="9"/>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patternFill>
      </fill>
    </dxf>
    <dxf>
      <font>
        <color auto="1"/>
      </font>
      <fill>
        <patternFill>
          <bgColor rgb="FFFFFF00"/>
        </patternFill>
      </fill>
    </dxf>
    <dxf>
      <font>
        <color auto="1"/>
      </font>
      <fill>
        <patternFill>
          <bgColor theme="5" tint="-0.24994659260841701"/>
        </patternFill>
      </fill>
    </dxf>
    <dxf>
      <font>
        <color auto="1"/>
      </font>
      <fill>
        <patternFill>
          <bgColor rgb="FF00B050"/>
        </patternFill>
      </fill>
    </dxf>
    <dxf>
      <font>
        <color theme="1"/>
      </font>
      <fill>
        <patternFill>
          <bgColor rgb="FF92D050"/>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ill>
        <patternFill>
          <bgColor theme="9" tint="-0.499984740745262"/>
        </patternFill>
      </fill>
    </dxf>
    <dxf>
      <fill>
        <patternFill>
          <bgColor rgb="FF00B050"/>
        </patternFill>
      </fill>
    </dxf>
    <dxf>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ont>
        <color auto="1"/>
      </font>
      <fill>
        <patternFill>
          <bgColor rgb="FFC00000"/>
        </patternFill>
      </fill>
    </dxf>
    <dxf>
      <fill>
        <patternFill>
          <bgColor rgb="FFC00000"/>
        </patternFill>
      </fill>
    </dxf>
    <dxf>
      <fill>
        <patternFill>
          <bgColor theme="9" tint="-0.499984740745262"/>
        </patternFill>
      </fill>
    </dxf>
    <dxf>
      <fill>
        <patternFill>
          <bgColor rgb="FF00B050"/>
        </patternFill>
      </fill>
    </dxf>
    <dxf>
      <fill>
        <patternFill>
          <bgColor rgb="FFC00000"/>
        </patternFill>
      </fill>
    </dxf>
    <dxf>
      <fill>
        <patternFill>
          <bgColor theme="9" tint="-0.499984740745262"/>
        </patternFill>
      </fill>
    </dxf>
    <dxf>
      <fill>
        <patternFill>
          <bgColor rgb="FF00B050"/>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ont>
        <color auto="1"/>
      </font>
      <fill>
        <patternFill>
          <bgColor rgb="FFC00000"/>
        </patternFill>
      </fill>
    </dxf>
    <dxf>
      <font>
        <color theme="1"/>
      </font>
      <fill>
        <patternFill>
          <bgColor rgb="FF92D050"/>
        </patternFill>
      </fill>
    </dxf>
    <dxf>
      <font>
        <color auto="1"/>
      </font>
      <fill>
        <patternFill>
          <bgColor rgb="FF00B050"/>
        </patternFill>
      </fill>
    </dxf>
    <dxf>
      <font>
        <color auto="1"/>
      </font>
      <fill>
        <patternFill>
          <bgColor theme="5" tint="-0.24994659260841701"/>
        </patternFill>
      </fill>
    </dxf>
    <dxf>
      <font>
        <color auto="1"/>
      </font>
      <fill>
        <patternFill>
          <bgColor rgb="FFFFFF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color auto="1"/>
      </font>
      <fill>
        <patternFill>
          <bgColor rgb="FFC00000"/>
        </patternFill>
      </fill>
    </dxf>
    <dxf>
      <font>
        <b val="0"/>
        <i val="0"/>
        <color auto="1"/>
      </font>
      <fill>
        <patternFill>
          <bgColor theme="5" tint="-0.24994659260841701"/>
        </patternFill>
      </fill>
    </dxf>
    <dxf>
      <font>
        <b/>
        <i val="0"/>
      </font>
      <fill>
        <patternFill>
          <bgColor rgb="FFC00000"/>
        </patternFill>
      </fill>
    </dxf>
    <dxf>
      <font>
        <b val="0"/>
        <i val="0"/>
        <color theme="1"/>
      </font>
      <fill>
        <patternFill>
          <bgColor rgb="FF00B050"/>
        </patternFill>
      </fill>
    </dxf>
    <dxf>
      <fill>
        <patternFill>
          <bgColor theme="7" tint="0.59996337778862885"/>
        </patternFill>
      </fill>
    </dxf>
    <dxf>
      <fill>
        <patternFill>
          <bgColor rgb="FFFF0000"/>
        </patternFill>
      </fill>
    </dxf>
    <dxf>
      <fill>
        <patternFill>
          <bgColor theme="9" tint="-0.24994659260841701"/>
        </patternFill>
      </fill>
    </dxf>
    <dxf>
      <fill>
        <patternFill>
          <bgColor theme="9" tint="-0.499984740745262"/>
        </patternFill>
      </fill>
    </dxf>
    <dxf>
      <fill>
        <patternFill>
          <bgColor rgb="FFC00000"/>
        </patternFill>
      </fill>
    </dxf>
    <dxf>
      <fill>
        <patternFill>
          <bgColor rgb="FF00B050"/>
        </patternFill>
      </fill>
    </dxf>
    <dxf>
      <font>
        <color auto="1"/>
      </font>
      <fill>
        <patternFill>
          <bgColor rgb="FFC00000"/>
        </patternFill>
      </fill>
    </dxf>
    <dxf>
      <fill>
        <patternFill>
          <bgColor theme="9" tint="-0.24994659260841701"/>
        </patternFill>
      </fill>
    </dxf>
    <dxf>
      <fill>
        <patternFill>
          <bgColor theme="9"/>
        </patternFill>
      </fill>
    </dxf>
    <dxf>
      <fill>
        <patternFill>
          <bgColor theme="5" tint="-0.24994659260841701"/>
        </patternFill>
      </fill>
    </dxf>
    <dxf>
      <fill>
        <patternFill>
          <bgColor rgb="FFC00000"/>
        </patternFill>
      </fill>
    </dxf>
    <dxf>
      <fill>
        <patternFill>
          <bgColor rgb="FF00B050"/>
        </patternFill>
      </fill>
    </dxf>
    <dxf>
      <fill>
        <patternFill>
          <bgColor rgb="FFC00000"/>
        </patternFill>
      </fill>
    </dxf>
    <dxf>
      <fill>
        <patternFill>
          <bgColor theme="5"/>
        </patternFill>
      </fill>
    </dxf>
    <dxf>
      <font>
        <color auto="1"/>
      </font>
      <fill>
        <patternFill>
          <bgColor rgb="FFFFFF00"/>
        </patternFill>
      </fill>
    </dxf>
    <dxf>
      <font>
        <color auto="1"/>
      </font>
      <fill>
        <patternFill>
          <bgColor theme="5" tint="-0.24994659260841701"/>
        </patternFill>
      </fill>
    </dxf>
    <dxf>
      <font>
        <color auto="1"/>
      </font>
      <fill>
        <patternFill>
          <bgColor rgb="FF00B050"/>
        </patternFill>
      </fill>
    </dxf>
    <dxf>
      <font>
        <color theme="1"/>
      </font>
      <fill>
        <patternFill>
          <bgColor rgb="FF92D050"/>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ill>
        <patternFill>
          <bgColor theme="9" tint="-0.499984740745262"/>
        </patternFill>
      </fill>
    </dxf>
    <dxf>
      <fill>
        <patternFill>
          <bgColor rgb="FF00B050"/>
        </patternFill>
      </fill>
    </dxf>
    <dxf>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ont>
        <color auto="1"/>
      </font>
      <fill>
        <patternFill>
          <bgColor rgb="FFC00000"/>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ont>
        <color auto="1"/>
      </font>
      <fill>
        <patternFill>
          <bgColor rgb="FFC00000"/>
        </patternFill>
      </fill>
    </dxf>
    <dxf>
      <font>
        <color auto="1"/>
      </font>
      <fill>
        <patternFill>
          <bgColor rgb="FF00B050"/>
        </patternFill>
      </fill>
    </dxf>
    <dxf>
      <font>
        <color theme="1"/>
      </font>
      <fill>
        <patternFill>
          <bgColor rgb="FF92D050"/>
        </patternFill>
      </fill>
    </dxf>
    <dxf>
      <font>
        <color auto="1"/>
      </font>
      <fill>
        <patternFill>
          <bgColor theme="5" tint="-0.24994659260841701"/>
        </patternFill>
      </fill>
    </dxf>
    <dxf>
      <font>
        <color auto="1"/>
      </font>
      <fill>
        <patternFill>
          <bgColor rgb="FFFFFF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ill>
        <patternFill>
          <bgColor rgb="FFC00000"/>
        </patternFill>
      </fill>
    </dxf>
    <dxf>
      <fill>
        <patternFill>
          <bgColor theme="9" tint="-0.499984740745262"/>
        </patternFill>
      </fill>
    </dxf>
    <dxf>
      <fill>
        <patternFill>
          <bgColor rgb="FF00B050"/>
        </patternFill>
      </fill>
    </dxf>
    <dxf>
      <font>
        <color auto="1"/>
      </font>
      <fill>
        <patternFill>
          <bgColor rgb="FFC00000"/>
        </patternFill>
      </fill>
    </dxf>
    <dxf>
      <fill>
        <patternFill>
          <bgColor theme="9" tint="-0.24994659260841701"/>
        </patternFill>
      </fill>
    </dxf>
    <dxf>
      <fill>
        <patternFill>
          <bgColor rgb="FFC00000"/>
        </patternFill>
      </fill>
    </dxf>
    <dxf>
      <fill>
        <patternFill>
          <bgColor theme="9"/>
        </patternFill>
      </fill>
    </dxf>
    <dxf>
      <fill>
        <patternFill>
          <bgColor theme="5" tint="-0.24994659260841701"/>
        </patternFill>
      </fill>
    </dxf>
    <dxf>
      <fill>
        <patternFill>
          <bgColor theme="5"/>
        </patternFill>
      </fill>
    </dxf>
    <dxf>
      <fill>
        <patternFill>
          <bgColor rgb="FF00B050"/>
        </patternFill>
      </fill>
    </dxf>
    <dxf>
      <fill>
        <patternFill>
          <bgColor rgb="FFC00000"/>
        </patternFill>
      </fill>
    </dxf>
    <dxf>
      <font>
        <color auto="1"/>
      </font>
      <fill>
        <patternFill>
          <bgColor rgb="FFFFFF00"/>
        </patternFill>
      </fill>
    </dxf>
    <dxf>
      <font>
        <color theme="1"/>
      </font>
      <fill>
        <patternFill>
          <bgColor rgb="FF92D050"/>
        </patternFill>
      </fill>
    </dxf>
    <dxf>
      <font>
        <color auto="1"/>
      </font>
      <fill>
        <patternFill>
          <bgColor rgb="FF00B050"/>
        </patternFill>
      </fill>
    </dxf>
    <dxf>
      <font>
        <color auto="1"/>
      </font>
      <fill>
        <patternFill>
          <bgColor theme="5" tint="-0.24994659260841701"/>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ill>
        <patternFill>
          <bgColor theme="9" tint="-0.499984740745262"/>
        </patternFill>
      </fill>
    </dxf>
    <dxf>
      <fill>
        <patternFill>
          <bgColor rgb="FF00B050"/>
        </patternFill>
      </fill>
    </dxf>
    <dxf>
      <fill>
        <patternFill>
          <bgColor rgb="FFC00000"/>
        </patternFill>
      </fill>
    </dxf>
    <dxf>
      <font>
        <b val="0"/>
        <i val="0"/>
        <color auto="1"/>
      </font>
      <fill>
        <patternFill>
          <bgColor theme="5" tint="-0.24994659260841701"/>
        </patternFill>
      </fill>
    </dxf>
    <dxf>
      <font>
        <b/>
        <i val="0"/>
      </font>
      <fill>
        <patternFill>
          <bgColor rgb="FFC00000"/>
        </patternFill>
      </fill>
    </dxf>
    <dxf>
      <font>
        <b val="0"/>
        <i val="0"/>
        <color theme="1"/>
      </font>
      <fill>
        <patternFill>
          <bgColor rgb="FF00B050"/>
        </patternFill>
      </fill>
    </dxf>
    <dxf>
      <font>
        <color auto="1"/>
      </font>
      <fill>
        <patternFill>
          <bgColor rgb="FFC00000"/>
        </patternFill>
      </fill>
    </dxf>
  </dxfs>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931454</xdr:colOff>
      <xdr:row>0</xdr:row>
      <xdr:rowOff>299177</xdr:rowOff>
    </xdr:from>
    <xdr:to>
      <xdr:col>3</xdr:col>
      <xdr:colOff>21749</xdr:colOff>
      <xdr:row>2</xdr:row>
      <xdr:rowOff>400331</xdr:rowOff>
    </xdr:to>
    <xdr:pic>
      <xdr:nvPicPr>
        <xdr:cNvPr id="2" name="Imagen 1">
          <a:extLst>
            <a:ext uri="{FF2B5EF4-FFF2-40B4-BE49-F238E27FC236}">
              <a16:creationId xmlns:a16="http://schemas.microsoft.com/office/drawing/2014/main" id="{76106229-72D2-4F8A-BDC8-96E7AF1281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1454" y="299177"/>
          <a:ext cx="1582035" cy="1053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931454</xdr:colOff>
      <xdr:row>0</xdr:row>
      <xdr:rowOff>299177</xdr:rowOff>
    </xdr:from>
    <xdr:to>
      <xdr:col>2</xdr:col>
      <xdr:colOff>859949</xdr:colOff>
      <xdr:row>2</xdr:row>
      <xdr:rowOff>400331</xdr:rowOff>
    </xdr:to>
    <xdr:pic>
      <xdr:nvPicPr>
        <xdr:cNvPr id="2" name="Imagen 1">
          <a:extLst>
            <a:ext uri="{FF2B5EF4-FFF2-40B4-BE49-F238E27FC236}">
              <a16:creationId xmlns:a16="http://schemas.microsoft.com/office/drawing/2014/main" id="{0825D402-BA22-4613-991B-07930C073F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264" y="297272"/>
          <a:ext cx="1582035" cy="1047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992414</xdr:colOff>
      <xdr:row>0</xdr:row>
      <xdr:rowOff>78197</xdr:rowOff>
    </xdr:from>
    <xdr:to>
      <xdr:col>1</xdr:col>
      <xdr:colOff>873442</xdr:colOff>
      <xdr:row>3</xdr:row>
      <xdr:rowOff>175919</xdr:rowOff>
    </xdr:to>
    <xdr:pic>
      <xdr:nvPicPr>
        <xdr:cNvPr id="2" name="Imagen 1">
          <a:extLst>
            <a:ext uri="{FF2B5EF4-FFF2-40B4-BE49-F238E27FC236}">
              <a16:creationId xmlns:a16="http://schemas.microsoft.com/office/drawing/2014/main" id="{C69FD13A-E373-44BA-95A8-0203D6E9E7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264" y="78197"/>
          <a:ext cx="871628" cy="928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908594</xdr:colOff>
      <xdr:row>0</xdr:row>
      <xdr:rowOff>123917</xdr:rowOff>
    </xdr:from>
    <xdr:to>
      <xdr:col>1</xdr:col>
      <xdr:colOff>517834</xdr:colOff>
      <xdr:row>3</xdr:row>
      <xdr:rowOff>243840</xdr:rowOff>
    </xdr:to>
    <xdr:pic>
      <xdr:nvPicPr>
        <xdr:cNvPr id="2" name="Imagen 1">
          <a:extLst>
            <a:ext uri="{FF2B5EF4-FFF2-40B4-BE49-F238E27FC236}">
              <a16:creationId xmlns:a16="http://schemas.microsoft.com/office/drawing/2014/main" id="{DF89703D-C341-49A7-B375-C49750F649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6689" y="125822"/>
          <a:ext cx="1262780" cy="9505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931454</xdr:colOff>
      <xdr:row>0</xdr:row>
      <xdr:rowOff>299177</xdr:rowOff>
    </xdr:from>
    <xdr:to>
      <xdr:col>2</xdr:col>
      <xdr:colOff>859949</xdr:colOff>
      <xdr:row>2</xdr:row>
      <xdr:rowOff>400331</xdr:rowOff>
    </xdr:to>
    <xdr:pic>
      <xdr:nvPicPr>
        <xdr:cNvPr id="2" name="Imagen 1">
          <a:extLst>
            <a:ext uri="{FF2B5EF4-FFF2-40B4-BE49-F238E27FC236}">
              <a16:creationId xmlns:a16="http://schemas.microsoft.com/office/drawing/2014/main" id="{652ABFA7-AAFE-4195-A97D-9A0D3CBC8A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1454" y="299177"/>
          <a:ext cx="1582035" cy="1053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59D8050C-938D-4A84-AF3F-603EA4CFF1C7}"/>
  <namedSheetView name="Ver2" id="{861D769C-E53A-4F6F-8D22-A7DA79F9B8E9}"/>
  <namedSheetView name="Ver3" id="{0FB0978F-C920-4D13-8FCC-757A152F79F4}"/>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E9587D85-15FA-43DB-9F79-7BAA93BBACAF}"/>
  <namedSheetView name="Ver2" id="{BFE2E9F1-609C-4A2F-9FCA-1B784002B4D6}"/>
  <namedSheetView name="Ver3" id="{EDF29D07-0BB7-4C66-AF98-58B1C51DEFDB}"/>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79035E85-612F-4684-B418-F6863A5FAFF4}"/>
  <namedSheetView name="Ver2" id="{F7E410FD-DBA3-4372-942C-316ABEF33A1B}"/>
  <namedSheetView name="Ver3" id="{95EF582A-AFB1-4AEF-B7CE-A2F4323B5B9A}"/>
</namedSheetView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B1:CV615"/>
  <sheetViews>
    <sheetView showGridLines="0" topLeftCell="B9" zoomScale="80" zoomScaleNormal="80" zoomScaleSheetLayoutView="80" workbookViewId="0">
      <pane xSplit="1" ySplit="3" topLeftCell="C15" activePane="bottomRight" state="frozen"/>
      <selection pane="bottomRight" activeCell="AM194" sqref="AM194"/>
      <selection pane="bottomLeft" activeCell="B12" sqref="B12"/>
      <selection pane="topRight" activeCell="C9" sqref="C9"/>
    </sheetView>
  </sheetViews>
  <sheetFormatPr defaultColWidth="15.140625" defaultRowHeight="15"/>
  <cols>
    <col min="1" max="1" width="0" style="21" hidden="1" customWidth="1"/>
    <col min="2" max="2" width="14.42578125" style="21" customWidth="1"/>
    <col min="3" max="3" width="22.28515625" style="21" customWidth="1"/>
    <col min="4" max="4" width="26.7109375" style="21" customWidth="1"/>
    <col min="5" max="5" width="18.5703125" style="21" customWidth="1"/>
    <col min="6" max="6" width="18.28515625" style="21" customWidth="1"/>
    <col min="7" max="9" width="21.28515625" style="5" customWidth="1"/>
    <col min="10" max="10" width="27.42578125" style="5" customWidth="1"/>
    <col min="11" max="14" width="21.28515625" style="5" customWidth="1"/>
    <col min="15" max="15" width="20.5703125" style="5" customWidth="1"/>
    <col min="16" max="16" width="42.42578125" style="5" customWidth="1"/>
    <col min="17" max="17" width="18.140625" style="5" customWidth="1"/>
    <col min="18" max="18" width="17.7109375" style="5" customWidth="1"/>
    <col min="19" max="19" width="88.42578125" style="5" customWidth="1"/>
    <col min="20" max="20" width="53.7109375" style="21" customWidth="1"/>
    <col min="21" max="21" width="55.85546875" style="21" customWidth="1"/>
    <col min="22" max="22" width="17" style="5" customWidth="1"/>
    <col min="23" max="23" width="17.7109375" style="35" customWidth="1"/>
    <col min="24" max="24" width="27.140625" style="21" customWidth="1"/>
    <col min="25" max="25" width="15.28515625" style="5" customWidth="1"/>
    <col min="26" max="26" width="29.42578125" style="21" customWidth="1"/>
    <col min="27" max="27" width="13" style="36" customWidth="1"/>
    <col min="28" max="28" width="17.140625" style="36" customWidth="1"/>
    <col min="29" max="29" width="14.85546875" style="5" customWidth="1"/>
    <col min="30" max="30" width="15.140625" style="21"/>
    <col min="31" max="31" width="82" style="21" customWidth="1"/>
    <col min="32" max="32" width="42.140625" style="21" customWidth="1"/>
    <col min="33" max="36" width="15.140625" style="21"/>
    <col min="37" max="37" width="14.7109375" style="21" customWidth="1"/>
    <col min="38" max="38" width="52.5703125" style="21" customWidth="1"/>
    <col min="39" max="39" width="59.5703125" style="21" customWidth="1"/>
    <col min="40" max="40" width="35.28515625" style="21" customWidth="1"/>
    <col min="41" max="45" width="14.7109375" style="21" customWidth="1"/>
    <col min="46" max="51" width="14.7109375" style="21" hidden="1" customWidth="1"/>
    <col min="52" max="52" width="23.42578125" style="21" hidden="1" customWidth="1"/>
    <col min="53" max="53" width="19.42578125" style="21" hidden="1" customWidth="1"/>
    <col min="54" max="54" width="38.7109375" style="21" hidden="1" customWidth="1"/>
    <col min="55" max="55" width="0" style="21" hidden="1" customWidth="1"/>
    <col min="56" max="56" width="21.5703125" style="21" hidden="1" customWidth="1"/>
    <col min="57" max="62" width="0" style="21" hidden="1" customWidth="1"/>
    <col min="63" max="64" width="38.140625" style="21" hidden="1" customWidth="1"/>
    <col min="65" max="67" width="0" style="21" hidden="1" customWidth="1"/>
    <col min="68" max="68" width="35.7109375" style="21" hidden="1" customWidth="1"/>
    <col min="69" max="69" width="16" style="21" hidden="1" customWidth="1"/>
    <col min="70" max="70" width="40.140625" style="21" hidden="1" customWidth="1"/>
    <col min="71" max="72" width="25.28515625" style="21" hidden="1" customWidth="1"/>
    <col min="73" max="78" width="0" style="21" hidden="1" customWidth="1"/>
    <col min="79" max="79" width="19.85546875" style="21" hidden="1" customWidth="1"/>
    <col min="80" max="83" width="0" style="21" hidden="1" customWidth="1"/>
    <col min="84" max="84" width="24.42578125" style="21" hidden="1" customWidth="1"/>
    <col min="85" max="87" width="0" style="21" hidden="1" customWidth="1"/>
    <col min="88" max="88" width="32.42578125" style="21" hidden="1" customWidth="1"/>
    <col min="89" max="100" width="0" style="21" hidden="1" customWidth="1"/>
    <col min="101" max="16384" width="15.140625" style="21"/>
  </cols>
  <sheetData>
    <row r="1" spans="2:100" s="1" customFormat="1" ht="39" customHeight="1">
      <c r="B1" s="80"/>
      <c r="C1" s="81"/>
      <c r="D1" s="86" t="s">
        <v>0</v>
      </c>
      <c r="E1" s="86"/>
      <c r="F1" s="86"/>
      <c r="G1" s="86"/>
      <c r="H1" s="86"/>
      <c r="I1" s="86"/>
      <c r="J1" s="86"/>
      <c r="K1" s="86"/>
      <c r="L1" s="86"/>
      <c r="M1" s="86"/>
      <c r="N1" s="86"/>
      <c r="O1" s="86"/>
      <c r="P1" s="86"/>
      <c r="Q1" s="86"/>
      <c r="R1" s="86"/>
      <c r="S1" s="86"/>
      <c r="T1" s="86"/>
      <c r="U1" s="86"/>
      <c r="V1" s="86"/>
      <c r="W1" s="86"/>
      <c r="X1" s="86"/>
      <c r="Y1" s="86"/>
      <c r="Z1" s="86"/>
      <c r="AA1" s="86"/>
      <c r="AB1" s="86"/>
      <c r="AC1" s="86"/>
    </row>
    <row r="2" spans="2:100" s="2" customFormat="1" ht="36" customHeight="1">
      <c r="B2" s="82"/>
      <c r="C2" s="83"/>
      <c r="D2" s="86"/>
      <c r="E2" s="86"/>
      <c r="F2" s="86"/>
      <c r="G2" s="86"/>
      <c r="H2" s="86"/>
      <c r="I2" s="86"/>
      <c r="J2" s="86"/>
      <c r="K2" s="86"/>
      <c r="L2" s="86"/>
      <c r="M2" s="86"/>
      <c r="N2" s="86"/>
      <c r="O2" s="86"/>
      <c r="P2" s="86"/>
      <c r="Q2" s="86"/>
      <c r="R2" s="86"/>
      <c r="S2" s="86"/>
      <c r="T2" s="86"/>
      <c r="U2" s="86"/>
      <c r="V2" s="86"/>
      <c r="W2" s="86"/>
      <c r="X2" s="86"/>
      <c r="Y2" s="86"/>
      <c r="Z2" s="86"/>
      <c r="AA2" s="86"/>
      <c r="AB2" s="86"/>
      <c r="AC2" s="86"/>
    </row>
    <row r="3" spans="2:100" s="2" customFormat="1" ht="36" customHeight="1">
      <c r="B3" s="82"/>
      <c r="C3" s="83"/>
      <c r="D3" s="86" t="s">
        <v>1</v>
      </c>
      <c r="E3" s="86"/>
      <c r="F3" s="86"/>
      <c r="G3" s="86"/>
      <c r="H3" s="86"/>
      <c r="I3" s="86"/>
      <c r="J3" s="86"/>
      <c r="K3" s="86"/>
      <c r="L3" s="86"/>
      <c r="M3" s="86"/>
      <c r="N3" s="86"/>
      <c r="O3" s="86"/>
      <c r="P3" s="86"/>
      <c r="Q3" s="86"/>
      <c r="R3" s="86"/>
      <c r="S3" s="86"/>
      <c r="T3" s="86"/>
      <c r="U3" s="86"/>
      <c r="V3" s="86"/>
      <c r="W3" s="86"/>
      <c r="X3" s="86"/>
      <c r="Y3" s="86"/>
      <c r="Z3" s="86"/>
      <c r="AA3" s="86"/>
      <c r="AB3" s="86"/>
      <c r="AC3" s="86"/>
    </row>
    <row r="4" spans="2:100" s="2" customFormat="1" ht="36" customHeight="1">
      <c r="B4" s="84"/>
      <c r="C4" s="85"/>
      <c r="D4" s="86"/>
      <c r="E4" s="86"/>
      <c r="F4" s="86"/>
      <c r="G4" s="86"/>
      <c r="H4" s="86"/>
      <c r="I4" s="86"/>
      <c r="J4" s="86"/>
      <c r="K4" s="86"/>
      <c r="L4" s="86"/>
      <c r="M4" s="86"/>
      <c r="N4" s="86"/>
      <c r="O4" s="86"/>
      <c r="P4" s="86"/>
      <c r="Q4" s="86"/>
      <c r="R4" s="86"/>
      <c r="S4" s="86"/>
      <c r="T4" s="86"/>
      <c r="U4" s="86"/>
      <c r="V4" s="86"/>
      <c r="W4" s="86"/>
      <c r="X4" s="86"/>
      <c r="Y4" s="86"/>
      <c r="Z4" s="86"/>
      <c r="AA4" s="86"/>
      <c r="AB4" s="86"/>
      <c r="AC4" s="86"/>
    </row>
    <row r="5" spans="2:100" s="2" customFormat="1" ht="36" customHeight="1">
      <c r="B5" s="3"/>
      <c r="C5" s="3"/>
      <c r="D5" s="3"/>
      <c r="E5" s="3"/>
      <c r="F5" s="3"/>
      <c r="G5" s="3"/>
      <c r="H5" s="3"/>
      <c r="I5" s="3"/>
      <c r="J5" s="3"/>
      <c r="K5" s="3"/>
      <c r="L5" s="3"/>
      <c r="M5" s="3"/>
      <c r="N5" s="3"/>
      <c r="O5" s="3"/>
      <c r="P5" s="3"/>
      <c r="Q5" s="3"/>
      <c r="R5" s="3"/>
      <c r="S5" s="3"/>
      <c r="T5" s="3"/>
      <c r="U5" s="3"/>
      <c r="V5" s="3"/>
      <c r="W5" s="3"/>
      <c r="X5" s="3"/>
      <c r="Y5" s="3"/>
      <c r="Z5" s="3"/>
      <c r="AA5" s="3"/>
      <c r="AB5" s="3"/>
      <c r="AC5" s="3"/>
    </row>
    <row r="6" spans="2:100" s="1" customFormat="1" ht="42.75" customHeight="1" thickBot="1">
      <c r="G6" s="4"/>
      <c r="H6" s="4"/>
      <c r="I6" s="4"/>
      <c r="J6" s="4"/>
      <c r="K6" s="4"/>
      <c r="L6" s="4"/>
      <c r="M6" s="5"/>
      <c r="N6" s="5"/>
      <c r="O6" s="4"/>
      <c r="P6" s="4"/>
      <c r="Q6" s="5"/>
      <c r="R6" s="5"/>
      <c r="S6" s="4"/>
      <c r="V6" s="5"/>
      <c r="W6" s="6"/>
      <c r="Y6" s="4"/>
      <c r="AA6" s="7"/>
      <c r="AB6" s="7"/>
      <c r="AC6" s="4"/>
    </row>
    <row r="7" spans="2:100" s="1" customFormat="1" ht="49.5" customHeight="1" thickBot="1">
      <c r="B7" s="8" t="s">
        <v>2</v>
      </c>
      <c r="C7" s="9">
        <v>46101</v>
      </c>
      <c r="G7" s="4"/>
      <c r="H7" s="4"/>
      <c r="I7" s="4"/>
      <c r="J7" s="4"/>
      <c r="K7" s="4"/>
      <c r="L7" s="4"/>
      <c r="M7" s="5"/>
      <c r="N7" s="5"/>
      <c r="O7" s="4"/>
      <c r="P7" s="4"/>
      <c r="Q7" s="5"/>
      <c r="R7" s="5"/>
      <c r="S7" s="4"/>
      <c r="V7" s="5"/>
      <c r="W7" s="6"/>
      <c r="Y7" s="4"/>
      <c r="AA7" s="7"/>
      <c r="AB7" s="7"/>
      <c r="AC7" s="4"/>
    </row>
    <row r="8" spans="2:100" s="2" customFormat="1" ht="48" customHeight="1" thickBot="1">
      <c r="B8" s="1"/>
      <c r="C8" s="1"/>
      <c r="D8" s="1"/>
      <c r="E8" s="1"/>
      <c r="F8" s="1"/>
      <c r="G8" s="4"/>
      <c r="H8" s="4"/>
      <c r="I8" s="4"/>
      <c r="J8" s="4"/>
      <c r="K8" s="4"/>
      <c r="L8" s="4"/>
      <c r="M8" s="5"/>
      <c r="N8" s="5"/>
      <c r="O8" s="4"/>
      <c r="P8" s="4"/>
      <c r="Q8" s="5"/>
      <c r="R8" s="5"/>
      <c r="S8" s="4"/>
      <c r="T8" s="1"/>
      <c r="U8" s="1"/>
      <c r="V8" s="5"/>
      <c r="W8" s="6"/>
      <c r="X8" s="1"/>
      <c r="Y8" s="4"/>
      <c r="Z8" s="1"/>
      <c r="AA8" s="7"/>
      <c r="AB8" s="7"/>
      <c r="AC8" s="4"/>
    </row>
    <row r="9" spans="2:100" s="1" customFormat="1" ht="34.5" customHeight="1" thickBot="1">
      <c r="B9" s="87" t="s">
        <v>3</v>
      </c>
      <c r="C9" s="88"/>
      <c r="D9" s="88"/>
      <c r="E9" s="88"/>
      <c r="F9" s="89"/>
      <c r="G9" s="88"/>
      <c r="H9" s="88"/>
      <c r="I9" s="88"/>
      <c r="J9" s="88"/>
      <c r="K9" s="88"/>
      <c r="L9" s="88"/>
      <c r="M9" s="88"/>
      <c r="N9" s="88"/>
      <c r="O9" s="88"/>
      <c r="P9" s="88"/>
      <c r="Q9" s="88"/>
      <c r="R9" s="88"/>
      <c r="S9" s="90"/>
      <c r="T9" s="88"/>
      <c r="U9" s="91"/>
      <c r="V9" s="89"/>
      <c r="W9" s="89"/>
      <c r="X9" s="89"/>
      <c r="Y9" s="89"/>
      <c r="Z9" s="89"/>
      <c r="AA9" s="88"/>
      <c r="AB9" s="88"/>
      <c r="AC9" s="88"/>
      <c r="AD9" s="78" t="s">
        <v>4</v>
      </c>
      <c r="AE9" s="78"/>
      <c r="AF9" s="78"/>
      <c r="AG9" s="78"/>
      <c r="AH9" s="78"/>
      <c r="AI9" s="78"/>
      <c r="AJ9" s="79"/>
      <c r="AK9" s="77" t="s">
        <v>5</v>
      </c>
      <c r="AL9" s="78"/>
      <c r="AM9" s="78"/>
      <c r="AN9" s="78"/>
      <c r="AO9" s="78"/>
      <c r="AP9" s="78"/>
      <c r="AQ9" s="78"/>
      <c r="AR9" s="78"/>
      <c r="AS9" s="78"/>
      <c r="AT9" s="78"/>
      <c r="AU9" s="78"/>
      <c r="AV9" s="78"/>
      <c r="AW9" s="78"/>
      <c r="AX9" s="78"/>
      <c r="AY9" s="78"/>
      <c r="AZ9" s="79"/>
      <c r="BA9" s="77" t="s">
        <v>6</v>
      </c>
      <c r="BB9" s="78"/>
      <c r="BC9" s="78"/>
      <c r="BD9" s="78"/>
      <c r="BE9" s="78"/>
      <c r="BF9" s="78"/>
      <c r="BG9" s="78"/>
      <c r="BH9" s="78"/>
      <c r="BI9" s="78"/>
      <c r="BJ9" s="78"/>
      <c r="BK9" s="78"/>
      <c r="BL9" s="78"/>
      <c r="BM9" s="78"/>
      <c r="BN9" s="78"/>
      <c r="BO9" s="78"/>
      <c r="BP9" s="79"/>
      <c r="BQ9" s="77" t="s">
        <v>7</v>
      </c>
      <c r="BR9" s="78"/>
      <c r="BS9" s="78"/>
      <c r="BT9" s="78"/>
      <c r="BU9" s="78"/>
      <c r="BV9" s="78"/>
      <c r="BW9" s="78"/>
      <c r="BX9" s="78"/>
      <c r="BY9" s="78"/>
      <c r="BZ9" s="78"/>
      <c r="CA9" s="78"/>
      <c r="CB9" s="78"/>
      <c r="CC9" s="78"/>
      <c r="CD9" s="78"/>
      <c r="CE9" s="78"/>
      <c r="CF9" s="79"/>
      <c r="CG9" s="77" t="s">
        <v>8</v>
      </c>
      <c r="CH9" s="78"/>
      <c r="CI9" s="78"/>
      <c r="CJ9" s="78"/>
      <c r="CK9" s="78"/>
      <c r="CL9" s="78"/>
      <c r="CM9" s="78"/>
      <c r="CN9" s="78"/>
      <c r="CO9" s="78"/>
      <c r="CP9" s="78"/>
      <c r="CQ9" s="78"/>
      <c r="CR9" s="78"/>
      <c r="CS9" s="78"/>
      <c r="CT9" s="78"/>
      <c r="CU9" s="78"/>
      <c r="CV9" s="79"/>
    </row>
    <row r="10" spans="2:100" s="1" customFormat="1" ht="48" customHeight="1" thickBot="1">
      <c r="B10" s="10"/>
      <c r="C10" s="11"/>
      <c r="D10" s="12" t="s">
        <v>9</v>
      </c>
      <c r="E10" s="13"/>
      <c r="F10" s="14"/>
      <c r="G10" s="69" t="s">
        <v>10</v>
      </c>
      <c r="H10" s="70"/>
      <c r="I10" s="70"/>
      <c r="J10" s="70"/>
      <c r="K10" s="70"/>
      <c r="L10" s="71"/>
      <c r="M10" s="72" t="s">
        <v>11</v>
      </c>
      <c r="N10" s="73"/>
      <c r="O10" s="73"/>
      <c r="P10" s="73"/>
      <c r="Q10" s="73"/>
      <c r="R10" s="73"/>
      <c r="S10" s="74"/>
      <c r="T10" s="14"/>
      <c r="U10" s="69" t="s">
        <v>12</v>
      </c>
      <c r="V10" s="70"/>
      <c r="W10" s="70"/>
      <c r="X10" s="70"/>
      <c r="Y10" s="70"/>
      <c r="Z10" s="70"/>
      <c r="AA10" s="70"/>
      <c r="AB10" s="71"/>
      <c r="AC10" s="15"/>
      <c r="AD10" s="75" t="s">
        <v>13</v>
      </c>
      <c r="AE10" s="75"/>
      <c r="AF10" s="75"/>
      <c r="AG10" s="75"/>
      <c r="AH10" s="75"/>
      <c r="AI10" s="75"/>
      <c r="AJ10" s="15"/>
      <c r="AK10" s="76" t="s">
        <v>14</v>
      </c>
      <c r="AL10" s="76"/>
      <c r="AM10" s="76"/>
      <c r="AN10" s="76" t="s">
        <v>15</v>
      </c>
      <c r="AO10" s="76"/>
      <c r="AP10" s="76"/>
      <c r="AQ10" s="76"/>
      <c r="AR10" s="76"/>
      <c r="AS10" s="76"/>
      <c r="AT10" s="75" t="s">
        <v>13</v>
      </c>
      <c r="AU10" s="75"/>
      <c r="AV10" s="75"/>
      <c r="AW10" s="75"/>
      <c r="AX10" s="75"/>
      <c r="AY10" s="75"/>
      <c r="AZ10" s="15"/>
      <c r="BA10" s="76" t="s">
        <v>14</v>
      </c>
      <c r="BB10" s="76"/>
      <c r="BC10" s="76"/>
      <c r="BD10" s="76" t="s">
        <v>15</v>
      </c>
      <c r="BE10" s="76"/>
      <c r="BF10" s="76"/>
      <c r="BG10" s="76"/>
      <c r="BH10" s="76"/>
      <c r="BI10" s="76"/>
      <c r="BJ10" s="75" t="s">
        <v>13</v>
      </c>
      <c r="BK10" s="75"/>
      <c r="BL10" s="75"/>
      <c r="BM10" s="75"/>
      <c r="BN10" s="75"/>
      <c r="BO10" s="75"/>
      <c r="BP10" s="15"/>
      <c r="BQ10" s="76" t="s">
        <v>14</v>
      </c>
      <c r="BR10" s="76"/>
      <c r="BS10" s="76"/>
      <c r="BT10" s="76" t="s">
        <v>15</v>
      </c>
      <c r="BU10" s="76"/>
      <c r="BV10" s="76"/>
      <c r="BW10" s="76"/>
      <c r="BX10" s="76"/>
      <c r="BY10" s="76"/>
      <c r="BZ10" s="75" t="s">
        <v>13</v>
      </c>
      <c r="CA10" s="75"/>
      <c r="CB10" s="75"/>
      <c r="CC10" s="75"/>
      <c r="CD10" s="75"/>
      <c r="CE10" s="75"/>
      <c r="CF10" s="15"/>
      <c r="CG10" s="76" t="s">
        <v>14</v>
      </c>
      <c r="CH10" s="76"/>
      <c r="CI10" s="76"/>
      <c r="CJ10" s="76" t="s">
        <v>15</v>
      </c>
      <c r="CK10" s="76"/>
      <c r="CL10" s="76"/>
      <c r="CM10" s="76"/>
      <c r="CN10" s="76"/>
      <c r="CO10" s="76"/>
      <c r="CP10" s="75" t="s">
        <v>13</v>
      </c>
      <c r="CQ10" s="75"/>
      <c r="CR10" s="75"/>
      <c r="CS10" s="75"/>
      <c r="CT10" s="75"/>
      <c r="CU10" s="75"/>
      <c r="CV10" s="15"/>
    </row>
    <row r="11" spans="2:100" ht="70.5" customHeight="1" thickBot="1">
      <c r="B11" s="16" t="s">
        <v>16</v>
      </c>
      <c r="C11" s="17" t="s">
        <v>17</v>
      </c>
      <c r="D11" s="17" t="s">
        <v>18</v>
      </c>
      <c r="E11" s="18" t="s">
        <v>19</v>
      </c>
      <c r="F11" s="19" t="s">
        <v>20</v>
      </c>
      <c r="G11" s="17" t="s">
        <v>21</v>
      </c>
      <c r="H11" s="17" t="s">
        <v>19</v>
      </c>
      <c r="I11" s="17" t="s">
        <v>22</v>
      </c>
      <c r="J11" s="17" t="s">
        <v>19</v>
      </c>
      <c r="K11" s="17" t="s">
        <v>23</v>
      </c>
      <c r="L11" s="17" t="s">
        <v>19</v>
      </c>
      <c r="M11" s="17" t="s">
        <v>24</v>
      </c>
      <c r="N11" s="17" t="s">
        <v>25</v>
      </c>
      <c r="O11" s="17" t="s">
        <v>26</v>
      </c>
      <c r="P11" s="17" t="s">
        <v>27</v>
      </c>
      <c r="Q11" s="17" t="s">
        <v>28</v>
      </c>
      <c r="R11" s="17" t="s">
        <v>29</v>
      </c>
      <c r="S11" s="17" t="s">
        <v>30</v>
      </c>
      <c r="T11" s="19" t="s">
        <v>31</v>
      </c>
      <c r="U11" s="17" t="s">
        <v>32</v>
      </c>
      <c r="V11" s="17" t="s">
        <v>33</v>
      </c>
      <c r="W11" s="17" t="s">
        <v>34</v>
      </c>
      <c r="X11" s="17" t="s">
        <v>35</v>
      </c>
      <c r="Y11" s="17" t="s">
        <v>36</v>
      </c>
      <c r="Z11" s="17" t="s">
        <v>37</v>
      </c>
      <c r="AA11" s="17" t="s">
        <v>38</v>
      </c>
      <c r="AB11" s="17" t="s">
        <v>39</v>
      </c>
      <c r="AC11" s="19" t="s">
        <v>40</v>
      </c>
      <c r="AD11" s="20" t="s">
        <v>41</v>
      </c>
      <c r="AE11" s="17" t="s">
        <v>42</v>
      </c>
      <c r="AF11" s="17" t="s">
        <v>43</v>
      </c>
      <c r="AG11" s="17" t="s">
        <v>44</v>
      </c>
      <c r="AH11" s="17" t="s">
        <v>45</v>
      </c>
      <c r="AI11" s="17" t="s">
        <v>46</v>
      </c>
      <c r="AJ11" s="19" t="s">
        <v>47</v>
      </c>
      <c r="AK11" s="17" t="s">
        <v>48</v>
      </c>
      <c r="AL11" s="17" t="s">
        <v>49</v>
      </c>
      <c r="AM11" s="17" t="s">
        <v>50</v>
      </c>
      <c r="AN11" s="17" t="s">
        <v>43</v>
      </c>
      <c r="AO11" s="17" t="s">
        <v>51</v>
      </c>
      <c r="AP11" s="17" t="s">
        <v>52</v>
      </c>
      <c r="AQ11" s="17" t="s">
        <v>46</v>
      </c>
      <c r="AR11" s="17" t="s">
        <v>53</v>
      </c>
      <c r="AS11" s="17" t="s">
        <v>54</v>
      </c>
      <c r="AT11" s="20" t="s">
        <v>41</v>
      </c>
      <c r="AU11" s="17" t="s">
        <v>42</v>
      </c>
      <c r="AV11" s="17" t="s">
        <v>43</v>
      </c>
      <c r="AW11" s="17" t="s">
        <v>44</v>
      </c>
      <c r="AX11" s="17" t="s">
        <v>45</v>
      </c>
      <c r="AY11" s="17" t="s">
        <v>46</v>
      </c>
      <c r="AZ11" s="19" t="s">
        <v>47</v>
      </c>
      <c r="BA11" s="17" t="s">
        <v>48</v>
      </c>
      <c r="BB11" s="17" t="s">
        <v>49</v>
      </c>
      <c r="BC11" s="17" t="s">
        <v>50</v>
      </c>
      <c r="BD11" s="17" t="s">
        <v>43</v>
      </c>
      <c r="BE11" s="17" t="s">
        <v>51</v>
      </c>
      <c r="BF11" s="17" t="s">
        <v>52</v>
      </c>
      <c r="BG11" s="17" t="s">
        <v>46</v>
      </c>
      <c r="BH11" s="17" t="s">
        <v>53</v>
      </c>
      <c r="BI11" s="17" t="s">
        <v>54</v>
      </c>
      <c r="BJ11" s="20" t="s">
        <v>41</v>
      </c>
      <c r="BK11" s="17" t="s">
        <v>42</v>
      </c>
      <c r="BL11" s="17" t="s">
        <v>43</v>
      </c>
      <c r="BM11" s="17" t="s">
        <v>44</v>
      </c>
      <c r="BN11" s="17" t="s">
        <v>45</v>
      </c>
      <c r="BO11" s="17" t="s">
        <v>46</v>
      </c>
      <c r="BP11" s="19" t="s">
        <v>47</v>
      </c>
      <c r="BQ11" s="17" t="s">
        <v>48</v>
      </c>
      <c r="BR11" s="17" t="s">
        <v>49</v>
      </c>
      <c r="BS11" s="17" t="s">
        <v>50</v>
      </c>
      <c r="BT11" s="17" t="s">
        <v>43</v>
      </c>
      <c r="BU11" s="17" t="s">
        <v>51</v>
      </c>
      <c r="BV11" s="17" t="s">
        <v>52</v>
      </c>
      <c r="BW11" s="17" t="s">
        <v>46</v>
      </c>
      <c r="BX11" s="17" t="s">
        <v>53</v>
      </c>
      <c r="BY11" s="17" t="s">
        <v>54</v>
      </c>
      <c r="BZ11" s="20" t="s">
        <v>41</v>
      </c>
      <c r="CA11" s="17" t="s">
        <v>42</v>
      </c>
      <c r="CB11" s="17" t="s">
        <v>43</v>
      </c>
      <c r="CC11" s="17" t="s">
        <v>44</v>
      </c>
      <c r="CD11" s="17" t="s">
        <v>45</v>
      </c>
      <c r="CE11" s="17" t="s">
        <v>46</v>
      </c>
      <c r="CF11" s="19" t="s">
        <v>47</v>
      </c>
      <c r="CG11" s="17" t="s">
        <v>48</v>
      </c>
      <c r="CH11" s="17" t="s">
        <v>49</v>
      </c>
      <c r="CI11" s="17" t="s">
        <v>50</v>
      </c>
      <c r="CJ11" s="17" t="s">
        <v>43</v>
      </c>
      <c r="CK11" s="17" t="s">
        <v>51</v>
      </c>
      <c r="CL11" s="17" t="s">
        <v>52</v>
      </c>
      <c r="CM11" s="17" t="s">
        <v>46</v>
      </c>
      <c r="CN11" s="17" t="s">
        <v>53</v>
      </c>
      <c r="CO11" s="17" t="s">
        <v>54</v>
      </c>
      <c r="CP11" s="20" t="s">
        <v>41</v>
      </c>
      <c r="CQ11" s="17" t="s">
        <v>42</v>
      </c>
      <c r="CR11" s="17" t="s">
        <v>43</v>
      </c>
      <c r="CS11" s="17" t="s">
        <v>44</v>
      </c>
      <c r="CT11" s="17" t="s">
        <v>45</v>
      </c>
      <c r="CU11" s="17" t="s">
        <v>46</v>
      </c>
      <c r="CV11" s="19" t="s">
        <v>47</v>
      </c>
    </row>
    <row r="12" spans="2:100" s="1" customFormat="1" ht="117.75" hidden="1" customHeight="1" thickBot="1">
      <c r="B12" s="22" t="s">
        <v>55</v>
      </c>
      <c r="C12" s="22" t="s">
        <v>56</v>
      </c>
      <c r="D12" s="22" t="s">
        <v>57</v>
      </c>
      <c r="E12" s="22" t="s">
        <v>58</v>
      </c>
      <c r="F12" s="22" t="s">
        <v>56</v>
      </c>
      <c r="G12" s="22" t="s">
        <v>56</v>
      </c>
      <c r="H12" s="22" t="s">
        <v>59</v>
      </c>
      <c r="I12" s="22" t="s">
        <v>60</v>
      </c>
      <c r="J12" s="22" t="s">
        <v>61</v>
      </c>
      <c r="K12" s="22" t="s">
        <v>62</v>
      </c>
      <c r="L12" s="22" t="s">
        <v>63</v>
      </c>
      <c r="M12" s="22" t="s">
        <v>64</v>
      </c>
      <c r="N12" s="22" t="s">
        <v>65</v>
      </c>
      <c r="O12" s="23" t="s">
        <v>66</v>
      </c>
      <c r="P12" s="22" t="s">
        <v>67</v>
      </c>
      <c r="Q12" s="22">
        <v>2021</v>
      </c>
      <c r="R12" s="22" t="s">
        <v>68</v>
      </c>
      <c r="S12" s="22" t="s">
        <v>69</v>
      </c>
      <c r="T12" s="23" t="s">
        <v>70</v>
      </c>
      <c r="U12" s="22" t="s">
        <v>71</v>
      </c>
      <c r="V12" s="22">
        <v>1</v>
      </c>
      <c r="W12" s="22" t="s">
        <v>72</v>
      </c>
      <c r="X12" s="22" t="s">
        <v>73</v>
      </c>
      <c r="Y12" s="22">
        <v>1</v>
      </c>
      <c r="Z12" s="22" t="s">
        <v>74</v>
      </c>
      <c r="AA12" s="24">
        <v>44562</v>
      </c>
      <c r="AB12" s="24">
        <v>45641</v>
      </c>
      <c r="AC12" s="25"/>
      <c r="AD12" s="26">
        <v>46045</v>
      </c>
      <c r="AE12" s="27" t="s">
        <v>75</v>
      </c>
      <c r="AF12" s="27" t="s">
        <v>76</v>
      </c>
      <c r="AG12" s="27" t="s">
        <v>77</v>
      </c>
      <c r="AH12" s="28" t="s">
        <v>78</v>
      </c>
      <c r="AI12" s="29" t="s">
        <v>79</v>
      </c>
      <c r="AJ12" s="27">
        <v>0</v>
      </c>
      <c r="AK12" s="45">
        <v>46126</v>
      </c>
      <c r="AL12" s="27" t="s">
        <v>80</v>
      </c>
      <c r="AM12" s="27" t="s">
        <v>66</v>
      </c>
      <c r="AN12" s="27" t="s">
        <v>76</v>
      </c>
      <c r="AO12" s="46">
        <v>0</v>
      </c>
      <c r="AP12" s="27" t="s">
        <v>81</v>
      </c>
      <c r="AQ12" s="22" t="str">
        <f>IF(AO12&lt;=0%,"SIN AVANCE",IF(AO12&lt;33%,"AVANCE MINIMO",IF(AO12&lt;66%,"AVANCE PARCIAL",IF(AO12&lt;=99.9%,"AVANCE SIGNIFICATIVO",IF(AO12=100%,"CUMPLIMIENTO TOTAL","ERROR")))))</f>
        <v>SIN AVANCE</v>
      </c>
      <c r="AR12" s="22">
        <f>(IF(AQ12="CUMPLIMIENTO TOTAL","NO APLICA ACCION FINALIZADA",AB12-$C$7))</f>
        <v>-460</v>
      </c>
      <c r="AS12" s="22" t="str">
        <f>(IF(AQ12="CUMPLIMIENTO TOTAL","NO APLICA ACCION FINALIZADA",IF(AR12&lt;=0,"VENCIDO",IF(AR12&lt;=20,"POR VENCER","CON TIEMPO"))))</f>
        <v>VENCIDO</v>
      </c>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row>
    <row r="13" spans="2:100" s="1" customFormat="1" ht="117.75" hidden="1" customHeight="1" thickBot="1">
      <c r="B13" s="22" t="s">
        <v>82</v>
      </c>
      <c r="C13" s="22" t="s">
        <v>56</v>
      </c>
      <c r="D13" s="22" t="s">
        <v>57</v>
      </c>
      <c r="E13" s="22" t="s">
        <v>58</v>
      </c>
      <c r="F13" s="22" t="s">
        <v>56</v>
      </c>
      <c r="G13" s="22" t="s">
        <v>56</v>
      </c>
      <c r="H13" s="22" t="s">
        <v>59</v>
      </c>
      <c r="I13" s="22" t="s">
        <v>60</v>
      </c>
      <c r="J13" s="22" t="s">
        <v>61</v>
      </c>
      <c r="K13" s="22" t="s">
        <v>62</v>
      </c>
      <c r="L13" s="22" t="s">
        <v>63</v>
      </c>
      <c r="M13" s="22" t="s">
        <v>64</v>
      </c>
      <c r="N13" s="22" t="s">
        <v>65</v>
      </c>
      <c r="O13" s="23" t="s">
        <v>66</v>
      </c>
      <c r="P13" s="22" t="s">
        <v>67</v>
      </c>
      <c r="Q13" s="22">
        <v>2021</v>
      </c>
      <c r="R13" s="22" t="s">
        <v>83</v>
      </c>
      <c r="S13" s="22" t="s">
        <v>84</v>
      </c>
      <c r="T13" s="23" t="s">
        <v>85</v>
      </c>
      <c r="U13" s="22" t="s">
        <v>86</v>
      </c>
      <c r="V13" s="22">
        <v>1</v>
      </c>
      <c r="W13" s="22" t="s">
        <v>87</v>
      </c>
      <c r="X13" s="22" t="s">
        <v>88</v>
      </c>
      <c r="Y13" s="22">
        <v>1</v>
      </c>
      <c r="Z13" s="22" t="s">
        <v>89</v>
      </c>
      <c r="AA13" s="24">
        <v>44562</v>
      </c>
      <c r="AB13" s="24">
        <v>45641</v>
      </c>
      <c r="AC13" s="25"/>
      <c r="AD13" s="26">
        <v>46045</v>
      </c>
      <c r="AE13" s="27" t="s">
        <v>75</v>
      </c>
      <c r="AF13" s="27" t="s">
        <v>90</v>
      </c>
      <c r="AG13" s="27" t="s">
        <v>77</v>
      </c>
      <c r="AH13" s="28" t="s">
        <v>78</v>
      </c>
      <c r="AI13" s="29" t="s">
        <v>79</v>
      </c>
      <c r="AJ13" s="27">
        <v>0</v>
      </c>
      <c r="AK13" s="45">
        <v>46126</v>
      </c>
      <c r="AL13" s="27" t="s">
        <v>80</v>
      </c>
      <c r="AM13" s="27" t="s">
        <v>66</v>
      </c>
      <c r="AN13" s="27" t="s">
        <v>90</v>
      </c>
      <c r="AO13" s="46">
        <v>0</v>
      </c>
      <c r="AP13" s="27" t="s">
        <v>81</v>
      </c>
      <c r="AQ13" s="29" t="str">
        <f t="shared" ref="AQ13:AQ76" si="0">IF(AO13&lt;=0%,"SIN AVANCE",IF(AO13&lt;33%,"AVANCE MINIMO",IF(AO13&lt;66%,"AVANCE PARCIAL",IF(AO13&lt;=99.9%,"AVANCE SIGNIFICATIVO",IF(AO13=100%,"CUMPLIMIENTO TOTAL","ERROR")))))</f>
        <v>SIN AVANCE</v>
      </c>
      <c r="AR13" s="29">
        <f t="shared" ref="AR13:AR76" si="1">(IF(AQ13="CUMPLIMIENTO TOTAL","NO APLICA ACCION FINALIZADA",AB13-$C$7))</f>
        <v>-460</v>
      </c>
      <c r="AS13" s="29" t="str">
        <f t="shared" ref="AS13:AS76" si="2">(IF(AQ13="CUMPLIMIENTO TOTAL","NO APLICA ACCION FINALIZADA",IF(AR13&lt;=0,"VENCIDO",IF(AR13&lt;=20,"POR VENCER","CON TIEMPO"))))</f>
        <v>VENCIDO</v>
      </c>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row>
    <row r="14" spans="2:100" s="2" customFormat="1" ht="117.75" hidden="1" customHeight="1" thickBot="1">
      <c r="B14" s="22" t="s">
        <v>91</v>
      </c>
      <c r="C14" s="22" t="s">
        <v>92</v>
      </c>
      <c r="D14" s="22" t="s">
        <v>93</v>
      </c>
      <c r="E14" s="22" t="s">
        <v>94</v>
      </c>
      <c r="F14" s="22" t="s">
        <v>66</v>
      </c>
      <c r="G14" s="22" t="s">
        <v>95</v>
      </c>
      <c r="H14" s="22" t="s">
        <v>96</v>
      </c>
      <c r="I14" s="22" t="s">
        <v>60</v>
      </c>
      <c r="J14" s="22" t="s">
        <v>61</v>
      </c>
      <c r="K14" s="22" t="s">
        <v>97</v>
      </c>
      <c r="L14" s="22" t="s">
        <v>98</v>
      </c>
      <c r="M14" s="22"/>
      <c r="N14" s="22" t="s">
        <v>99</v>
      </c>
      <c r="O14" s="23">
        <v>8</v>
      </c>
      <c r="P14" s="22" t="s">
        <v>100</v>
      </c>
      <c r="Q14" s="22">
        <v>2022</v>
      </c>
      <c r="R14" s="22" t="s">
        <v>101</v>
      </c>
      <c r="S14" s="22" t="s">
        <v>102</v>
      </c>
      <c r="T14" s="23" t="s">
        <v>103</v>
      </c>
      <c r="U14" s="22" t="s">
        <v>104</v>
      </c>
      <c r="V14" s="22">
        <v>2</v>
      </c>
      <c r="W14" s="22" t="s">
        <v>105</v>
      </c>
      <c r="X14" s="22" t="s">
        <v>106</v>
      </c>
      <c r="Y14" s="22">
        <v>1</v>
      </c>
      <c r="Z14" s="22" t="s">
        <v>107</v>
      </c>
      <c r="AA14" s="24">
        <v>44958</v>
      </c>
      <c r="AB14" s="24">
        <v>45198</v>
      </c>
      <c r="AC14" s="25"/>
      <c r="AD14" s="26">
        <v>46045</v>
      </c>
      <c r="AE14" s="27" t="s">
        <v>108</v>
      </c>
      <c r="AF14" s="27" t="s">
        <v>109</v>
      </c>
      <c r="AG14" s="27" t="s">
        <v>110</v>
      </c>
      <c r="AH14" s="28" t="s">
        <v>111</v>
      </c>
      <c r="AI14" s="29" t="s">
        <v>79</v>
      </c>
      <c r="AJ14" s="27">
        <v>0</v>
      </c>
      <c r="AK14" s="45">
        <v>46127</v>
      </c>
      <c r="AL14" s="27" t="s">
        <v>80</v>
      </c>
      <c r="AM14" s="27" t="s">
        <v>66</v>
      </c>
      <c r="AN14" s="27" t="s">
        <v>109</v>
      </c>
      <c r="AO14" s="46">
        <v>0</v>
      </c>
      <c r="AP14" s="27" t="s">
        <v>81</v>
      </c>
      <c r="AQ14" s="29" t="str">
        <f t="shared" si="0"/>
        <v>SIN AVANCE</v>
      </c>
      <c r="AR14" s="29">
        <f t="shared" si="1"/>
        <v>-903</v>
      </c>
      <c r="AS14" s="29" t="str">
        <f t="shared" si="2"/>
        <v>VENCIDO</v>
      </c>
      <c r="AT14" s="27"/>
      <c r="AU14" s="27"/>
      <c r="AV14" s="27"/>
      <c r="AW14" s="27"/>
      <c r="AX14" s="27"/>
      <c r="AY14" s="27"/>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2:100" ht="117.75" customHeight="1" thickBot="1">
      <c r="B15" s="22" t="s">
        <v>112</v>
      </c>
      <c r="C15" s="22" t="s">
        <v>113</v>
      </c>
      <c r="D15" s="22" t="s">
        <v>114</v>
      </c>
      <c r="E15" s="22" t="s">
        <v>115</v>
      </c>
      <c r="F15" s="22"/>
      <c r="G15" s="22" t="s">
        <v>113</v>
      </c>
      <c r="H15" s="22" t="s">
        <v>116</v>
      </c>
      <c r="I15" s="22" t="s">
        <v>114</v>
      </c>
      <c r="J15" s="22" t="s">
        <v>115</v>
      </c>
      <c r="K15" s="22" t="s">
        <v>66</v>
      </c>
      <c r="L15" s="22" t="s">
        <v>66</v>
      </c>
      <c r="M15" s="22"/>
      <c r="N15" s="22" t="s">
        <v>65</v>
      </c>
      <c r="O15" s="23" t="s">
        <v>117</v>
      </c>
      <c r="P15" s="22" t="s">
        <v>118</v>
      </c>
      <c r="Q15" s="22">
        <v>2024</v>
      </c>
      <c r="R15" s="22" t="s">
        <v>119</v>
      </c>
      <c r="S15" s="22" t="s">
        <v>120</v>
      </c>
      <c r="T15" s="23" t="s">
        <v>121</v>
      </c>
      <c r="U15" s="22" t="s">
        <v>122</v>
      </c>
      <c r="V15" s="22">
        <v>1</v>
      </c>
      <c r="W15" s="22" t="s">
        <v>123</v>
      </c>
      <c r="X15" s="22" t="s">
        <v>124</v>
      </c>
      <c r="Y15" s="28" t="s">
        <v>125</v>
      </c>
      <c r="Z15" s="22" t="s">
        <v>126</v>
      </c>
      <c r="AA15" s="24">
        <v>45474</v>
      </c>
      <c r="AB15" s="24">
        <v>45654</v>
      </c>
      <c r="AC15" s="25"/>
      <c r="AD15" s="26">
        <v>46045</v>
      </c>
      <c r="AE15" s="27" t="s">
        <v>127</v>
      </c>
      <c r="AF15" s="27" t="s">
        <v>128</v>
      </c>
      <c r="AG15" s="27" t="s">
        <v>129</v>
      </c>
      <c r="AH15" s="28">
        <v>0</v>
      </c>
      <c r="AI15" s="29" t="s">
        <v>79</v>
      </c>
      <c r="AJ15" s="27">
        <v>0</v>
      </c>
      <c r="AK15" s="26">
        <v>46122</v>
      </c>
      <c r="AL15" s="27" t="s">
        <v>80</v>
      </c>
      <c r="AM15" s="27" t="s">
        <v>66</v>
      </c>
      <c r="AN15" s="27" t="s">
        <v>128</v>
      </c>
      <c r="AO15" s="46">
        <v>0</v>
      </c>
      <c r="AP15" s="27" t="s">
        <v>81</v>
      </c>
      <c r="AQ15" s="29" t="str">
        <f t="shared" si="0"/>
        <v>SIN AVANCE</v>
      </c>
      <c r="AR15" s="29">
        <f t="shared" si="1"/>
        <v>-447</v>
      </c>
      <c r="AS15" s="29" t="str">
        <f t="shared" si="2"/>
        <v>VENCIDO</v>
      </c>
      <c r="AT15" s="27"/>
      <c r="AU15" s="27"/>
      <c r="AV15" s="27"/>
      <c r="AW15" s="27"/>
      <c r="AX15" s="27"/>
      <c r="AY15" s="27"/>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row>
    <row r="16" spans="2:100" ht="117.75" customHeight="1" thickBot="1">
      <c r="B16" s="22" t="s">
        <v>130</v>
      </c>
      <c r="C16" s="22" t="s">
        <v>113</v>
      </c>
      <c r="D16" s="22" t="s">
        <v>114</v>
      </c>
      <c r="E16" s="22" t="s">
        <v>115</v>
      </c>
      <c r="F16" s="22"/>
      <c r="G16" s="22" t="s">
        <v>113</v>
      </c>
      <c r="H16" s="22" t="s">
        <v>116</v>
      </c>
      <c r="I16" s="22" t="s">
        <v>114</v>
      </c>
      <c r="J16" s="22" t="s">
        <v>115</v>
      </c>
      <c r="K16" s="22" t="s">
        <v>66</v>
      </c>
      <c r="L16" s="22" t="s">
        <v>66</v>
      </c>
      <c r="M16" s="22"/>
      <c r="N16" s="22" t="s">
        <v>65</v>
      </c>
      <c r="O16" s="23" t="s">
        <v>131</v>
      </c>
      <c r="P16" s="22" t="s">
        <v>132</v>
      </c>
      <c r="Q16" s="22">
        <v>2024</v>
      </c>
      <c r="R16" s="22" t="s">
        <v>133</v>
      </c>
      <c r="S16" s="22" t="s">
        <v>134</v>
      </c>
      <c r="T16" s="23" t="s">
        <v>135</v>
      </c>
      <c r="U16" s="22" t="s">
        <v>136</v>
      </c>
      <c r="V16" s="22">
        <v>1</v>
      </c>
      <c r="W16" s="22" t="s">
        <v>137</v>
      </c>
      <c r="X16" s="22" t="s">
        <v>138</v>
      </c>
      <c r="Y16" s="28" t="s">
        <v>139</v>
      </c>
      <c r="Z16" s="22" t="s">
        <v>140</v>
      </c>
      <c r="AA16" s="24">
        <v>45482</v>
      </c>
      <c r="AB16" s="24">
        <v>45626</v>
      </c>
      <c r="AC16" s="25"/>
      <c r="AD16" s="26">
        <v>46045</v>
      </c>
      <c r="AE16" s="27" t="s">
        <v>141</v>
      </c>
      <c r="AF16" s="27" t="s">
        <v>142</v>
      </c>
      <c r="AG16" s="27" t="s">
        <v>129</v>
      </c>
      <c r="AH16" s="28">
        <v>0</v>
      </c>
      <c r="AI16" s="29" t="s">
        <v>79</v>
      </c>
      <c r="AJ16" s="27">
        <v>0</v>
      </c>
      <c r="AK16" s="26">
        <v>46122</v>
      </c>
      <c r="AL16" s="27" t="s">
        <v>80</v>
      </c>
      <c r="AM16" s="27" t="s">
        <v>66</v>
      </c>
      <c r="AN16" s="50" t="s">
        <v>143</v>
      </c>
      <c r="AO16" s="46">
        <v>0</v>
      </c>
      <c r="AP16" s="27" t="s">
        <v>81</v>
      </c>
      <c r="AQ16" s="29" t="str">
        <f t="shared" si="0"/>
        <v>SIN AVANCE</v>
      </c>
      <c r="AR16" s="29">
        <f t="shared" si="1"/>
        <v>-475</v>
      </c>
      <c r="AS16" s="29" t="str">
        <f t="shared" si="2"/>
        <v>VENCIDO</v>
      </c>
      <c r="AT16" s="27"/>
      <c r="AU16" s="27"/>
      <c r="AV16" s="27"/>
      <c r="AW16" s="27"/>
      <c r="AX16" s="27"/>
      <c r="AY16" s="27"/>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row>
    <row r="17" spans="2:100" ht="117.75" customHeight="1" thickBot="1">
      <c r="B17" s="22" t="s">
        <v>144</v>
      </c>
      <c r="C17" s="22" t="s">
        <v>113</v>
      </c>
      <c r="D17" s="22" t="s">
        <v>114</v>
      </c>
      <c r="E17" s="22" t="s">
        <v>115</v>
      </c>
      <c r="F17" s="22"/>
      <c r="G17" s="22" t="s">
        <v>113</v>
      </c>
      <c r="H17" s="22" t="s">
        <v>116</v>
      </c>
      <c r="I17" s="22" t="s">
        <v>114</v>
      </c>
      <c r="J17" s="22" t="s">
        <v>115</v>
      </c>
      <c r="K17" s="22" t="s">
        <v>66</v>
      </c>
      <c r="L17" s="22" t="s">
        <v>66</v>
      </c>
      <c r="M17" s="22"/>
      <c r="N17" s="22" t="s">
        <v>65</v>
      </c>
      <c r="O17" s="23" t="s">
        <v>145</v>
      </c>
      <c r="P17" s="22" t="s">
        <v>132</v>
      </c>
      <c r="Q17" s="22">
        <v>2024</v>
      </c>
      <c r="R17" s="22" t="s">
        <v>146</v>
      </c>
      <c r="S17" s="22" t="s">
        <v>147</v>
      </c>
      <c r="T17" s="23" t="s">
        <v>148</v>
      </c>
      <c r="U17" s="22" t="s">
        <v>149</v>
      </c>
      <c r="V17" s="22">
        <v>1</v>
      </c>
      <c r="W17" s="22" t="s">
        <v>150</v>
      </c>
      <c r="X17" s="22" t="s">
        <v>151</v>
      </c>
      <c r="Y17" s="28" t="s">
        <v>150</v>
      </c>
      <c r="Z17" s="22" t="s">
        <v>152</v>
      </c>
      <c r="AA17" s="24">
        <v>45488</v>
      </c>
      <c r="AB17" s="24">
        <v>45626</v>
      </c>
      <c r="AC17" s="25"/>
      <c r="AD17" s="26">
        <v>46045</v>
      </c>
      <c r="AE17" s="27" t="s">
        <v>153</v>
      </c>
      <c r="AF17" s="27" t="s">
        <v>152</v>
      </c>
      <c r="AG17" s="27" t="s">
        <v>129</v>
      </c>
      <c r="AH17" s="28">
        <v>0</v>
      </c>
      <c r="AI17" s="29" t="s">
        <v>79</v>
      </c>
      <c r="AJ17" s="27">
        <v>0</v>
      </c>
      <c r="AK17" s="26">
        <v>46122</v>
      </c>
      <c r="AL17" s="27" t="s">
        <v>80</v>
      </c>
      <c r="AM17" s="27" t="s">
        <v>66</v>
      </c>
      <c r="AN17" s="50" t="s">
        <v>154</v>
      </c>
      <c r="AO17" s="46">
        <v>0</v>
      </c>
      <c r="AP17" s="27" t="s">
        <v>81</v>
      </c>
      <c r="AQ17" s="29" t="str">
        <f t="shared" si="0"/>
        <v>SIN AVANCE</v>
      </c>
      <c r="AR17" s="29">
        <f t="shared" si="1"/>
        <v>-475</v>
      </c>
      <c r="AS17" s="29" t="str">
        <f t="shared" si="2"/>
        <v>VENCIDO</v>
      </c>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row>
    <row r="18" spans="2:100" ht="194.25" hidden="1" customHeight="1" thickBot="1">
      <c r="B18" s="22" t="s">
        <v>155</v>
      </c>
      <c r="C18" s="22" t="s">
        <v>156</v>
      </c>
      <c r="D18" s="22" t="s">
        <v>157</v>
      </c>
      <c r="E18" s="22" t="s">
        <v>158</v>
      </c>
      <c r="F18" s="22"/>
      <c r="G18" s="22" t="s">
        <v>156</v>
      </c>
      <c r="H18" s="22" t="s">
        <v>159</v>
      </c>
      <c r="I18" s="22" t="s">
        <v>160</v>
      </c>
      <c r="J18" s="22" t="s">
        <v>158</v>
      </c>
      <c r="K18" s="22" t="s">
        <v>66</v>
      </c>
      <c r="L18" s="22" t="s">
        <v>66</v>
      </c>
      <c r="M18" s="22"/>
      <c r="N18" s="22" t="s">
        <v>65</v>
      </c>
      <c r="O18" s="23">
        <v>2</v>
      </c>
      <c r="P18" s="22" t="s">
        <v>161</v>
      </c>
      <c r="Q18" s="22">
        <v>2024</v>
      </c>
      <c r="R18" s="22" t="s">
        <v>162</v>
      </c>
      <c r="S18" s="22" t="s">
        <v>163</v>
      </c>
      <c r="T18" s="23" t="s">
        <v>164</v>
      </c>
      <c r="U18" s="22" t="s">
        <v>165</v>
      </c>
      <c r="V18" s="22">
        <v>1</v>
      </c>
      <c r="W18" s="22" t="s">
        <v>166</v>
      </c>
      <c r="X18" s="22" t="s">
        <v>167</v>
      </c>
      <c r="Y18" s="28">
        <v>1</v>
      </c>
      <c r="Z18" s="22" t="s">
        <v>168</v>
      </c>
      <c r="AA18" s="24">
        <v>45588</v>
      </c>
      <c r="AB18" s="24">
        <v>45953</v>
      </c>
      <c r="AC18" s="25"/>
      <c r="AD18" s="26">
        <v>46044</v>
      </c>
      <c r="AE18" s="27" t="s">
        <v>169</v>
      </c>
      <c r="AF18" s="27" t="s">
        <v>170</v>
      </c>
      <c r="AG18" s="27" t="s">
        <v>171</v>
      </c>
      <c r="AH18" s="28">
        <v>0.5</v>
      </c>
      <c r="AI18" s="29" t="s">
        <v>79</v>
      </c>
      <c r="AJ18" s="27">
        <v>0</v>
      </c>
      <c r="AK18" s="26">
        <v>46122</v>
      </c>
      <c r="AL18" s="27" t="s">
        <v>172</v>
      </c>
      <c r="AM18" s="27" t="s">
        <v>173</v>
      </c>
      <c r="AN18" s="27" t="s">
        <v>174</v>
      </c>
      <c r="AO18" s="46">
        <v>1</v>
      </c>
      <c r="AP18" s="27" t="s">
        <v>175</v>
      </c>
      <c r="AQ18" s="29" t="str">
        <f t="shared" si="0"/>
        <v>CUMPLIMIENTO TOTAL</v>
      </c>
      <c r="AR18" s="29" t="str">
        <f t="shared" si="1"/>
        <v>NO APLICA ACCION FINALIZADA</v>
      </c>
      <c r="AS18" s="29" t="str">
        <f t="shared" si="2"/>
        <v>NO APLICA ACCION FINALIZADA</v>
      </c>
      <c r="AT18" s="27"/>
      <c r="AU18" s="27"/>
      <c r="AV18" s="27"/>
      <c r="AW18" s="27"/>
      <c r="AX18" s="27"/>
      <c r="AY18" s="27"/>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row>
    <row r="19" spans="2:100" ht="161.25" hidden="1" customHeight="1" thickBot="1">
      <c r="B19" s="22" t="s">
        <v>176</v>
      </c>
      <c r="C19" s="22" t="s">
        <v>156</v>
      </c>
      <c r="D19" s="22" t="s">
        <v>157</v>
      </c>
      <c r="E19" s="22" t="s">
        <v>158</v>
      </c>
      <c r="F19" s="22"/>
      <c r="G19" s="22" t="s">
        <v>156</v>
      </c>
      <c r="H19" s="22" t="s">
        <v>159</v>
      </c>
      <c r="I19" s="22" t="s">
        <v>160</v>
      </c>
      <c r="J19" s="22" t="s">
        <v>158</v>
      </c>
      <c r="K19" s="22" t="s">
        <v>66</v>
      </c>
      <c r="L19" s="22" t="s">
        <v>66</v>
      </c>
      <c r="M19" s="22"/>
      <c r="N19" s="22" t="s">
        <v>65</v>
      </c>
      <c r="O19" s="23">
        <v>6</v>
      </c>
      <c r="P19" s="22" t="s">
        <v>161</v>
      </c>
      <c r="Q19" s="22">
        <v>2024</v>
      </c>
      <c r="R19" s="22" t="s">
        <v>177</v>
      </c>
      <c r="S19" s="22" t="s">
        <v>178</v>
      </c>
      <c r="T19" s="23" t="s">
        <v>179</v>
      </c>
      <c r="U19" s="22" t="s">
        <v>180</v>
      </c>
      <c r="V19" s="22">
        <v>1</v>
      </c>
      <c r="W19" s="22" t="s">
        <v>181</v>
      </c>
      <c r="X19" s="22" t="s">
        <v>182</v>
      </c>
      <c r="Y19" s="28">
        <v>1</v>
      </c>
      <c r="Z19" s="22" t="s">
        <v>183</v>
      </c>
      <c r="AA19" s="24">
        <v>45588</v>
      </c>
      <c r="AB19" s="24">
        <v>45953</v>
      </c>
      <c r="AC19" s="25"/>
      <c r="AD19" s="26">
        <v>46044</v>
      </c>
      <c r="AE19" s="27" t="s">
        <v>127</v>
      </c>
      <c r="AF19" s="27" t="s">
        <v>183</v>
      </c>
      <c r="AG19" s="27" t="s">
        <v>171</v>
      </c>
      <c r="AH19" s="28">
        <v>0</v>
      </c>
      <c r="AI19" s="29" t="s">
        <v>79</v>
      </c>
      <c r="AJ19" s="27">
        <v>0</v>
      </c>
      <c r="AK19" s="26">
        <v>46122</v>
      </c>
      <c r="AL19" s="27" t="s">
        <v>184</v>
      </c>
      <c r="AM19" s="27" t="s">
        <v>185</v>
      </c>
      <c r="AN19" s="27" t="s">
        <v>183</v>
      </c>
      <c r="AO19" s="46">
        <v>0</v>
      </c>
      <c r="AP19" s="27" t="s">
        <v>186</v>
      </c>
      <c r="AQ19" s="29" t="str">
        <f t="shared" si="0"/>
        <v>SIN AVANCE</v>
      </c>
      <c r="AR19" s="29">
        <f t="shared" si="1"/>
        <v>-148</v>
      </c>
      <c r="AS19" s="29" t="str">
        <f t="shared" si="2"/>
        <v>VENCIDO</v>
      </c>
      <c r="AT19" s="27"/>
      <c r="AU19" s="27"/>
      <c r="AV19" s="27"/>
      <c r="AW19" s="27"/>
      <c r="AX19" s="27"/>
      <c r="AY19" s="27"/>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row>
    <row r="20" spans="2:100" ht="117.75" hidden="1" customHeight="1" thickBot="1">
      <c r="B20" s="22" t="s">
        <v>187</v>
      </c>
      <c r="C20" s="22" t="s">
        <v>156</v>
      </c>
      <c r="D20" s="22" t="s">
        <v>157</v>
      </c>
      <c r="E20" s="22" t="s">
        <v>158</v>
      </c>
      <c r="F20" s="22"/>
      <c r="G20" s="22" t="s">
        <v>156</v>
      </c>
      <c r="H20" s="22" t="s">
        <v>159</v>
      </c>
      <c r="I20" s="22" t="s">
        <v>160</v>
      </c>
      <c r="J20" s="22" t="s">
        <v>158</v>
      </c>
      <c r="K20" s="22" t="s">
        <v>188</v>
      </c>
      <c r="L20" s="22" t="s">
        <v>189</v>
      </c>
      <c r="M20" s="22"/>
      <c r="N20" s="22" t="s">
        <v>65</v>
      </c>
      <c r="O20" s="23">
        <v>9</v>
      </c>
      <c r="P20" s="22" t="s">
        <v>161</v>
      </c>
      <c r="Q20" s="22">
        <v>2024</v>
      </c>
      <c r="R20" s="22" t="s">
        <v>190</v>
      </c>
      <c r="S20" s="22" t="s">
        <v>191</v>
      </c>
      <c r="T20" s="23" t="s">
        <v>192</v>
      </c>
      <c r="U20" s="22" t="s">
        <v>193</v>
      </c>
      <c r="V20" s="22">
        <v>1</v>
      </c>
      <c r="W20" s="22" t="s">
        <v>194</v>
      </c>
      <c r="X20" s="22" t="s">
        <v>195</v>
      </c>
      <c r="Y20" s="28">
        <v>1</v>
      </c>
      <c r="Z20" s="22" t="s">
        <v>196</v>
      </c>
      <c r="AA20" s="24">
        <v>45588</v>
      </c>
      <c r="AB20" s="24">
        <v>45953</v>
      </c>
      <c r="AC20" s="25"/>
      <c r="AD20" s="26">
        <v>46044</v>
      </c>
      <c r="AE20" s="27" t="s">
        <v>197</v>
      </c>
      <c r="AF20" s="27" t="s">
        <v>198</v>
      </c>
      <c r="AG20" s="27" t="s">
        <v>171</v>
      </c>
      <c r="AH20" s="28">
        <v>0.5</v>
      </c>
      <c r="AI20" s="29" t="s">
        <v>79</v>
      </c>
      <c r="AJ20" s="27">
        <v>0</v>
      </c>
      <c r="AK20" s="26">
        <v>46122</v>
      </c>
      <c r="AL20" s="55" t="s">
        <v>199</v>
      </c>
      <c r="AM20" s="27" t="s">
        <v>200</v>
      </c>
      <c r="AN20" s="27" t="s">
        <v>174</v>
      </c>
      <c r="AO20" s="46">
        <v>1</v>
      </c>
      <c r="AP20" s="27" t="s">
        <v>175</v>
      </c>
      <c r="AQ20" s="29" t="str">
        <f t="shared" si="0"/>
        <v>CUMPLIMIENTO TOTAL</v>
      </c>
      <c r="AR20" s="29" t="str">
        <f t="shared" si="1"/>
        <v>NO APLICA ACCION FINALIZADA</v>
      </c>
      <c r="AS20" s="29" t="str">
        <f t="shared" si="2"/>
        <v>NO APLICA ACCION FINALIZADA</v>
      </c>
      <c r="AT20" s="27"/>
      <c r="AU20" s="27"/>
      <c r="AV20" s="27"/>
      <c r="AW20" s="27"/>
      <c r="AX20" s="27"/>
      <c r="AY20" s="27"/>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row>
    <row r="21" spans="2:100" ht="168.75" hidden="1" customHeight="1" thickBot="1">
      <c r="B21" s="22" t="s">
        <v>201</v>
      </c>
      <c r="C21" s="22" t="s">
        <v>202</v>
      </c>
      <c r="D21" s="22" t="s">
        <v>203</v>
      </c>
      <c r="E21" s="22" t="s">
        <v>203</v>
      </c>
      <c r="F21" s="22"/>
      <c r="G21" s="22" t="s">
        <v>204</v>
      </c>
      <c r="H21" s="22" t="s">
        <v>205</v>
      </c>
      <c r="I21" s="22" t="s">
        <v>60</v>
      </c>
      <c r="J21" s="22" t="s">
        <v>61</v>
      </c>
      <c r="K21" s="22" t="s">
        <v>206</v>
      </c>
      <c r="L21" s="22" t="s">
        <v>205</v>
      </c>
      <c r="M21" s="22"/>
      <c r="N21" s="22" t="s">
        <v>65</v>
      </c>
      <c r="O21" s="23" t="s">
        <v>117</v>
      </c>
      <c r="P21" s="22" t="s">
        <v>207</v>
      </c>
      <c r="Q21" s="22">
        <v>2024</v>
      </c>
      <c r="R21" s="22" t="s">
        <v>208</v>
      </c>
      <c r="S21" s="22" t="s">
        <v>209</v>
      </c>
      <c r="T21" s="23" t="s">
        <v>210</v>
      </c>
      <c r="U21" s="22" t="s">
        <v>211</v>
      </c>
      <c r="V21" s="22">
        <v>1</v>
      </c>
      <c r="W21" s="22" t="s">
        <v>212</v>
      </c>
      <c r="X21" s="22" t="s">
        <v>213</v>
      </c>
      <c r="Y21" s="28">
        <v>1</v>
      </c>
      <c r="Z21" s="22" t="s">
        <v>214</v>
      </c>
      <c r="AA21" s="24">
        <v>45678</v>
      </c>
      <c r="AB21" s="24">
        <v>46022</v>
      </c>
      <c r="AC21" s="25"/>
      <c r="AD21" s="26">
        <v>46044</v>
      </c>
      <c r="AE21" s="27" t="s">
        <v>215</v>
      </c>
      <c r="AF21" s="27" t="s">
        <v>216</v>
      </c>
      <c r="AG21" s="27" t="s">
        <v>217</v>
      </c>
      <c r="AH21" s="28">
        <v>0.72727272727272729</v>
      </c>
      <c r="AI21" s="29" t="s">
        <v>79</v>
      </c>
      <c r="AJ21" s="27">
        <v>0</v>
      </c>
      <c r="AK21" s="26">
        <v>46122</v>
      </c>
      <c r="AL21" s="22" t="s">
        <v>218</v>
      </c>
      <c r="AM21" s="27" t="s">
        <v>219</v>
      </c>
      <c r="AN21" s="27" t="s">
        <v>174</v>
      </c>
      <c r="AO21" s="46">
        <v>1</v>
      </c>
      <c r="AP21" s="27" t="s">
        <v>175</v>
      </c>
      <c r="AQ21" s="29" t="str">
        <f t="shared" si="0"/>
        <v>CUMPLIMIENTO TOTAL</v>
      </c>
      <c r="AR21" s="29" t="str">
        <f t="shared" si="1"/>
        <v>NO APLICA ACCION FINALIZADA</v>
      </c>
      <c r="AS21" s="29" t="str">
        <f t="shared" si="2"/>
        <v>NO APLICA ACCION FINALIZADA</v>
      </c>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row>
    <row r="22" spans="2:100" ht="153.75" hidden="1" customHeight="1" thickBot="1">
      <c r="B22" s="22" t="s">
        <v>220</v>
      </c>
      <c r="C22" s="22" t="s">
        <v>202</v>
      </c>
      <c r="D22" s="22" t="s">
        <v>203</v>
      </c>
      <c r="E22" s="22" t="s">
        <v>203</v>
      </c>
      <c r="F22" s="22"/>
      <c r="G22" s="22" t="s">
        <v>221</v>
      </c>
      <c r="H22" s="22" t="s">
        <v>222</v>
      </c>
      <c r="I22" s="22" t="s">
        <v>60</v>
      </c>
      <c r="J22" s="22" t="s">
        <v>61</v>
      </c>
      <c r="K22" s="22" t="s">
        <v>223</v>
      </c>
      <c r="L22" s="22" t="s">
        <v>222</v>
      </c>
      <c r="M22" s="22"/>
      <c r="N22" s="22" t="s">
        <v>65</v>
      </c>
      <c r="O22" s="23" t="s">
        <v>224</v>
      </c>
      <c r="P22" s="22" t="s">
        <v>207</v>
      </c>
      <c r="Q22" s="22">
        <v>2024</v>
      </c>
      <c r="R22" s="22" t="s">
        <v>225</v>
      </c>
      <c r="S22" s="22" t="s">
        <v>226</v>
      </c>
      <c r="T22" s="23" t="s">
        <v>227</v>
      </c>
      <c r="U22" s="22" t="s">
        <v>228</v>
      </c>
      <c r="V22" s="22">
        <v>2</v>
      </c>
      <c r="W22" s="22" t="s">
        <v>229</v>
      </c>
      <c r="X22" s="22" t="s">
        <v>230</v>
      </c>
      <c r="Y22" s="28">
        <v>1</v>
      </c>
      <c r="Z22" s="22" t="s">
        <v>231</v>
      </c>
      <c r="AA22" s="24">
        <v>45689</v>
      </c>
      <c r="AB22" s="24">
        <v>45838</v>
      </c>
      <c r="AC22" s="25"/>
      <c r="AD22" s="26">
        <v>46044</v>
      </c>
      <c r="AE22" s="27" t="s">
        <v>232</v>
      </c>
      <c r="AF22" s="27" t="s">
        <v>233</v>
      </c>
      <c r="AG22" s="27" t="s">
        <v>217</v>
      </c>
      <c r="AH22" s="28">
        <v>0.66666666666666663</v>
      </c>
      <c r="AI22" s="29" t="s">
        <v>79</v>
      </c>
      <c r="AJ22" s="27">
        <v>0</v>
      </c>
      <c r="AK22" s="26">
        <v>46122</v>
      </c>
      <c r="AL22" s="50" t="s">
        <v>234</v>
      </c>
      <c r="AM22" s="50" t="s">
        <v>235</v>
      </c>
      <c r="AN22" s="27" t="s">
        <v>174</v>
      </c>
      <c r="AO22" s="46">
        <v>1</v>
      </c>
      <c r="AP22" s="27" t="s">
        <v>175</v>
      </c>
      <c r="AQ22" s="29" t="str">
        <f t="shared" si="0"/>
        <v>CUMPLIMIENTO TOTAL</v>
      </c>
      <c r="AR22" s="29" t="str">
        <f t="shared" si="1"/>
        <v>NO APLICA ACCION FINALIZADA</v>
      </c>
      <c r="AS22" s="29" t="str">
        <f t="shared" si="2"/>
        <v>NO APLICA ACCION FINALIZADA</v>
      </c>
      <c r="AT22" s="27"/>
      <c r="AU22" s="27"/>
      <c r="AV22" s="27"/>
      <c r="AW22" s="27"/>
      <c r="AX22" s="27"/>
      <c r="AY22" s="27"/>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row>
    <row r="23" spans="2:100" ht="152.25" hidden="1" customHeight="1" thickBot="1">
      <c r="B23" s="22" t="s">
        <v>236</v>
      </c>
      <c r="C23" s="22" t="s">
        <v>237</v>
      </c>
      <c r="D23" s="22" t="s">
        <v>238</v>
      </c>
      <c r="E23" s="22" t="s">
        <v>239</v>
      </c>
      <c r="F23" s="22"/>
      <c r="G23" s="22" t="s">
        <v>237</v>
      </c>
      <c r="H23" s="22" t="s">
        <v>240</v>
      </c>
      <c r="I23" s="22" t="s">
        <v>238</v>
      </c>
      <c r="J23" s="22" t="s">
        <v>239</v>
      </c>
      <c r="K23" s="22" t="s">
        <v>66</v>
      </c>
      <c r="L23" s="22" t="s">
        <v>66</v>
      </c>
      <c r="M23" s="22"/>
      <c r="N23" s="22" t="s">
        <v>65</v>
      </c>
      <c r="O23" s="23">
        <v>3</v>
      </c>
      <c r="P23" s="22" t="s">
        <v>241</v>
      </c>
      <c r="Q23" s="22">
        <v>2024</v>
      </c>
      <c r="R23" s="22" t="s">
        <v>242</v>
      </c>
      <c r="S23" s="22" t="s">
        <v>243</v>
      </c>
      <c r="T23" s="23" t="s">
        <v>244</v>
      </c>
      <c r="U23" s="22" t="s">
        <v>245</v>
      </c>
      <c r="V23" s="22">
        <v>2</v>
      </c>
      <c r="W23" s="22" t="s">
        <v>246</v>
      </c>
      <c r="X23" s="22" t="s">
        <v>247</v>
      </c>
      <c r="Y23" s="28">
        <v>1</v>
      </c>
      <c r="Z23" s="22" t="s">
        <v>248</v>
      </c>
      <c r="AA23" s="24">
        <v>45659</v>
      </c>
      <c r="AB23" s="24">
        <v>45991</v>
      </c>
      <c r="AC23" s="25"/>
      <c r="AD23" s="26">
        <v>46044</v>
      </c>
      <c r="AE23" s="27" t="s">
        <v>249</v>
      </c>
      <c r="AF23" s="27" t="s">
        <v>250</v>
      </c>
      <c r="AG23" s="27" t="s">
        <v>251</v>
      </c>
      <c r="AH23" s="28">
        <v>0.625</v>
      </c>
      <c r="AI23" s="29" t="s">
        <v>79</v>
      </c>
      <c r="AJ23" s="27">
        <v>0</v>
      </c>
      <c r="AK23" s="26">
        <v>46122</v>
      </c>
      <c r="AL23" s="27" t="s">
        <v>252</v>
      </c>
      <c r="AM23" s="27" t="s">
        <v>253</v>
      </c>
      <c r="AN23" s="27" t="s">
        <v>174</v>
      </c>
      <c r="AO23" s="46">
        <v>1</v>
      </c>
      <c r="AP23" s="27" t="s">
        <v>175</v>
      </c>
      <c r="AQ23" s="29" t="str">
        <f t="shared" si="0"/>
        <v>CUMPLIMIENTO TOTAL</v>
      </c>
      <c r="AR23" s="29" t="str">
        <f t="shared" si="1"/>
        <v>NO APLICA ACCION FINALIZADA</v>
      </c>
      <c r="AS23" s="29" t="str">
        <f t="shared" si="2"/>
        <v>NO APLICA ACCION FINALIZADA</v>
      </c>
      <c r="AT23" s="27"/>
      <c r="AU23" s="27"/>
      <c r="AV23" s="27"/>
      <c r="AW23" s="27"/>
      <c r="AX23" s="27"/>
      <c r="AY23" s="27"/>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row>
    <row r="24" spans="2:100" ht="144.75" hidden="1" customHeight="1" thickBot="1">
      <c r="B24" s="22" t="s">
        <v>254</v>
      </c>
      <c r="C24" s="22" t="s">
        <v>237</v>
      </c>
      <c r="D24" s="22" t="s">
        <v>238</v>
      </c>
      <c r="E24" s="22" t="s">
        <v>239</v>
      </c>
      <c r="F24" s="22" t="s">
        <v>113</v>
      </c>
      <c r="G24" s="22" t="s">
        <v>237</v>
      </c>
      <c r="H24" s="22" t="s">
        <v>240</v>
      </c>
      <c r="I24" s="22" t="s">
        <v>238</v>
      </c>
      <c r="J24" s="22" t="s">
        <v>239</v>
      </c>
      <c r="K24" s="22" t="s">
        <v>66</v>
      </c>
      <c r="L24" s="22" t="s">
        <v>66</v>
      </c>
      <c r="M24" s="22"/>
      <c r="N24" s="22" t="s">
        <v>65</v>
      </c>
      <c r="O24" s="23">
        <v>8</v>
      </c>
      <c r="P24" s="22" t="s">
        <v>241</v>
      </c>
      <c r="Q24" s="22">
        <v>2024</v>
      </c>
      <c r="R24" s="22" t="s">
        <v>255</v>
      </c>
      <c r="S24" s="22" t="s">
        <v>256</v>
      </c>
      <c r="T24" s="23" t="s">
        <v>257</v>
      </c>
      <c r="U24" s="22" t="s">
        <v>258</v>
      </c>
      <c r="V24" s="22">
        <v>1</v>
      </c>
      <c r="W24" s="22" t="s">
        <v>259</v>
      </c>
      <c r="X24" s="22" t="s">
        <v>260</v>
      </c>
      <c r="Y24" s="28">
        <v>1</v>
      </c>
      <c r="Z24" s="22" t="s">
        <v>261</v>
      </c>
      <c r="AA24" s="24">
        <v>45659</v>
      </c>
      <c r="AB24" s="24">
        <v>45991</v>
      </c>
      <c r="AC24" s="25"/>
      <c r="AD24" s="26">
        <v>46044</v>
      </c>
      <c r="AE24" s="27" t="s">
        <v>262</v>
      </c>
      <c r="AF24" s="27" t="s">
        <v>263</v>
      </c>
      <c r="AG24" s="27" t="s">
        <v>251</v>
      </c>
      <c r="AH24" s="28">
        <v>0.5</v>
      </c>
      <c r="AI24" s="29" t="s">
        <v>79</v>
      </c>
      <c r="AJ24" s="27">
        <v>0</v>
      </c>
      <c r="AK24" s="26">
        <v>46122</v>
      </c>
      <c r="AL24" s="27" t="s">
        <v>264</v>
      </c>
      <c r="AM24" s="27" t="s">
        <v>265</v>
      </c>
      <c r="AN24" s="27" t="s">
        <v>174</v>
      </c>
      <c r="AO24" s="46">
        <v>1</v>
      </c>
      <c r="AP24" s="27" t="s">
        <v>175</v>
      </c>
      <c r="AQ24" s="29" t="str">
        <f t="shared" si="0"/>
        <v>CUMPLIMIENTO TOTAL</v>
      </c>
      <c r="AR24" s="29" t="str">
        <f t="shared" si="1"/>
        <v>NO APLICA ACCION FINALIZADA</v>
      </c>
      <c r="AS24" s="29" t="str">
        <f t="shared" si="2"/>
        <v>NO APLICA ACCION FINALIZADA</v>
      </c>
      <c r="AT24" s="27"/>
      <c r="AU24" s="27"/>
      <c r="AV24" s="27"/>
      <c r="AW24" s="27"/>
      <c r="AX24" s="27"/>
      <c r="AY24" s="27"/>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row>
    <row r="25" spans="2:100" ht="117.75" hidden="1" customHeight="1" thickBot="1">
      <c r="B25" s="22" t="s">
        <v>266</v>
      </c>
      <c r="C25" s="22" t="s">
        <v>237</v>
      </c>
      <c r="D25" s="22" t="s">
        <v>238</v>
      </c>
      <c r="E25" s="22" t="s">
        <v>239</v>
      </c>
      <c r="F25" s="22" t="s">
        <v>113</v>
      </c>
      <c r="G25" s="22" t="s">
        <v>267</v>
      </c>
      <c r="H25" s="22" t="s">
        <v>240</v>
      </c>
      <c r="I25" s="22" t="s">
        <v>238</v>
      </c>
      <c r="J25" s="22" t="s">
        <v>239</v>
      </c>
      <c r="K25" s="22" t="s">
        <v>66</v>
      </c>
      <c r="L25" s="22" t="s">
        <v>66</v>
      </c>
      <c r="M25" s="22"/>
      <c r="N25" s="22" t="s">
        <v>65</v>
      </c>
      <c r="O25" s="23">
        <v>10</v>
      </c>
      <c r="P25" s="22" t="s">
        <v>241</v>
      </c>
      <c r="Q25" s="22">
        <v>2024</v>
      </c>
      <c r="R25" s="22" t="s">
        <v>268</v>
      </c>
      <c r="S25" s="22" t="s">
        <v>269</v>
      </c>
      <c r="T25" s="23" t="s">
        <v>270</v>
      </c>
      <c r="U25" s="22" t="s">
        <v>271</v>
      </c>
      <c r="V25" s="22">
        <v>1</v>
      </c>
      <c r="W25" s="22" t="s">
        <v>272</v>
      </c>
      <c r="X25" s="22" t="s">
        <v>273</v>
      </c>
      <c r="Y25" s="28">
        <v>1</v>
      </c>
      <c r="Z25" s="22" t="s">
        <v>274</v>
      </c>
      <c r="AA25" s="24">
        <v>45659</v>
      </c>
      <c r="AB25" s="24">
        <v>45991</v>
      </c>
      <c r="AC25" s="25"/>
      <c r="AD25" s="26">
        <v>46044</v>
      </c>
      <c r="AE25" s="27" t="s">
        <v>275</v>
      </c>
      <c r="AF25" s="27" t="s">
        <v>263</v>
      </c>
      <c r="AG25" s="27" t="s">
        <v>251</v>
      </c>
      <c r="AH25" s="28">
        <v>0</v>
      </c>
      <c r="AI25" s="29" t="s">
        <v>79</v>
      </c>
      <c r="AJ25" s="27">
        <v>0</v>
      </c>
      <c r="AK25" s="26">
        <v>46122</v>
      </c>
      <c r="AL25" s="27" t="s">
        <v>276</v>
      </c>
      <c r="AM25" s="27" t="s">
        <v>265</v>
      </c>
      <c r="AN25" s="27" t="s">
        <v>174</v>
      </c>
      <c r="AO25" s="46">
        <v>1</v>
      </c>
      <c r="AP25" s="27" t="s">
        <v>175</v>
      </c>
      <c r="AQ25" s="29" t="str">
        <f t="shared" si="0"/>
        <v>CUMPLIMIENTO TOTAL</v>
      </c>
      <c r="AR25" s="29" t="str">
        <f t="shared" si="1"/>
        <v>NO APLICA ACCION FINALIZADA</v>
      </c>
      <c r="AS25" s="29" t="str">
        <f t="shared" si="2"/>
        <v>NO APLICA ACCION FINALIZADA</v>
      </c>
      <c r="AT25" s="27"/>
      <c r="AU25" s="27"/>
      <c r="AV25" s="27"/>
      <c r="AW25" s="27"/>
      <c r="AX25" s="27"/>
      <c r="AY25" s="27"/>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row>
    <row r="26" spans="2:100" ht="117.75" hidden="1" customHeight="1" thickBot="1">
      <c r="B26" s="22" t="s">
        <v>277</v>
      </c>
      <c r="C26" s="22" t="s">
        <v>237</v>
      </c>
      <c r="D26" s="22" t="s">
        <v>238</v>
      </c>
      <c r="E26" s="22" t="s">
        <v>239</v>
      </c>
      <c r="F26" s="22"/>
      <c r="G26" s="22" t="s">
        <v>56</v>
      </c>
      <c r="H26" s="22" t="s">
        <v>59</v>
      </c>
      <c r="I26" s="22" t="s">
        <v>60</v>
      </c>
      <c r="J26" s="22" t="s">
        <v>61</v>
      </c>
      <c r="K26" s="22" t="s">
        <v>62</v>
      </c>
      <c r="L26" s="22" t="s">
        <v>63</v>
      </c>
      <c r="M26" s="22"/>
      <c r="N26" s="22" t="s">
        <v>65</v>
      </c>
      <c r="O26" s="23">
        <v>11</v>
      </c>
      <c r="P26" s="22" t="s">
        <v>241</v>
      </c>
      <c r="Q26" s="22">
        <v>2024</v>
      </c>
      <c r="R26" s="22" t="s">
        <v>278</v>
      </c>
      <c r="S26" s="22" t="s">
        <v>279</v>
      </c>
      <c r="T26" s="23" t="s">
        <v>280</v>
      </c>
      <c r="U26" s="22" t="s">
        <v>281</v>
      </c>
      <c r="V26" s="22">
        <v>3</v>
      </c>
      <c r="W26" s="22" t="s">
        <v>282</v>
      </c>
      <c r="X26" s="22" t="s">
        <v>283</v>
      </c>
      <c r="Y26" s="28">
        <v>1</v>
      </c>
      <c r="Z26" s="22" t="s">
        <v>284</v>
      </c>
      <c r="AA26" s="24">
        <v>45719</v>
      </c>
      <c r="AB26" s="24">
        <v>45930</v>
      </c>
      <c r="AC26" s="25"/>
      <c r="AD26" s="26">
        <v>46044</v>
      </c>
      <c r="AE26" s="27" t="s">
        <v>275</v>
      </c>
      <c r="AF26" s="27" t="s">
        <v>284</v>
      </c>
      <c r="AG26" s="27" t="s">
        <v>251</v>
      </c>
      <c r="AH26" s="28">
        <v>0</v>
      </c>
      <c r="AI26" s="29" t="s">
        <v>79</v>
      </c>
      <c r="AJ26" s="27">
        <v>0</v>
      </c>
      <c r="AK26" s="26">
        <v>46126</v>
      </c>
      <c r="AL26" s="27" t="s">
        <v>80</v>
      </c>
      <c r="AM26" s="27" t="s">
        <v>66</v>
      </c>
      <c r="AN26" s="27" t="s">
        <v>284</v>
      </c>
      <c r="AO26" s="46">
        <v>0</v>
      </c>
      <c r="AP26" s="27" t="s">
        <v>81</v>
      </c>
      <c r="AQ26" s="29" t="str">
        <f t="shared" si="0"/>
        <v>SIN AVANCE</v>
      </c>
      <c r="AR26" s="29">
        <f t="shared" si="1"/>
        <v>-171</v>
      </c>
      <c r="AS26" s="29" t="str">
        <f t="shared" si="2"/>
        <v>VENCIDO</v>
      </c>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row>
    <row r="27" spans="2:100" ht="117.75" hidden="1" customHeight="1" thickBot="1">
      <c r="B27" s="22" t="s">
        <v>285</v>
      </c>
      <c r="C27" s="22" t="s">
        <v>156</v>
      </c>
      <c r="D27" s="22" t="s">
        <v>286</v>
      </c>
      <c r="E27" s="22" t="s">
        <v>94</v>
      </c>
      <c r="F27" s="22"/>
      <c r="G27" s="22" t="s">
        <v>156</v>
      </c>
      <c r="H27" s="22" t="s">
        <v>159</v>
      </c>
      <c r="I27" s="22" t="s">
        <v>287</v>
      </c>
      <c r="J27" s="22" t="s">
        <v>94</v>
      </c>
      <c r="K27" s="22" t="s">
        <v>66</v>
      </c>
      <c r="L27" s="22" t="s">
        <v>66</v>
      </c>
      <c r="M27" s="22"/>
      <c r="N27" s="22" t="s">
        <v>99</v>
      </c>
      <c r="O27" s="23">
        <v>1</v>
      </c>
      <c r="P27" s="22" t="s">
        <v>288</v>
      </c>
      <c r="Q27" s="22">
        <v>2025</v>
      </c>
      <c r="R27" s="22" t="s">
        <v>289</v>
      </c>
      <c r="S27" s="22" t="s">
        <v>290</v>
      </c>
      <c r="T27" s="23" t="s">
        <v>291</v>
      </c>
      <c r="U27" s="22" t="s">
        <v>292</v>
      </c>
      <c r="V27" s="22">
        <v>1</v>
      </c>
      <c r="W27" s="22" t="s">
        <v>293</v>
      </c>
      <c r="X27" s="22" t="s">
        <v>294</v>
      </c>
      <c r="Y27" s="28">
        <v>1</v>
      </c>
      <c r="Z27" s="22" t="s">
        <v>295</v>
      </c>
      <c r="AA27" s="24">
        <v>45779</v>
      </c>
      <c r="AB27" s="24">
        <v>46021</v>
      </c>
      <c r="AC27" s="25"/>
      <c r="AD27" s="26">
        <v>46044</v>
      </c>
      <c r="AE27" s="27" t="s">
        <v>296</v>
      </c>
      <c r="AF27" s="27" t="s">
        <v>297</v>
      </c>
      <c r="AG27" s="27" t="s">
        <v>171</v>
      </c>
      <c r="AH27" s="28">
        <v>0</v>
      </c>
      <c r="AI27" s="29" t="s">
        <v>79</v>
      </c>
      <c r="AJ27" s="27">
        <v>0</v>
      </c>
      <c r="AK27" s="26">
        <v>46122</v>
      </c>
      <c r="AL27" s="27" t="s">
        <v>298</v>
      </c>
      <c r="AM27" s="27" t="s">
        <v>299</v>
      </c>
      <c r="AN27" s="27" t="s">
        <v>174</v>
      </c>
      <c r="AO27" s="46">
        <v>1</v>
      </c>
      <c r="AP27" s="27" t="s">
        <v>175</v>
      </c>
      <c r="AQ27" s="29" t="str">
        <f t="shared" si="0"/>
        <v>CUMPLIMIENTO TOTAL</v>
      </c>
      <c r="AR27" s="29" t="str">
        <f t="shared" si="1"/>
        <v>NO APLICA ACCION FINALIZADA</v>
      </c>
      <c r="AS27" s="29" t="str">
        <f t="shared" si="2"/>
        <v>NO APLICA ACCION FINALIZADA</v>
      </c>
      <c r="AT27" s="27"/>
      <c r="AU27" s="27"/>
      <c r="AV27" s="27"/>
      <c r="AW27" s="27"/>
      <c r="AX27" s="27"/>
      <c r="AY27" s="27"/>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row>
    <row r="28" spans="2:100" ht="117.75" hidden="1" customHeight="1" thickBot="1">
      <c r="B28" s="22" t="s">
        <v>300</v>
      </c>
      <c r="C28" s="22" t="s">
        <v>156</v>
      </c>
      <c r="D28" s="22" t="s">
        <v>286</v>
      </c>
      <c r="E28" s="22" t="s">
        <v>94</v>
      </c>
      <c r="F28" s="22"/>
      <c r="G28" s="22" t="s">
        <v>156</v>
      </c>
      <c r="H28" s="22" t="s">
        <v>159</v>
      </c>
      <c r="I28" s="22" t="s">
        <v>287</v>
      </c>
      <c r="J28" s="22" t="s">
        <v>94</v>
      </c>
      <c r="K28" s="22" t="s">
        <v>66</v>
      </c>
      <c r="L28" s="22" t="s">
        <v>66</v>
      </c>
      <c r="M28" s="22"/>
      <c r="N28" s="22" t="s">
        <v>99</v>
      </c>
      <c r="O28" s="23">
        <v>4</v>
      </c>
      <c r="P28" s="22" t="s">
        <v>288</v>
      </c>
      <c r="Q28" s="22">
        <v>2025</v>
      </c>
      <c r="R28" s="22" t="s">
        <v>301</v>
      </c>
      <c r="S28" s="22" t="s">
        <v>302</v>
      </c>
      <c r="T28" s="23" t="s">
        <v>303</v>
      </c>
      <c r="U28" s="22" t="s">
        <v>304</v>
      </c>
      <c r="V28" s="22">
        <v>1</v>
      </c>
      <c r="W28" s="22" t="s">
        <v>305</v>
      </c>
      <c r="X28" s="22" t="s">
        <v>306</v>
      </c>
      <c r="Y28" s="28">
        <v>1</v>
      </c>
      <c r="Z28" s="22" t="s">
        <v>307</v>
      </c>
      <c r="AA28" s="24">
        <v>45823</v>
      </c>
      <c r="AB28" s="24">
        <v>46111</v>
      </c>
      <c r="AC28" s="25"/>
      <c r="AD28" s="26">
        <v>46044</v>
      </c>
      <c r="AE28" s="27" t="s">
        <v>308</v>
      </c>
      <c r="AF28" s="27" t="s">
        <v>309</v>
      </c>
      <c r="AG28" s="27" t="s">
        <v>171</v>
      </c>
      <c r="AH28" s="28">
        <v>0.9</v>
      </c>
      <c r="AI28" s="29" t="s">
        <v>310</v>
      </c>
      <c r="AJ28" s="27">
        <v>0</v>
      </c>
      <c r="AK28" s="26">
        <v>46122</v>
      </c>
      <c r="AL28" s="27" t="s">
        <v>311</v>
      </c>
      <c r="AM28" s="27" t="s">
        <v>312</v>
      </c>
      <c r="AN28" s="27" t="s">
        <v>174</v>
      </c>
      <c r="AO28" s="46">
        <v>1</v>
      </c>
      <c r="AP28" s="27" t="s">
        <v>175</v>
      </c>
      <c r="AQ28" s="29" t="str">
        <f t="shared" si="0"/>
        <v>CUMPLIMIENTO TOTAL</v>
      </c>
      <c r="AR28" s="29" t="str">
        <f t="shared" si="1"/>
        <v>NO APLICA ACCION FINALIZADA</v>
      </c>
      <c r="AS28" s="29" t="str">
        <f t="shared" si="2"/>
        <v>NO APLICA ACCION FINALIZADA</v>
      </c>
      <c r="AT28" s="27"/>
      <c r="AU28" s="27"/>
      <c r="AV28" s="27"/>
      <c r="AW28" s="27"/>
      <c r="AX28" s="27"/>
      <c r="AY28" s="27"/>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row>
    <row r="29" spans="2:100" ht="117.75" hidden="1" customHeight="1" thickBot="1">
      <c r="B29" s="22" t="s">
        <v>313</v>
      </c>
      <c r="C29" s="22" t="s">
        <v>156</v>
      </c>
      <c r="D29" s="22" t="s">
        <v>286</v>
      </c>
      <c r="E29" s="22" t="s">
        <v>94</v>
      </c>
      <c r="F29" s="22"/>
      <c r="G29" s="22" t="s">
        <v>314</v>
      </c>
      <c r="H29" s="22" t="s">
        <v>315</v>
      </c>
      <c r="I29" s="22" t="s">
        <v>314</v>
      </c>
      <c r="J29" s="22" t="s">
        <v>315</v>
      </c>
      <c r="K29" s="22" t="s">
        <v>66</v>
      </c>
      <c r="L29" s="22" t="s">
        <v>66</v>
      </c>
      <c r="M29" s="22"/>
      <c r="N29" s="22" t="s">
        <v>99</v>
      </c>
      <c r="O29" s="23">
        <v>15</v>
      </c>
      <c r="P29" s="22" t="s">
        <v>288</v>
      </c>
      <c r="Q29" s="22">
        <v>2025</v>
      </c>
      <c r="R29" s="22" t="s">
        <v>316</v>
      </c>
      <c r="S29" s="22" t="s">
        <v>317</v>
      </c>
      <c r="T29" s="23" t="s">
        <v>318</v>
      </c>
      <c r="U29" s="22" t="s">
        <v>319</v>
      </c>
      <c r="V29" s="22">
        <v>1</v>
      </c>
      <c r="W29" s="22" t="s">
        <v>320</v>
      </c>
      <c r="X29" s="22" t="s">
        <v>321</v>
      </c>
      <c r="Y29" s="28">
        <v>1</v>
      </c>
      <c r="Z29" s="22" t="s">
        <v>322</v>
      </c>
      <c r="AA29" s="24">
        <v>45778</v>
      </c>
      <c r="AB29" s="24">
        <v>46021</v>
      </c>
      <c r="AC29" s="25"/>
      <c r="AD29" s="26">
        <v>46045</v>
      </c>
      <c r="AE29" s="27" t="s">
        <v>323</v>
      </c>
      <c r="AF29" s="27" t="s">
        <v>324</v>
      </c>
      <c r="AG29" s="27" t="s">
        <v>110</v>
      </c>
      <c r="AH29" s="28">
        <v>0.8</v>
      </c>
      <c r="AI29" s="29" t="s">
        <v>79</v>
      </c>
      <c r="AJ29" s="27">
        <v>0</v>
      </c>
      <c r="AK29" s="26">
        <v>46122</v>
      </c>
      <c r="AL29" s="27" t="s">
        <v>80</v>
      </c>
      <c r="AM29" s="27" t="s">
        <v>66</v>
      </c>
      <c r="AN29" s="27" t="s">
        <v>324</v>
      </c>
      <c r="AO29" s="46">
        <v>0.8</v>
      </c>
      <c r="AP29" s="27" t="s">
        <v>81</v>
      </c>
      <c r="AQ29" s="29" t="str">
        <f t="shared" si="0"/>
        <v>AVANCE SIGNIFICATIVO</v>
      </c>
      <c r="AR29" s="29">
        <f t="shared" si="1"/>
        <v>-80</v>
      </c>
      <c r="AS29" s="29" t="str">
        <f t="shared" si="2"/>
        <v>VENCIDO</v>
      </c>
      <c r="AT29" s="27"/>
      <c r="AU29" s="27"/>
      <c r="AV29" s="27"/>
      <c r="AW29" s="27"/>
      <c r="AX29" s="27"/>
      <c r="AY29" s="27"/>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row>
    <row r="30" spans="2:100" ht="117.75" hidden="1" customHeight="1" thickBot="1">
      <c r="B30" s="22" t="s">
        <v>325</v>
      </c>
      <c r="C30" s="22" t="s">
        <v>156</v>
      </c>
      <c r="D30" s="22" t="s">
        <v>286</v>
      </c>
      <c r="E30" s="22" t="s">
        <v>94</v>
      </c>
      <c r="F30" s="22"/>
      <c r="G30" s="22" t="s">
        <v>314</v>
      </c>
      <c r="H30" s="22" t="s">
        <v>315</v>
      </c>
      <c r="I30" s="22" t="s">
        <v>314</v>
      </c>
      <c r="J30" s="22" t="s">
        <v>315</v>
      </c>
      <c r="K30" s="22" t="s">
        <v>66</v>
      </c>
      <c r="L30" s="22" t="s">
        <v>66</v>
      </c>
      <c r="M30" s="22"/>
      <c r="N30" s="22" t="s">
        <v>99</v>
      </c>
      <c r="O30" s="23">
        <v>18</v>
      </c>
      <c r="P30" s="22" t="s">
        <v>288</v>
      </c>
      <c r="Q30" s="22">
        <v>2025</v>
      </c>
      <c r="R30" s="22" t="s">
        <v>326</v>
      </c>
      <c r="S30" s="22" t="s">
        <v>327</v>
      </c>
      <c r="T30" s="23" t="s">
        <v>328</v>
      </c>
      <c r="U30" s="22" t="s">
        <v>329</v>
      </c>
      <c r="V30" s="22">
        <v>1</v>
      </c>
      <c r="W30" s="22" t="s">
        <v>330</v>
      </c>
      <c r="X30" s="22" t="s">
        <v>331</v>
      </c>
      <c r="Y30" s="28">
        <v>1</v>
      </c>
      <c r="Z30" s="22" t="s">
        <v>332</v>
      </c>
      <c r="AA30" s="24">
        <v>45838</v>
      </c>
      <c r="AB30" s="24">
        <v>46021</v>
      </c>
      <c r="AC30" s="25"/>
      <c r="AD30" s="26">
        <v>46045</v>
      </c>
      <c r="AE30" s="27" t="s">
        <v>333</v>
      </c>
      <c r="AF30" s="27" t="s">
        <v>334</v>
      </c>
      <c r="AG30" s="27" t="s">
        <v>110</v>
      </c>
      <c r="AH30" s="28" t="s">
        <v>78</v>
      </c>
      <c r="AI30" s="29" t="s">
        <v>79</v>
      </c>
      <c r="AJ30" s="27">
        <v>0</v>
      </c>
      <c r="AK30" s="26">
        <v>46122</v>
      </c>
      <c r="AL30" s="27" t="s">
        <v>80</v>
      </c>
      <c r="AM30" s="27" t="s">
        <v>66</v>
      </c>
      <c r="AN30" s="27" t="s">
        <v>334</v>
      </c>
      <c r="AO30" s="46">
        <v>0</v>
      </c>
      <c r="AP30" s="27" t="s">
        <v>81</v>
      </c>
      <c r="AQ30" s="29" t="str">
        <f t="shared" si="0"/>
        <v>SIN AVANCE</v>
      </c>
      <c r="AR30" s="29">
        <f t="shared" si="1"/>
        <v>-80</v>
      </c>
      <c r="AS30" s="29" t="str">
        <f t="shared" si="2"/>
        <v>VENCIDO</v>
      </c>
      <c r="AT30" s="27"/>
      <c r="AU30" s="27"/>
      <c r="AV30" s="27"/>
      <c r="AW30" s="27"/>
      <c r="AX30" s="27"/>
      <c r="AY30" s="27"/>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row>
    <row r="31" spans="2:100" ht="117.75" hidden="1" customHeight="1" thickBot="1">
      <c r="B31" s="22" t="s">
        <v>335</v>
      </c>
      <c r="C31" s="22" t="s">
        <v>156</v>
      </c>
      <c r="D31" s="22" t="s">
        <v>286</v>
      </c>
      <c r="E31" s="22" t="s">
        <v>94</v>
      </c>
      <c r="F31" s="22"/>
      <c r="G31" s="22" t="s">
        <v>314</v>
      </c>
      <c r="H31" s="22" t="s">
        <v>315</v>
      </c>
      <c r="I31" s="22" t="s">
        <v>314</v>
      </c>
      <c r="J31" s="22" t="s">
        <v>315</v>
      </c>
      <c r="K31" s="22" t="s">
        <v>66</v>
      </c>
      <c r="L31" s="22" t="s">
        <v>66</v>
      </c>
      <c r="M31" s="22"/>
      <c r="N31" s="22" t="s">
        <v>99</v>
      </c>
      <c r="O31" s="23">
        <v>19</v>
      </c>
      <c r="P31" s="22" t="s">
        <v>288</v>
      </c>
      <c r="Q31" s="22">
        <v>2025</v>
      </c>
      <c r="R31" s="22" t="s">
        <v>336</v>
      </c>
      <c r="S31" s="22" t="s">
        <v>337</v>
      </c>
      <c r="T31" s="23" t="s">
        <v>338</v>
      </c>
      <c r="U31" s="22" t="s">
        <v>339</v>
      </c>
      <c r="V31" s="22">
        <v>1</v>
      </c>
      <c r="W31" s="22" t="s">
        <v>340</v>
      </c>
      <c r="X31" s="22" t="s">
        <v>341</v>
      </c>
      <c r="Y31" s="28">
        <v>1</v>
      </c>
      <c r="Z31" s="22" t="s">
        <v>342</v>
      </c>
      <c r="AA31" s="24">
        <v>45838</v>
      </c>
      <c r="AB31" s="24">
        <v>46021</v>
      </c>
      <c r="AC31" s="25"/>
      <c r="AD31" s="26">
        <v>46045</v>
      </c>
      <c r="AE31" s="27" t="s">
        <v>343</v>
      </c>
      <c r="AF31" s="27" t="s">
        <v>324</v>
      </c>
      <c r="AG31" s="27" t="s">
        <v>110</v>
      </c>
      <c r="AH31" s="28">
        <v>0.8</v>
      </c>
      <c r="AI31" s="29" t="s">
        <v>79</v>
      </c>
      <c r="AJ31" s="27">
        <v>0</v>
      </c>
      <c r="AK31" s="26">
        <v>46122</v>
      </c>
      <c r="AL31" s="27" t="s">
        <v>80</v>
      </c>
      <c r="AM31" s="27" t="s">
        <v>66</v>
      </c>
      <c r="AN31" s="27" t="s">
        <v>324</v>
      </c>
      <c r="AO31" s="46">
        <v>0.8</v>
      </c>
      <c r="AP31" s="27" t="s">
        <v>81</v>
      </c>
      <c r="AQ31" s="29" t="str">
        <f t="shared" si="0"/>
        <v>AVANCE SIGNIFICATIVO</v>
      </c>
      <c r="AR31" s="29">
        <f t="shared" si="1"/>
        <v>-80</v>
      </c>
      <c r="AS31" s="29" t="str">
        <f t="shared" si="2"/>
        <v>VENCIDO</v>
      </c>
      <c r="AT31" s="27"/>
      <c r="AU31" s="27"/>
      <c r="AV31" s="27"/>
      <c r="AW31" s="27"/>
      <c r="AX31" s="27"/>
      <c r="AY31" s="27"/>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row>
    <row r="32" spans="2:100" ht="117.75" customHeight="1" thickBot="1">
      <c r="B32" s="22" t="s">
        <v>344</v>
      </c>
      <c r="C32" s="22" t="s">
        <v>113</v>
      </c>
      <c r="D32" s="22" t="s">
        <v>114</v>
      </c>
      <c r="E32" s="22" t="s">
        <v>115</v>
      </c>
      <c r="F32" s="22"/>
      <c r="G32" s="22" t="s">
        <v>113</v>
      </c>
      <c r="H32" s="22" t="s">
        <v>116</v>
      </c>
      <c r="I32" s="22" t="s">
        <v>114</v>
      </c>
      <c r="J32" s="22" t="s">
        <v>115</v>
      </c>
      <c r="K32" s="22" t="s">
        <v>66</v>
      </c>
      <c r="L32" s="22" t="s">
        <v>66</v>
      </c>
      <c r="M32" s="22"/>
      <c r="N32" s="22" t="s">
        <v>65</v>
      </c>
      <c r="O32" s="23" t="s">
        <v>131</v>
      </c>
      <c r="P32" s="22" t="s">
        <v>345</v>
      </c>
      <c r="Q32" s="22">
        <v>2024</v>
      </c>
      <c r="R32" s="22" t="s">
        <v>346</v>
      </c>
      <c r="S32" s="22" t="s">
        <v>347</v>
      </c>
      <c r="T32" s="23" t="s">
        <v>348</v>
      </c>
      <c r="U32" s="22" t="s">
        <v>349</v>
      </c>
      <c r="V32" s="22">
        <v>1</v>
      </c>
      <c r="W32" s="22" t="s">
        <v>350</v>
      </c>
      <c r="X32" s="22" t="s">
        <v>351</v>
      </c>
      <c r="Y32" s="28">
        <v>1</v>
      </c>
      <c r="Z32" s="22" t="s">
        <v>352</v>
      </c>
      <c r="AA32" s="24">
        <v>45779</v>
      </c>
      <c r="AB32" s="24">
        <v>46021</v>
      </c>
      <c r="AC32" s="25"/>
      <c r="AD32" s="26">
        <v>46045</v>
      </c>
      <c r="AE32" s="27" t="s">
        <v>353</v>
      </c>
      <c r="AF32" s="27" t="s">
        <v>152</v>
      </c>
      <c r="AG32" s="27" t="s">
        <v>129</v>
      </c>
      <c r="AH32" s="28">
        <v>0</v>
      </c>
      <c r="AI32" s="29" t="s">
        <v>79</v>
      </c>
      <c r="AJ32" s="27">
        <v>0</v>
      </c>
      <c r="AK32" s="26">
        <v>46122</v>
      </c>
      <c r="AL32" s="27" t="s">
        <v>80</v>
      </c>
      <c r="AM32" s="27" t="s">
        <v>66</v>
      </c>
      <c r="AN32" s="50" t="s">
        <v>154</v>
      </c>
      <c r="AO32" s="46">
        <v>0</v>
      </c>
      <c r="AP32" s="27" t="s">
        <v>81</v>
      </c>
      <c r="AQ32" s="29" t="str">
        <f t="shared" si="0"/>
        <v>SIN AVANCE</v>
      </c>
      <c r="AR32" s="29">
        <f t="shared" si="1"/>
        <v>-80</v>
      </c>
      <c r="AS32" s="29" t="str">
        <f t="shared" si="2"/>
        <v>VENCIDO</v>
      </c>
      <c r="AT32" s="27"/>
      <c r="AU32" s="27"/>
      <c r="AV32" s="27"/>
      <c r="AW32" s="27"/>
      <c r="AX32" s="27"/>
      <c r="AY32" s="27"/>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row>
    <row r="33" spans="2:100" ht="117.75" customHeight="1" thickBot="1">
      <c r="B33" s="22" t="s">
        <v>354</v>
      </c>
      <c r="C33" s="22" t="s">
        <v>113</v>
      </c>
      <c r="D33" s="22" t="s">
        <v>114</v>
      </c>
      <c r="E33" s="22" t="s">
        <v>115</v>
      </c>
      <c r="F33" s="22"/>
      <c r="G33" s="22" t="s">
        <v>113</v>
      </c>
      <c r="H33" s="22" t="s">
        <v>116</v>
      </c>
      <c r="I33" s="22" t="s">
        <v>114</v>
      </c>
      <c r="J33" s="22" t="s">
        <v>115</v>
      </c>
      <c r="K33" s="22" t="s">
        <v>66</v>
      </c>
      <c r="L33" s="22" t="s">
        <v>66</v>
      </c>
      <c r="M33" s="22"/>
      <c r="N33" s="22" t="s">
        <v>65</v>
      </c>
      <c r="O33" s="23" t="s">
        <v>145</v>
      </c>
      <c r="P33" s="22" t="s">
        <v>345</v>
      </c>
      <c r="Q33" s="22">
        <v>2024</v>
      </c>
      <c r="R33" s="22" t="s">
        <v>355</v>
      </c>
      <c r="S33" s="22" t="s">
        <v>356</v>
      </c>
      <c r="T33" s="23" t="s">
        <v>357</v>
      </c>
      <c r="U33" s="22" t="s">
        <v>358</v>
      </c>
      <c r="V33" s="22">
        <v>1</v>
      </c>
      <c r="W33" s="22" t="s">
        <v>359</v>
      </c>
      <c r="X33" s="22" t="s">
        <v>360</v>
      </c>
      <c r="Y33" s="28">
        <v>1</v>
      </c>
      <c r="Z33" s="22" t="s">
        <v>361</v>
      </c>
      <c r="AA33" s="24">
        <v>45779</v>
      </c>
      <c r="AB33" s="24">
        <v>46142</v>
      </c>
      <c r="AC33" s="25"/>
      <c r="AD33" s="26">
        <v>46045</v>
      </c>
      <c r="AE33" s="27" t="s">
        <v>353</v>
      </c>
      <c r="AF33" s="27" t="s">
        <v>152</v>
      </c>
      <c r="AG33" s="27" t="s">
        <v>129</v>
      </c>
      <c r="AH33" s="28">
        <v>0</v>
      </c>
      <c r="AI33" s="29" t="s">
        <v>310</v>
      </c>
      <c r="AJ33" s="27">
        <v>0</v>
      </c>
      <c r="AK33" s="26">
        <v>46122</v>
      </c>
      <c r="AL33" s="27" t="s">
        <v>80</v>
      </c>
      <c r="AM33" s="27" t="s">
        <v>66</v>
      </c>
      <c r="AN33" s="50" t="s">
        <v>154</v>
      </c>
      <c r="AO33" s="46">
        <v>0</v>
      </c>
      <c r="AP33" s="27" t="s">
        <v>81</v>
      </c>
      <c r="AQ33" s="29" t="str">
        <f t="shared" si="0"/>
        <v>SIN AVANCE</v>
      </c>
      <c r="AR33" s="29">
        <f t="shared" si="1"/>
        <v>41</v>
      </c>
      <c r="AS33" s="29" t="str">
        <f t="shared" si="2"/>
        <v>CON TIEMPO</v>
      </c>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row>
    <row r="34" spans="2:100" ht="117.75" customHeight="1" thickBot="1">
      <c r="B34" s="22" t="s">
        <v>362</v>
      </c>
      <c r="C34" s="22" t="s">
        <v>113</v>
      </c>
      <c r="D34" s="22" t="s">
        <v>114</v>
      </c>
      <c r="E34" s="22" t="s">
        <v>115</v>
      </c>
      <c r="F34" s="22"/>
      <c r="G34" s="22" t="s">
        <v>113</v>
      </c>
      <c r="H34" s="22" t="s">
        <v>116</v>
      </c>
      <c r="I34" s="22" t="s">
        <v>114</v>
      </c>
      <c r="J34" s="22" t="s">
        <v>115</v>
      </c>
      <c r="K34" s="22" t="s">
        <v>66</v>
      </c>
      <c r="L34" s="22" t="s">
        <v>66</v>
      </c>
      <c r="M34" s="22"/>
      <c r="N34" s="22" t="s">
        <v>65</v>
      </c>
      <c r="O34" s="23" t="s">
        <v>145</v>
      </c>
      <c r="P34" s="22" t="s">
        <v>363</v>
      </c>
      <c r="Q34" s="22">
        <v>2024</v>
      </c>
      <c r="R34" s="22" t="s">
        <v>364</v>
      </c>
      <c r="S34" s="22" t="s">
        <v>365</v>
      </c>
      <c r="T34" s="23" t="s">
        <v>366</v>
      </c>
      <c r="U34" s="22" t="s">
        <v>367</v>
      </c>
      <c r="V34" s="22">
        <v>1</v>
      </c>
      <c r="W34" s="22" t="s">
        <v>368</v>
      </c>
      <c r="X34" s="22" t="s">
        <v>369</v>
      </c>
      <c r="Y34" s="28">
        <v>1</v>
      </c>
      <c r="Z34" s="22" t="s">
        <v>370</v>
      </c>
      <c r="AA34" s="24">
        <v>45779</v>
      </c>
      <c r="AB34" s="24">
        <v>46021</v>
      </c>
      <c r="AC34" s="25"/>
      <c r="AD34" s="26">
        <v>46045</v>
      </c>
      <c r="AE34" s="27" t="s">
        <v>353</v>
      </c>
      <c r="AF34" s="27" t="s">
        <v>152</v>
      </c>
      <c r="AG34" s="27" t="s">
        <v>129</v>
      </c>
      <c r="AH34" s="28">
        <v>0</v>
      </c>
      <c r="AI34" s="29" t="s">
        <v>79</v>
      </c>
      <c r="AJ34" s="27">
        <v>0</v>
      </c>
      <c r="AK34" s="26">
        <v>46122</v>
      </c>
      <c r="AL34" s="27" t="s">
        <v>80</v>
      </c>
      <c r="AM34" s="27" t="s">
        <v>66</v>
      </c>
      <c r="AN34" s="50" t="s">
        <v>154</v>
      </c>
      <c r="AO34" s="46">
        <v>0</v>
      </c>
      <c r="AP34" s="27" t="s">
        <v>81</v>
      </c>
      <c r="AQ34" s="29" t="str">
        <f t="shared" si="0"/>
        <v>SIN AVANCE</v>
      </c>
      <c r="AR34" s="29">
        <f t="shared" si="1"/>
        <v>-80</v>
      </c>
      <c r="AS34" s="29" t="str">
        <f t="shared" si="2"/>
        <v>VENCIDO</v>
      </c>
      <c r="AT34" s="27"/>
      <c r="AU34" s="27"/>
      <c r="AV34" s="27"/>
      <c r="AW34" s="27"/>
      <c r="AX34" s="27"/>
      <c r="AY34" s="27"/>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row>
    <row r="35" spans="2:100" ht="117.75" customHeight="1" thickBot="1">
      <c r="B35" s="22" t="s">
        <v>371</v>
      </c>
      <c r="C35" s="22" t="s">
        <v>113</v>
      </c>
      <c r="D35" s="22" t="s">
        <v>114</v>
      </c>
      <c r="E35" s="22" t="s">
        <v>115</v>
      </c>
      <c r="F35" s="22"/>
      <c r="G35" s="22" t="s">
        <v>113</v>
      </c>
      <c r="H35" s="22" t="s">
        <v>116</v>
      </c>
      <c r="I35" s="22" t="s">
        <v>114</v>
      </c>
      <c r="J35" s="22" t="s">
        <v>115</v>
      </c>
      <c r="K35" s="22" t="s">
        <v>66</v>
      </c>
      <c r="L35" s="22" t="s">
        <v>66</v>
      </c>
      <c r="M35" s="22"/>
      <c r="N35" s="22" t="s">
        <v>65</v>
      </c>
      <c r="O35" s="23" t="s">
        <v>131</v>
      </c>
      <c r="P35" s="22" t="s">
        <v>372</v>
      </c>
      <c r="Q35" s="22">
        <v>2025</v>
      </c>
      <c r="R35" s="22" t="s">
        <v>373</v>
      </c>
      <c r="S35" s="22" t="s">
        <v>374</v>
      </c>
      <c r="T35" s="23" t="s">
        <v>375</v>
      </c>
      <c r="U35" s="22" t="s">
        <v>376</v>
      </c>
      <c r="V35" s="22">
        <v>1</v>
      </c>
      <c r="W35" s="22" t="s">
        <v>359</v>
      </c>
      <c r="X35" s="22" t="s">
        <v>360</v>
      </c>
      <c r="Y35" s="28">
        <v>1</v>
      </c>
      <c r="Z35" s="22" t="s">
        <v>361</v>
      </c>
      <c r="AA35" s="24">
        <v>45779</v>
      </c>
      <c r="AB35" s="24">
        <v>46142</v>
      </c>
      <c r="AC35" s="25"/>
      <c r="AD35" s="26">
        <v>46045</v>
      </c>
      <c r="AE35" s="27" t="s">
        <v>353</v>
      </c>
      <c r="AF35" s="27" t="s">
        <v>152</v>
      </c>
      <c r="AG35" s="27" t="s">
        <v>129</v>
      </c>
      <c r="AH35" s="28">
        <v>0</v>
      </c>
      <c r="AI35" s="29" t="s">
        <v>310</v>
      </c>
      <c r="AJ35" s="27">
        <v>0</v>
      </c>
      <c r="AK35" s="26">
        <v>46122</v>
      </c>
      <c r="AL35" s="27" t="s">
        <v>80</v>
      </c>
      <c r="AM35" s="27" t="s">
        <v>66</v>
      </c>
      <c r="AN35" s="50" t="s">
        <v>154</v>
      </c>
      <c r="AO35" s="46">
        <v>0</v>
      </c>
      <c r="AP35" s="27" t="s">
        <v>81</v>
      </c>
      <c r="AQ35" s="29" t="str">
        <f t="shared" si="0"/>
        <v>SIN AVANCE</v>
      </c>
      <c r="AR35" s="29">
        <f t="shared" si="1"/>
        <v>41</v>
      </c>
      <c r="AS35" s="29" t="str">
        <f t="shared" si="2"/>
        <v>CON TIEMPO</v>
      </c>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row>
    <row r="36" spans="2:100" ht="117.75" customHeight="1" thickBot="1">
      <c r="B36" s="22" t="s">
        <v>377</v>
      </c>
      <c r="C36" s="22" t="s">
        <v>113</v>
      </c>
      <c r="D36" s="22" t="s">
        <v>114</v>
      </c>
      <c r="E36" s="22" t="s">
        <v>115</v>
      </c>
      <c r="F36" s="22"/>
      <c r="G36" s="22" t="s">
        <v>113</v>
      </c>
      <c r="H36" s="22" t="s">
        <v>116</v>
      </c>
      <c r="I36" s="22" t="s">
        <v>114</v>
      </c>
      <c r="J36" s="22" t="s">
        <v>115</v>
      </c>
      <c r="K36" s="22" t="s">
        <v>66</v>
      </c>
      <c r="L36" s="22" t="s">
        <v>66</v>
      </c>
      <c r="M36" s="22"/>
      <c r="N36" s="22" t="s">
        <v>65</v>
      </c>
      <c r="O36" s="23" t="s">
        <v>145</v>
      </c>
      <c r="P36" s="22" t="s">
        <v>372</v>
      </c>
      <c r="Q36" s="22">
        <v>2025</v>
      </c>
      <c r="R36" s="22" t="s">
        <v>378</v>
      </c>
      <c r="S36" s="22" t="s">
        <v>379</v>
      </c>
      <c r="T36" s="23" t="s">
        <v>380</v>
      </c>
      <c r="U36" s="22" t="s">
        <v>381</v>
      </c>
      <c r="V36" s="22">
        <v>1</v>
      </c>
      <c r="W36" s="22" t="s">
        <v>382</v>
      </c>
      <c r="X36" s="22" t="s">
        <v>360</v>
      </c>
      <c r="Y36" s="28">
        <v>1</v>
      </c>
      <c r="Z36" s="22" t="s">
        <v>361</v>
      </c>
      <c r="AA36" s="24">
        <v>45779</v>
      </c>
      <c r="AB36" s="24">
        <v>46142</v>
      </c>
      <c r="AC36" s="25"/>
      <c r="AD36" s="26">
        <v>46045</v>
      </c>
      <c r="AE36" s="27" t="s">
        <v>353</v>
      </c>
      <c r="AF36" s="27" t="s">
        <v>152</v>
      </c>
      <c r="AG36" s="27" t="s">
        <v>129</v>
      </c>
      <c r="AH36" s="28">
        <v>0</v>
      </c>
      <c r="AI36" s="29" t="s">
        <v>310</v>
      </c>
      <c r="AJ36" s="27">
        <v>0</v>
      </c>
      <c r="AK36" s="26">
        <v>46122</v>
      </c>
      <c r="AL36" s="27" t="s">
        <v>80</v>
      </c>
      <c r="AM36" s="27" t="s">
        <v>66</v>
      </c>
      <c r="AN36" s="50" t="s">
        <v>154</v>
      </c>
      <c r="AO36" s="46">
        <v>0</v>
      </c>
      <c r="AP36" s="27" t="s">
        <v>81</v>
      </c>
      <c r="AQ36" s="29" t="str">
        <f t="shared" si="0"/>
        <v>SIN AVANCE</v>
      </c>
      <c r="AR36" s="29">
        <f t="shared" si="1"/>
        <v>41</v>
      </c>
      <c r="AS36" s="29" t="str">
        <f t="shared" si="2"/>
        <v>CON TIEMPO</v>
      </c>
      <c r="AT36" s="27"/>
      <c r="AU36" s="27"/>
      <c r="AV36" s="27"/>
      <c r="AW36" s="27"/>
      <c r="AX36" s="27"/>
      <c r="AY36" s="27"/>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row>
    <row r="37" spans="2:100" ht="117.75" customHeight="1" thickBot="1">
      <c r="B37" s="22" t="s">
        <v>383</v>
      </c>
      <c r="C37" s="22" t="s">
        <v>113</v>
      </c>
      <c r="D37" s="22" t="s">
        <v>114</v>
      </c>
      <c r="E37" s="22" t="s">
        <v>115</v>
      </c>
      <c r="F37" s="22"/>
      <c r="G37" s="22" t="s">
        <v>113</v>
      </c>
      <c r="H37" s="22" t="s">
        <v>116</v>
      </c>
      <c r="I37" s="22" t="s">
        <v>114</v>
      </c>
      <c r="J37" s="22" t="s">
        <v>115</v>
      </c>
      <c r="K37" s="22" t="s">
        <v>66</v>
      </c>
      <c r="L37" s="22" t="s">
        <v>66</v>
      </c>
      <c r="M37" s="22"/>
      <c r="N37" s="22" t="s">
        <v>65</v>
      </c>
      <c r="O37" s="23">
        <v>8.1</v>
      </c>
      <c r="P37" s="22" t="s">
        <v>384</v>
      </c>
      <c r="Q37" s="22">
        <v>2025</v>
      </c>
      <c r="R37" s="22" t="s">
        <v>385</v>
      </c>
      <c r="S37" s="22" t="s">
        <v>386</v>
      </c>
      <c r="T37" s="23" t="s">
        <v>387</v>
      </c>
      <c r="U37" s="22" t="s">
        <v>388</v>
      </c>
      <c r="V37" s="22">
        <v>1</v>
      </c>
      <c r="W37" s="22" t="s">
        <v>389</v>
      </c>
      <c r="X37" s="22" t="s">
        <v>390</v>
      </c>
      <c r="Y37" s="28">
        <v>1</v>
      </c>
      <c r="Z37" s="22" t="s">
        <v>391</v>
      </c>
      <c r="AA37" s="24">
        <v>45779</v>
      </c>
      <c r="AB37" s="24">
        <v>46021</v>
      </c>
      <c r="AC37" s="25"/>
      <c r="AD37" s="26">
        <v>46045</v>
      </c>
      <c r="AE37" s="27" t="s">
        <v>153</v>
      </c>
      <c r="AF37" s="27" t="s">
        <v>152</v>
      </c>
      <c r="AG37" s="27" t="s">
        <v>129</v>
      </c>
      <c r="AH37" s="28">
        <v>0</v>
      </c>
      <c r="AI37" s="29" t="s">
        <v>79</v>
      </c>
      <c r="AJ37" s="27">
        <v>0</v>
      </c>
      <c r="AK37" s="26">
        <v>46122</v>
      </c>
      <c r="AL37" s="27" t="s">
        <v>80</v>
      </c>
      <c r="AM37" s="27" t="s">
        <v>66</v>
      </c>
      <c r="AN37" s="50" t="s">
        <v>154</v>
      </c>
      <c r="AO37" s="46">
        <v>0</v>
      </c>
      <c r="AP37" s="27" t="s">
        <v>81</v>
      </c>
      <c r="AQ37" s="29" t="str">
        <f t="shared" si="0"/>
        <v>SIN AVANCE</v>
      </c>
      <c r="AR37" s="29">
        <f t="shared" si="1"/>
        <v>-80</v>
      </c>
      <c r="AS37" s="29" t="str">
        <f t="shared" si="2"/>
        <v>VENCIDO</v>
      </c>
      <c r="AT37" s="27"/>
      <c r="AU37" s="27"/>
      <c r="AV37" s="27"/>
      <c r="AW37" s="27"/>
      <c r="AX37" s="27"/>
      <c r="AY37" s="27"/>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row>
    <row r="38" spans="2:100" ht="117.75" customHeight="1" thickBot="1">
      <c r="B38" s="22" t="s">
        <v>392</v>
      </c>
      <c r="C38" s="22" t="s">
        <v>113</v>
      </c>
      <c r="D38" s="22" t="s">
        <v>114</v>
      </c>
      <c r="E38" s="22" t="s">
        <v>115</v>
      </c>
      <c r="F38" s="22"/>
      <c r="G38" s="22" t="s">
        <v>113</v>
      </c>
      <c r="H38" s="22" t="s">
        <v>116</v>
      </c>
      <c r="I38" s="22" t="s">
        <v>114</v>
      </c>
      <c r="J38" s="22" t="s">
        <v>115</v>
      </c>
      <c r="K38" s="22" t="s">
        <v>66</v>
      </c>
      <c r="L38" s="22" t="s">
        <v>66</v>
      </c>
      <c r="M38" s="22"/>
      <c r="N38" s="22" t="s">
        <v>65</v>
      </c>
      <c r="O38" s="23">
        <v>8.1999999999999993</v>
      </c>
      <c r="P38" s="22" t="s">
        <v>393</v>
      </c>
      <c r="Q38" s="22">
        <v>2025</v>
      </c>
      <c r="R38" s="22" t="s">
        <v>394</v>
      </c>
      <c r="S38" s="22" t="s">
        <v>395</v>
      </c>
      <c r="T38" s="23" t="s">
        <v>396</v>
      </c>
      <c r="U38" s="22" t="s">
        <v>397</v>
      </c>
      <c r="V38" s="22">
        <v>1</v>
      </c>
      <c r="W38" s="22" t="s">
        <v>391</v>
      </c>
      <c r="X38" s="22" t="s">
        <v>398</v>
      </c>
      <c r="Y38" s="28">
        <v>1</v>
      </c>
      <c r="Z38" s="22" t="s">
        <v>399</v>
      </c>
      <c r="AA38" s="24">
        <v>45779</v>
      </c>
      <c r="AB38" s="24">
        <v>46021</v>
      </c>
      <c r="AC38" s="25"/>
      <c r="AD38" s="26">
        <v>46045</v>
      </c>
      <c r="AE38" s="27" t="s">
        <v>153</v>
      </c>
      <c r="AF38" s="27" t="s">
        <v>152</v>
      </c>
      <c r="AG38" s="27" t="s">
        <v>129</v>
      </c>
      <c r="AH38" s="28">
        <v>0</v>
      </c>
      <c r="AI38" s="29" t="s">
        <v>79</v>
      </c>
      <c r="AJ38" s="27">
        <v>0</v>
      </c>
      <c r="AK38" s="26">
        <v>46122</v>
      </c>
      <c r="AL38" s="27" t="s">
        <v>80</v>
      </c>
      <c r="AM38" s="27" t="s">
        <v>66</v>
      </c>
      <c r="AN38" s="50" t="s">
        <v>154</v>
      </c>
      <c r="AO38" s="46">
        <v>0</v>
      </c>
      <c r="AP38" s="27" t="s">
        <v>81</v>
      </c>
      <c r="AQ38" s="29" t="str">
        <f t="shared" si="0"/>
        <v>SIN AVANCE</v>
      </c>
      <c r="AR38" s="29">
        <f t="shared" si="1"/>
        <v>-80</v>
      </c>
      <c r="AS38" s="29" t="str">
        <f t="shared" si="2"/>
        <v>VENCIDO</v>
      </c>
      <c r="AT38" s="27"/>
      <c r="AU38" s="27"/>
      <c r="AV38" s="27"/>
      <c r="AW38" s="27"/>
      <c r="AX38" s="27"/>
      <c r="AY38" s="27"/>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row>
    <row r="39" spans="2:100" ht="117.75" hidden="1" customHeight="1" thickBot="1">
      <c r="B39" s="22" t="s">
        <v>400</v>
      </c>
      <c r="C39" s="22" t="s">
        <v>156</v>
      </c>
      <c r="D39" s="22" t="s">
        <v>157</v>
      </c>
      <c r="E39" s="22" t="s">
        <v>158</v>
      </c>
      <c r="F39" s="22"/>
      <c r="G39" s="22" t="s">
        <v>401</v>
      </c>
      <c r="H39" s="22" t="s">
        <v>402</v>
      </c>
      <c r="I39" s="22" t="s">
        <v>403</v>
      </c>
      <c r="J39" s="22" t="s">
        <v>404</v>
      </c>
      <c r="K39" s="22" t="s">
        <v>66</v>
      </c>
      <c r="L39" s="22" t="s">
        <v>66</v>
      </c>
      <c r="M39" s="22"/>
      <c r="N39" s="22" t="s">
        <v>99</v>
      </c>
      <c r="O39" s="23" t="s">
        <v>405</v>
      </c>
      <c r="P39" s="22" t="s">
        <v>406</v>
      </c>
      <c r="Q39" s="22">
        <v>2025</v>
      </c>
      <c r="R39" s="22" t="s">
        <v>407</v>
      </c>
      <c r="S39" s="22" t="s">
        <v>408</v>
      </c>
      <c r="T39" s="23" t="s">
        <v>409</v>
      </c>
      <c r="U39" s="22" t="s">
        <v>410</v>
      </c>
      <c r="V39" s="22">
        <v>2</v>
      </c>
      <c r="W39" s="22" t="s">
        <v>411</v>
      </c>
      <c r="X39" s="22" t="s">
        <v>412</v>
      </c>
      <c r="Y39" s="28">
        <v>1</v>
      </c>
      <c r="Z39" s="22" t="s">
        <v>413</v>
      </c>
      <c r="AA39" s="24">
        <v>45809</v>
      </c>
      <c r="AB39" s="24">
        <v>46081</v>
      </c>
      <c r="AC39" s="25"/>
      <c r="AD39" s="26">
        <v>46045</v>
      </c>
      <c r="AE39" s="27" t="s">
        <v>414</v>
      </c>
      <c r="AF39" s="27" t="s">
        <v>415</v>
      </c>
      <c r="AG39" s="27" t="s">
        <v>110</v>
      </c>
      <c r="AH39" s="28">
        <v>0</v>
      </c>
      <c r="AI39" s="29" t="s">
        <v>310</v>
      </c>
      <c r="AJ39" s="27">
        <v>0</v>
      </c>
      <c r="AK39" s="45">
        <v>46118</v>
      </c>
      <c r="AL39" s="27" t="s">
        <v>416</v>
      </c>
      <c r="AM39" s="52" t="s">
        <v>417</v>
      </c>
      <c r="AN39" s="27" t="s">
        <v>174</v>
      </c>
      <c r="AO39" s="46">
        <v>1</v>
      </c>
      <c r="AP39" s="27" t="s">
        <v>175</v>
      </c>
      <c r="AQ39" s="29" t="str">
        <f t="shared" si="0"/>
        <v>CUMPLIMIENTO TOTAL</v>
      </c>
      <c r="AR39" s="29" t="str">
        <f t="shared" si="1"/>
        <v>NO APLICA ACCION FINALIZADA</v>
      </c>
      <c r="AS39" s="29" t="str">
        <f t="shared" si="2"/>
        <v>NO APLICA ACCION FINALIZADA</v>
      </c>
      <c r="AT39" s="27"/>
      <c r="AU39" s="27"/>
      <c r="AV39" s="27"/>
      <c r="AW39" s="27"/>
      <c r="AX39" s="27"/>
      <c r="AY39" s="27"/>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row>
    <row r="40" spans="2:100" ht="117.75" hidden="1" customHeight="1" thickBot="1">
      <c r="B40" s="22" t="s">
        <v>418</v>
      </c>
      <c r="C40" s="22" t="s">
        <v>156</v>
      </c>
      <c r="D40" s="22" t="s">
        <v>157</v>
      </c>
      <c r="E40" s="22" t="s">
        <v>158</v>
      </c>
      <c r="F40" s="22"/>
      <c r="G40" s="22" t="s">
        <v>401</v>
      </c>
      <c r="H40" s="22" t="s">
        <v>402</v>
      </c>
      <c r="I40" s="22" t="s">
        <v>403</v>
      </c>
      <c r="J40" s="22" t="s">
        <v>404</v>
      </c>
      <c r="K40" s="22" t="s">
        <v>66</v>
      </c>
      <c r="L40" s="22" t="s">
        <v>66</v>
      </c>
      <c r="M40" s="22"/>
      <c r="N40" s="22" t="s">
        <v>99</v>
      </c>
      <c r="O40" s="23" t="s">
        <v>405</v>
      </c>
      <c r="P40" s="22" t="s">
        <v>406</v>
      </c>
      <c r="Q40" s="22">
        <v>2025</v>
      </c>
      <c r="R40" s="22" t="s">
        <v>419</v>
      </c>
      <c r="S40" s="22" t="s">
        <v>408</v>
      </c>
      <c r="T40" s="23" t="s">
        <v>409</v>
      </c>
      <c r="U40" s="22" t="s">
        <v>420</v>
      </c>
      <c r="V40" s="22">
        <v>3</v>
      </c>
      <c r="W40" s="22" t="s">
        <v>421</v>
      </c>
      <c r="X40" s="22" t="s">
        <v>422</v>
      </c>
      <c r="Y40" s="28">
        <v>1</v>
      </c>
      <c r="Z40" s="22" t="s">
        <v>423</v>
      </c>
      <c r="AA40" s="24">
        <v>45809</v>
      </c>
      <c r="AB40" s="24">
        <v>46081</v>
      </c>
      <c r="AC40" s="25"/>
      <c r="AD40" s="26">
        <v>46045</v>
      </c>
      <c r="AE40" s="27" t="s">
        <v>414</v>
      </c>
      <c r="AF40" s="27" t="s">
        <v>424</v>
      </c>
      <c r="AG40" s="27" t="s">
        <v>110</v>
      </c>
      <c r="AH40" s="28">
        <v>0</v>
      </c>
      <c r="AI40" s="29" t="s">
        <v>310</v>
      </c>
      <c r="AJ40" s="27">
        <v>0</v>
      </c>
      <c r="AK40" s="45">
        <v>46118</v>
      </c>
      <c r="AL40" s="50" t="s">
        <v>425</v>
      </c>
      <c r="AM40" s="50" t="s">
        <v>426</v>
      </c>
      <c r="AN40" s="27" t="s">
        <v>174</v>
      </c>
      <c r="AO40" s="46">
        <v>1</v>
      </c>
      <c r="AP40" s="27" t="s">
        <v>175</v>
      </c>
      <c r="AQ40" s="29" t="str">
        <f t="shared" si="0"/>
        <v>CUMPLIMIENTO TOTAL</v>
      </c>
      <c r="AR40" s="29" t="str">
        <f t="shared" si="1"/>
        <v>NO APLICA ACCION FINALIZADA</v>
      </c>
      <c r="AS40" s="29" t="str">
        <f t="shared" si="2"/>
        <v>NO APLICA ACCION FINALIZADA</v>
      </c>
      <c r="AT40" s="27"/>
      <c r="AU40" s="27"/>
      <c r="AV40" s="27"/>
      <c r="AW40" s="27"/>
      <c r="AX40" s="27"/>
      <c r="AY40" s="27"/>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row>
    <row r="41" spans="2:100" ht="159" hidden="1" customHeight="1" thickBot="1">
      <c r="B41" s="22" t="s">
        <v>427</v>
      </c>
      <c r="C41" s="22" t="s">
        <v>428</v>
      </c>
      <c r="D41" s="22" t="s">
        <v>429</v>
      </c>
      <c r="E41" s="22" t="s">
        <v>430</v>
      </c>
      <c r="F41" s="22"/>
      <c r="G41" s="22" t="s">
        <v>431</v>
      </c>
      <c r="H41" s="22" t="s">
        <v>432</v>
      </c>
      <c r="I41" s="22" t="s">
        <v>433</v>
      </c>
      <c r="J41" s="22" t="s">
        <v>430</v>
      </c>
      <c r="K41" s="22" t="s">
        <v>66</v>
      </c>
      <c r="L41" s="22" t="s">
        <v>66</v>
      </c>
      <c r="M41" s="22"/>
      <c r="N41" s="22" t="s">
        <v>65</v>
      </c>
      <c r="O41" s="23">
        <v>1</v>
      </c>
      <c r="P41" s="22" t="s">
        <v>434</v>
      </c>
      <c r="Q41" s="22">
        <v>2025</v>
      </c>
      <c r="R41" s="22" t="s">
        <v>435</v>
      </c>
      <c r="S41" s="22" t="s">
        <v>436</v>
      </c>
      <c r="T41" s="23" t="s">
        <v>437</v>
      </c>
      <c r="U41" s="22" t="s">
        <v>438</v>
      </c>
      <c r="V41" s="22">
        <v>2</v>
      </c>
      <c r="W41" s="22" t="s">
        <v>439</v>
      </c>
      <c r="X41" s="22" t="s">
        <v>440</v>
      </c>
      <c r="Y41" s="28">
        <v>1</v>
      </c>
      <c r="Z41" s="22" t="s">
        <v>441</v>
      </c>
      <c r="AA41" s="24">
        <v>45809</v>
      </c>
      <c r="AB41" s="24">
        <v>46173</v>
      </c>
      <c r="AC41" s="25"/>
      <c r="AD41" s="26">
        <v>46044</v>
      </c>
      <c r="AE41" s="27" t="s">
        <v>442</v>
      </c>
      <c r="AF41" s="27" t="s">
        <v>443</v>
      </c>
      <c r="AG41" s="27" t="s">
        <v>444</v>
      </c>
      <c r="AH41" s="28" t="s">
        <v>445</v>
      </c>
      <c r="AI41" s="29" t="s">
        <v>310</v>
      </c>
      <c r="AJ41" s="27">
        <v>0</v>
      </c>
      <c r="AK41" s="26">
        <v>46121</v>
      </c>
      <c r="AL41" s="27" t="s">
        <v>446</v>
      </c>
      <c r="AM41" s="27" t="s">
        <v>447</v>
      </c>
      <c r="AN41" s="27" t="s">
        <v>448</v>
      </c>
      <c r="AO41" s="46">
        <v>0.83</v>
      </c>
      <c r="AP41" s="29" t="s">
        <v>186</v>
      </c>
      <c r="AQ41" s="29" t="str">
        <f t="shared" si="0"/>
        <v>AVANCE SIGNIFICATIVO</v>
      </c>
      <c r="AR41" s="29">
        <f t="shared" si="1"/>
        <v>72</v>
      </c>
      <c r="AS41" s="29" t="str">
        <f t="shared" si="2"/>
        <v>CON TIEMPO</v>
      </c>
      <c r="AT41" s="27"/>
      <c r="AU41" s="27"/>
      <c r="AV41" s="27"/>
      <c r="AW41" s="27"/>
      <c r="AX41" s="27"/>
      <c r="AY41" s="27"/>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row>
    <row r="42" spans="2:100" ht="117.75" customHeight="1" thickBot="1">
      <c r="B42" s="22" t="s">
        <v>449</v>
      </c>
      <c r="C42" s="22" t="s">
        <v>428</v>
      </c>
      <c r="D42" s="22" t="s">
        <v>429</v>
      </c>
      <c r="E42" s="22" t="s">
        <v>430</v>
      </c>
      <c r="F42" s="22"/>
      <c r="G42" s="22" t="s">
        <v>113</v>
      </c>
      <c r="H42" s="22" t="s">
        <v>116</v>
      </c>
      <c r="I42" s="22" t="s">
        <v>114</v>
      </c>
      <c r="J42" s="22" t="s">
        <v>115</v>
      </c>
      <c r="K42" s="22" t="s">
        <v>66</v>
      </c>
      <c r="L42" s="22" t="s">
        <v>66</v>
      </c>
      <c r="M42" s="22"/>
      <c r="N42" s="22" t="s">
        <v>65</v>
      </c>
      <c r="O42" s="23">
        <v>6</v>
      </c>
      <c r="P42" s="22" t="s">
        <v>434</v>
      </c>
      <c r="Q42" s="22">
        <v>2025</v>
      </c>
      <c r="R42" s="22" t="s">
        <v>450</v>
      </c>
      <c r="S42" s="22" t="s">
        <v>451</v>
      </c>
      <c r="T42" s="23" t="s">
        <v>452</v>
      </c>
      <c r="U42" s="22" t="s">
        <v>453</v>
      </c>
      <c r="V42" s="22">
        <v>1</v>
      </c>
      <c r="W42" s="22" t="s">
        <v>454</v>
      </c>
      <c r="X42" s="22" t="s">
        <v>455</v>
      </c>
      <c r="Y42" s="28">
        <v>1</v>
      </c>
      <c r="Z42" s="22" t="s">
        <v>456</v>
      </c>
      <c r="AA42" s="24">
        <v>45809</v>
      </c>
      <c r="AB42" s="24">
        <v>45960</v>
      </c>
      <c r="AC42" s="25"/>
      <c r="AD42" s="26">
        <v>46044</v>
      </c>
      <c r="AE42" s="27" t="s">
        <v>457</v>
      </c>
      <c r="AF42" s="27" t="s">
        <v>458</v>
      </c>
      <c r="AG42" s="27" t="s">
        <v>444</v>
      </c>
      <c r="AH42" s="28" t="s">
        <v>459</v>
      </c>
      <c r="AI42" s="29" t="s">
        <v>79</v>
      </c>
      <c r="AJ42" s="27">
        <v>0</v>
      </c>
      <c r="AK42" s="53">
        <v>46121</v>
      </c>
      <c r="AL42" s="34" t="s">
        <v>460</v>
      </c>
      <c r="AM42" s="52" t="s">
        <v>461</v>
      </c>
      <c r="AN42" s="27" t="s">
        <v>174</v>
      </c>
      <c r="AO42" s="46">
        <v>1</v>
      </c>
      <c r="AP42" s="27" t="s">
        <v>175</v>
      </c>
      <c r="AQ42" s="29" t="str">
        <f t="shared" si="0"/>
        <v>CUMPLIMIENTO TOTAL</v>
      </c>
      <c r="AR42" s="29" t="str">
        <f t="shared" si="1"/>
        <v>NO APLICA ACCION FINALIZADA</v>
      </c>
      <c r="AS42" s="29" t="str">
        <f t="shared" si="2"/>
        <v>NO APLICA ACCION FINALIZADA</v>
      </c>
      <c r="AT42" s="27"/>
      <c r="AU42" s="27"/>
      <c r="AV42" s="27"/>
      <c r="AW42" s="27"/>
      <c r="AX42" s="27"/>
      <c r="AY42" s="27"/>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row>
    <row r="43" spans="2:100" ht="117.75" customHeight="1" thickBot="1">
      <c r="B43" s="22" t="s">
        <v>462</v>
      </c>
      <c r="C43" s="22" t="s">
        <v>428</v>
      </c>
      <c r="D43" s="22" t="s">
        <v>429</v>
      </c>
      <c r="E43" s="22" t="s">
        <v>430</v>
      </c>
      <c r="F43" s="22"/>
      <c r="G43" s="22" t="s">
        <v>113</v>
      </c>
      <c r="H43" s="22" t="s">
        <v>116</v>
      </c>
      <c r="I43" s="22" t="s">
        <v>114</v>
      </c>
      <c r="J43" s="22" t="s">
        <v>115</v>
      </c>
      <c r="K43" s="22" t="s">
        <v>66</v>
      </c>
      <c r="L43" s="22" t="s">
        <v>66</v>
      </c>
      <c r="M43" s="22"/>
      <c r="N43" s="22" t="s">
        <v>65</v>
      </c>
      <c r="O43" s="23">
        <v>6</v>
      </c>
      <c r="P43" s="22" t="s">
        <v>434</v>
      </c>
      <c r="Q43" s="22">
        <v>2025</v>
      </c>
      <c r="R43" s="22" t="s">
        <v>463</v>
      </c>
      <c r="S43" s="22" t="s">
        <v>451</v>
      </c>
      <c r="T43" s="23" t="s">
        <v>452</v>
      </c>
      <c r="U43" s="22" t="s">
        <v>464</v>
      </c>
      <c r="V43" s="22">
        <v>2</v>
      </c>
      <c r="W43" s="22" t="s">
        <v>454</v>
      </c>
      <c r="X43" s="22" t="s">
        <v>455</v>
      </c>
      <c r="Y43" s="28">
        <v>1</v>
      </c>
      <c r="Z43" s="22" t="s">
        <v>456</v>
      </c>
      <c r="AA43" s="24">
        <v>45809</v>
      </c>
      <c r="AB43" s="24">
        <v>45960</v>
      </c>
      <c r="AC43" s="25"/>
      <c r="AD43" s="26">
        <v>46044</v>
      </c>
      <c r="AE43" s="27" t="s">
        <v>465</v>
      </c>
      <c r="AF43" s="27" t="s">
        <v>466</v>
      </c>
      <c r="AG43" s="27" t="s">
        <v>444</v>
      </c>
      <c r="AH43" s="28" t="s">
        <v>459</v>
      </c>
      <c r="AI43" s="29" t="s">
        <v>79</v>
      </c>
      <c r="AJ43" s="27">
        <v>0</v>
      </c>
      <c r="AK43" s="53">
        <v>46121</v>
      </c>
      <c r="AL43" s="34" t="s">
        <v>467</v>
      </c>
      <c r="AM43" s="52" t="s">
        <v>468</v>
      </c>
      <c r="AN43" s="27" t="s">
        <v>174</v>
      </c>
      <c r="AO43" s="46">
        <v>1</v>
      </c>
      <c r="AP43" s="27" t="s">
        <v>175</v>
      </c>
      <c r="AQ43" s="29" t="str">
        <f t="shared" si="0"/>
        <v>CUMPLIMIENTO TOTAL</v>
      </c>
      <c r="AR43" s="29" t="str">
        <f t="shared" si="1"/>
        <v>NO APLICA ACCION FINALIZADA</v>
      </c>
      <c r="AS43" s="29" t="str">
        <f t="shared" si="2"/>
        <v>NO APLICA ACCION FINALIZADA</v>
      </c>
      <c r="AT43" s="27"/>
      <c r="AU43" s="27"/>
      <c r="AV43" s="27"/>
      <c r="AW43" s="27"/>
      <c r="AX43" s="27"/>
      <c r="AY43" s="27"/>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row>
    <row r="44" spans="2:100" ht="117.75" customHeight="1" thickBot="1">
      <c r="B44" s="22" t="s">
        <v>469</v>
      </c>
      <c r="C44" s="22" t="s">
        <v>428</v>
      </c>
      <c r="D44" s="22" t="s">
        <v>429</v>
      </c>
      <c r="E44" s="22" t="s">
        <v>430</v>
      </c>
      <c r="F44" s="22"/>
      <c r="G44" s="22" t="s">
        <v>113</v>
      </c>
      <c r="H44" s="22" t="s">
        <v>116</v>
      </c>
      <c r="I44" s="22" t="s">
        <v>114</v>
      </c>
      <c r="J44" s="22" t="s">
        <v>115</v>
      </c>
      <c r="K44" s="22" t="s">
        <v>66</v>
      </c>
      <c r="L44" s="22" t="s">
        <v>66</v>
      </c>
      <c r="M44" s="22"/>
      <c r="N44" s="22" t="s">
        <v>65</v>
      </c>
      <c r="O44" s="23">
        <v>6</v>
      </c>
      <c r="P44" s="22" t="s">
        <v>434</v>
      </c>
      <c r="Q44" s="22">
        <v>2025</v>
      </c>
      <c r="R44" s="22" t="s">
        <v>470</v>
      </c>
      <c r="S44" s="22" t="s">
        <v>451</v>
      </c>
      <c r="T44" s="23" t="s">
        <v>471</v>
      </c>
      <c r="U44" s="22" t="s">
        <v>472</v>
      </c>
      <c r="V44" s="22">
        <v>3</v>
      </c>
      <c r="W44" s="22" t="s">
        <v>473</v>
      </c>
      <c r="X44" s="22" t="s">
        <v>474</v>
      </c>
      <c r="Y44" s="28">
        <v>1</v>
      </c>
      <c r="Z44" s="22" t="s">
        <v>475</v>
      </c>
      <c r="AA44" s="24">
        <v>45962</v>
      </c>
      <c r="AB44" s="24">
        <v>46142</v>
      </c>
      <c r="AC44" s="25"/>
      <c r="AD44" s="26">
        <v>46044</v>
      </c>
      <c r="AE44" s="27" t="s">
        <v>414</v>
      </c>
      <c r="AF44" s="27" t="s">
        <v>476</v>
      </c>
      <c r="AG44" s="27" t="s">
        <v>444</v>
      </c>
      <c r="AH44" s="28" t="s">
        <v>78</v>
      </c>
      <c r="AI44" s="29" t="s">
        <v>310</v>
      </c>
      <c r="AJ44" s="27">
        <v>0</v>
      </c>
      <c r="AK44" s="53">
        <v>46121</v>
      </c>
      <c r="AL44" s="50" t="s">
        <v>477</v>
      </c>
      <c r="AM44" s="50" t="s">
        <v>478</v>
      </c>
      <c r="AN44" s="27" t="s">
        <v>174</v>
      </c>
      <c r="AO44" s="46">
        <v>1</v>
      </c>
      <c r="AP44" s="27" t="s">
        <v>175</v>
      </c>
      <c r="AQ44" s="29" t="str">
        <f t="shared" si="0"/>
        <v>CUMPLIMIENTO TOTAL</v>
      </c>
      <c r="AR44" s="29" t="str">
        <f t="shared" si="1"/>
        <v>NO APLICA ACCION FINALIZADA</v>
      </c>
      <c r="AS44" s="29" t="str">
        <f t="shared" si="2"/>
        <v>NO APLICA ACCION FINALIZADA</v>
      </c>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row>
    <row r="45" spans="2:100" ht="163.5" hidden="1" customHeight="1" thickBot="1">
      <c r="B45" s="22" t="s">
        <v>479</v>
      </c>
      <c r="C45" s="22" t="s">
        <v>428</v>
      </c>
      <c r="D45" s="22" t="s">
        <v>429</v>
      </c>
      <c r="E45" s="22" t="s">
        <v>430</v>
      </c>
      <c r="F45" s="22"/>
      <c r="G45" s="22" t="s">
        <v>480</v>
      </c>
      <c r="H45" s="22" t="s">
        <v>481</v>
      </c>
      <c r="I45" s="22" t="s">
        <v>482</v>
      </c>
      <c r="J45" s="22" t="s">
        <v>483</v>
      </c>
      <c r="K45" s="22" t="s">
        <v>66</v>
      </c>
      <c r="L45" s="22" t="s">
        <v>66</v>
      </c>
      <c r="M45" s="22"/>
      <c r="N45" s="22" t="s">
        <v>65</v>
      </c>
      <c r="O45" s="23" t="s">
        <v>131</v>
      </c>
      <c r="P45" s="22" t="s">
        <v>484</v>
      </c>
      <c r="Q45" s="22">
        <v>2025</v>
      </c>
      <c r="R45" s="22" t="s">
        <v>485</v>
      </c>
      <c r="S45" s="22" t="s">
        <v>486</v>
      </c>
      <c r="T45" s="23" t="s">
        <v>487</v>
      </c>
      <c r="U45" s="22" t="s">
        <v>488</v>
      </c>
      <c r="V45" s="22">
        <v>8</v>
      </c>
      <c r="W45" s="22" t="s">
        <v>489</v>
      </c>
      <c r="X45" s="22" t="s">
        <v>490</v>
      </c>
      <c r="Y45" s="28">
        <v>1</v>
      </c>
      <c r="Z45" s="22" t="s">
        <v>491</v>
      </c>
      <c r="AA45" s="24">
        <v>45838</v>
      </c>
      <c r="AB45" s="24">
        <v>46022</v>
      </c>
      <c r="AC45" s="25"/>
      <c r="AD45" s="26">
        <v>46044</v>
      </c>
      <c r="AE45" s="27" t="s">
        <v>492</v>
      </c>
      <c r="AF45" s="27" t="s">
        <v>493</v>
      </c>
      <c r="AG45" s="27" t="s">
        <v>444</v>
      </c>
      <c r="AH45" s="28">
        <v>0</v>
      </c>
      <c r="AI45" s="29" t="s">
        <v>79</v>
      </c>
      <c r="AJ45" s="27">
        <v>0</v>
      </c>
      <c r="AK45" s="45" t="s">
        <v>494</v>
      </c>
      <c r="AL45" s="27" t="s">
        <v>495</v>
      </c>
      <c r="AM45" s="27" t="s">
        <v>496</v>
      </c>
      <c r="AN45" s="27" t="s">
        <v>174</v>
      </c>
      <c r="AO45" s="46">
        <v>1</v>
      </c>
      <c r="AP45" s="27" t="s">
        <v>175</v>
      </c>
      <c r="AQ45" s="29" t="str">
        <f t="shared" si="0"/>
        <v>CUMPLIMIENTO TOTAL</v>
      </c>
      <c r="AR45" s="29" t="str">
        <f t="shared" si="1"/>
        <v>NO APLICA ACCION FINALIZADA</v>
      </c>
      <c r="AS45" s="29" t="str">
        <f t="shared" si="2"/>
        <v>NO APLICA ACCION FINALIZADA</v>
      </c>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row>
    <row r="46" spans="2:100" ht="117.75" hidden="1" customHeight="1" thickBot="1">
      <c r="B46" s="22" t="s">
        <v>497</v>
      </c>
      <c r="C46" s="22" t="s">
        <v>428</v>
      </c>
      <c r="D46" s="22" t="s">
        <v>429</v>
      </c>
      <c r="E46" s="22" t="s">
        <v>430</v>
      </c>
      <c r="F46" s="22"/>
      <c r="G46" s="22" t="s">
        <v>498</v>
      </c>
      <c r="H46" s="22" t="s">
        <v>499</v>
      </c>
      <c r="I46" s="22" t="s">
        <v>500</v>
      </c>
      <c r="J46" s="22" t="s">
        <v>501</v>
      </c>
      <c r="K46" s="22" t="s">
        <v>66</v>
      </c>
      <c r="L46" s="22" t="s">
        <v>66</v>
      </c>
      <c r="M46" s="22"/>
      <c r="N46" s="22" t="s">
        <v>65</v>
      </c>
      <c r="O46" s="23" t="s">
        <v>131</v>
      </c>
      <c r="P46" s="22" t="s">
        <v>484</v>
      </c>
      <c r="Q46" s="22">
        <v>2025</v>
      </c>
      <c r="R46" s="22" t="s">
        <v>502</v>
      </c>
      <c r="S46" s="22" t="s">
        <v>486</v>
      </c>
      <c r="T46" s="23" t="s">
        <v>503</v>
      </c>
      <c r="U46" s="22" t="s">
        <v>504</v>
      </c>
      <c r="V46" s="22">
        <v>9</v>
      </c>
      <c r="W46" s="22" t="s">
        <v>505</v>
      </c>
      <c r="X46" s="22" t="s">
        <v>506</v>
      </c>
      <c r="Y46" s="28">
        <v>1</v>
      </c>
      <c r="Z46" s="22" t="s">
        <v>507</v>
      </c>
      <c r="AA46" s="24">
        <v>45839</v>
      </c>
      <c r="AB46" s="24">
        <v>46203</v>
      </c>
      <c r="AC46" s="25"/>
      <c r="AD46" s="26">
        <v>46044</v>
      </c>
      <c r="AE46" s="27" t="s">
        <v>414</v>
      </c>
      <c r="AF46" s="27" t="s">
        <v>508</v>
      </c>
      <c r="AG46" s="27" t="s">
        <v>444</v>
      </c>
      <c r="AH46" s="28">
        <v>0</v>
      </c>
      <c r="AI46" s="29" t="s">
        <v>310</v>
      </c>
      <c r="AJ46" s="27">
        <v>0</v>
      </c>
      <c r="AK46" s="45">
        <v>46127</v>
      </c>
      <c r="AL46" s="27" t="s">
        <v>80</v>
      </c>
      <c r="AM46" s="52" t="s">
        <v>66</v>
      </c>
      <c r="AN46" s="27" t="s">
        <v>508</v>
      </c>
      <c r="AO46" s="46">
        <v>0</v>
      </c>
      <c r="AP46" s="27" t="s">
        <v>81</v>
      </c>
      <c r="AQ46" s="29" t="str">
        <f t="shared" si="0"/>
        <v>SIN AVANCE</v>
      </c>
      <c r="AR46" s="29">
        <f t="shared" si="1"/>
        <v>102</v>
      </c>
      <c r="AS46" s="29" t="str">
        <f t="shared" si="2"/>
        <v>CON TIEMPO</v>
      </c>
      <c r="AT46" s="27"/>
      <c r="AU46" s="27"/>
      <c r="AV46" s="27"/>
      <c r="AW46" s="27"/>
      <c r="AX46" s="27"/>
      <c r="AY46" s="27"/>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row>
    <row r="47" spans="2:100" ht="117.75" hidden="1" customHeight="1" thickBot="1">
      <c r="B47" s="22" t="s">
        <v>509</v>
      </c>
      <c r="C47" s="22" t="s">
        <v>428</v>
      </c>
      <c r="D47" s="22" t="s">
        <v>429</v>
      </c>
      <c r="E47" s="22" t="s">
        <v>430</v>
      </c>
      <c r="F47" s="22"/>
      <c r="G47" s="22" t="s">
        <v>498</v>
      </c>
      <c r="H47" s="22" t="s">
        <v>499</v>
      </c>
      <c r="I47" s="22" t="s">
        <v>500</v>
      </c>
      <c r="J47" s="22" t="s">
        <v>501</v>
      </c>
      <c r="K47" s="22" t="s">
        <v>66</v>
      </c>
      <c r="L47" s="22" t="s">
        <v>66</v>
      </c>
      <c r="M47" s="22"/>
      <c r="N47" s="22" t="s">
        <v>65</v>
      </c>
      <c r="O47" s="23" t="s">
        <v>131</v>
      </c>
      <c r="P47" s="22" t="s">
        <v>484</v>
      </c>
      <c r="Q47" s="22">
        <v>2025</v>
      </c>
      <c r="R47" s="22" t="s">
        <v>510</v>
      </c>
      <c r="S47" s="22" t="s">
        <v>486</v>
      </c>
      <c r="T47" s="23" t="s">
        <v>503</v>
      </c>
      <c r="U47" s="22" t="s">
        <v>511</v>
      </c>
      <c r="V47" s="22">
        <v>10</v>
      </c>
      <c r="W47" s="22" t="s">
        <v>512</v>
      </c>
      <c r="X47" s="22" t="s">
        <v>513</v>
      </c>
      <c r="Y47" s="28">
        <v>1</v>
      </c>
      <c r="Z47" s="22" t="s">
        <v>514</v>
      </c>
      <c r="AA47" s="24">
        <v>45839</v>
      </c>
      <c r="AB47" s="24">
        <v>46203</v>
      </c>
      <c r="AC47" s="25"/>
      <c r="AD47" s="26">
        <v>46044</v>
      </c>
      <c r="AE47" s="27" t="s">
        <v>414</v>
      </c>
      <c r="AF47" s="27" t="s">
        <v>515</v>
      </c>
      <c r="AG47" s="27" t="s">
        <v>444</v>
      </c>
      <c r="AH47" s="28">
        <v>0</v>
      </c>
      <c r="AI47" s="29" t="s">
        <v>310</v>
      </c>
      <c r="AJ47" s="27">
        <v>0</v>
      </c>
      <c r="AK47" s="45">
        <v>46127</v>
      </c>
      <c r="AL47" s="27" t="s">
        <v>80</v>
      </c>
      <c r="AM47" s="50" t="s">
        <v>66</v>
      </c>
      <c r="AN47" s="27" t="s">
        <v>515</v>
      </c>
      <c r="AO47" s="46">
        <v>0</v>
      </c>
      <c r="AP47" s="27" t="s">
        <v>81</v>
      </c>
      <c r="AQ47" s="29" t="str">
        <f t="shared" si="0"/>
        <v>SIN AVANCE</v>
      </c>
      <c r="AR47" s="29">
        <f t="shared" si="1"/>
        <v>102</v>
      </c>
      <c r="AS47" s="29" t="str">
        <f t="shared" si="2"/>
        <v>CON TIEMPO</v>
      </c>
      <c r="AT47" s="27"/>
      <c r="AU47" s="27"/>
      <c r="AV47" s="27"/>
      <c r="AW47" s="27"/>
      <c r="AX47" s="27"/>
      <c r="AY47" s="27"/>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row>
    <row r="48" spans="2:100" ht="117.75" hidden="1" customHeight="1" thickBot="1">
      <c r="B48" s="22" t="s">
        <v>516</v>
      </c>
      <c r="C48" s="22" t="s">
        <v>428</v>
      </c>
      <c r="D48" s="22" t="s">
        <v>429</v>
      </c>
      <c r="E48" s="22" t="s">
        <v>430</v>
      </c>
      <c r="F48" s="22"/>
      <c r="G48" s="22" t="s">
        <v>56</v>
      </c>
      <c r="H48" s="22" t="s">
        <v>59</v>
      </c>
      <c r="I48" s="22" t="s">
        <v>517</v>
      </c>
      <c r="J48" s="22" t="s">
        <v>61</v>
      </c>
      <c r="K48" s="22" t="s">
        <v>518</v>
      </c>
      <c r="L48" s="22" t="s">
        <v>63</v>
      </c>
      <c r="M48" s="22"/>
      <c r="N48" s="22" t="s">
        <v>65</v>
      </c>
      <c r="O48" s="23" t="s">
        <v>131</v>
      </c>
      <c r="P48" s="22" t="s">
        <v>484</v>
      </c>
      <c r="Q48" s="22">
        <v>2025</v>
      </c>
      <c r="R48" s="22" t="s">
        <v>519</v>
      </c>
      <c r="S48" s="22" t="s">
        <v>486</v>
      </c>
      <c r="T48" s="23" t="s">
        <v>520</v>
      </c>
      <c r="U48" s="22" t="s">
        <v>521</v>
      </c>
      <c r="V48" s="22">
        <v>17</v>
      </c>
      <c r="W48" s="22" t="s">
        <v>522</v>
      </c>
      <c r="X48" s="22" t="s">
        <v>523</v>
      </c>
      <c r="Y48" s="28">
        <v>1</v>
      </c>
      <c r="Z48" s="22" t="s">
        <v>524</v>
      </c>
      <c r="AA48" s="24">
        <v>45839</v>
      </c>
      <c r="AB48" s="24">
        <v>45961</v>
      </c>
      <c r="AC48" s="25"/>
      <c r="AD48" s="26">
        <v>46044</v>
      </c>
      <c r="AE48" s="27" t="s">
        <v>414</v>
      </c>
      <c r="AF48" s="27" t="s">
        <v>525</v>
      </c>
      <c r="AG48" s="27" t="s">
        <v>444</v>
      </c>
      <c r="AH48" s="28" t="s">
        <v>78</v>
      </c>
      <c r="AI48" s="29" t="s">
        <v>79</v>
      </c>
      <c r="AJ48" s="27">
        <v>0</v>
      </c>
      <c r="AK48" s="45">
        <v>46126</v>
      </c>
      <c r="AL48" s="27" t="s">
        <v>80</v>
      </c>
      <c r="AM48" s="27" t="s">
        <v>66</v>
      </c>
      <c r="AN48" s="27" t="s">
        <v>525</v>
      </c>
      <c r="AO48" s="46">
        <v>0</v>
      </c>
      <c r="AP48" s="27" t="s">
        <v>81</v>
      </c>
      <c r="AQ48" s="29" t="str">
        <f t="shared" si="0"/>
        <v>SIN AVANCE</v>
      </c>
      <c r="AR48" s="29">
        <f t="shared" si="1"/>
        <v>-140</v>
      </c>
      <c r="AS48" s="29" t="str">
        <f t="shared" si="2"/>
        <v>VENCIDO</v>
      </c>
      <c r="AT48" s="27"/>
      <c r="AU48" s="27"/>
      <c r="AV48" s="27"/>
      <c r="AW48" s="27"/>
      <c r="AX48" s="27"/>
      <c r="AY48" s="27"/>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row>
    <row r="49" spans="2:100" ht="22.5" hidden="1" customHeight="1" thickBot="1">
      <c r="B49" s="22" t="s">
        <v>526</v>
      </c>
      <c r="C49" s="22" t="s">
        <v>428</v>
      </c>
      <c r="D49" s="22" t="s">
        <v>429</v>
      </c>
      <c r="E49" s="22" t="s">
        <v>430</v>
      </c>
      <c r="F49" s="22"/>
      <c r="G49" s="22" t="s">
        <v>56</v>
      </c>
      <c r="H49" s="22" t="s">
        <v>59</v>
      </c>
      <c r="I49" s="22" t="s">
        <v>517</v>
      </c>
      <c r="J49" s="22" t="s">
        <v>61</v>
      </c>
      <c r="K49" s="22" t="s">
        <v>518</v>
      </c>
      <c r="L49" s="22" t="s">
        <v>63</v>
      </c>
      <c r="M49" s="22"/>
      <c r="N49" s="22" t="s">
        <v>65</v>
      </c>
      <c r="O49" s="23" t="s">
        <v>131</v>
      </c>
      <c r="P49" s="22" t="s">
        <v>484</v>
      </c>
      <c r="Q49" s="22">
        <v>2025</v>
      </c>
      <c r="R49" s="22" t="s">
        <v>527</v>
      </c>
      <c r="S49" s="22" t="s">
        <v>486</v>
      </c>
      <c r="T49" s="23" t="s">
        <v>520</v>
      </c>
      <c r="U49" s="22" t="s">
        <v>528</v>
      </c>
      <c r="V49" s="22">
        <v>18</v>
      </c>
      <c r="W49" s="22" t="s">
        <v>529</v>
      </c>
      <c r="X49" s="22" t="s">
        <v>530</v>
      </c>
      <c r="Y49" s="28">
        <v>1</v>
      </c>
      <c r="Z49" s="22" t="s">
        <v>531</v>
      </c>
      <c r="AA49" s="24">
        <v>45931</v>
      </c>
      <c r="AB49" s="24">
        <v>46295</v>
      </c>
      <c r="AC49" s="25"/>
      <c r="AD49" s="26">
        <v>46044</v>
      </c>
      <c r="AE49" s="27" t="s">
        <v>414</v>
      </c>
      <c r="AF49" s="27" t="s">
        <v>532</v>
      </c>
      <c r="AG49" s="27" t="s">
        <v>444</v>
      </c>
      <c r="AH49" s="28" t="s">
        <v>78</v>
      </c>
      <c r="AI49" s="29" t="s">
        <v>310</v>
      </c>
      <c r="AJ49" s="27">
        <v>0</v>
      </c>
      <c r="AK49" s="45">
        <v>46126</v>
      </c>
      <c r="AL49" s="27" t="s">
        <v>80</v>
      </c>
      <c r="AM49" s="27" t="s">
        <v>66</v>
      </c>
      <c r="AN49" s="27" t="s">
        <v>532</v>
      </c>
      <c r="AO49" s="46">
        <v>0</v>
      </c>
      <c r="AP49" s="27" t="s">
        <v>81</v>
      </c>
      <c r="AQ49" s="29" t="str">
        <f t="shared" si="0"/>
        <v>SIN AVANCE</v>
      </c>
      <c r="AR49" s="29">
        <f t="shared" si="1"/>
        <v>194</v>
      </c>
      <c r="AS49" s="29" t="str">
        <f t="shared" si="2"/>
        <v>CON TIEMPO</v>
      </c>
      <c r="AT49" s="27"/>
      <c r="AU49" s="27"/>
      <c r="AV49" s="27"/>
      <c r="AW49" s="27"/>
      <c r="AX49" s="27"/>
      <c r="AY49" s="27"/>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row>
    <row r="50" spans="2:100" ht="117.75" hidden="1" customHeight="1" thickBot="1">
      <c r="B50" s="22" t="s">
        <v>533</v>
      </c>
      <c r="C50" s="22" t="s">
        <v>221</v>
      </c>
      <c r="D50" s="22" t="s">
        <v>223</v>
      </c>
      <c r="E50" s="22" t="s">
        <v>222</v>
      </c>
      <c r="F50" s="22"/>
      <c r="G50" s="22" t="s">
        <v>221</v>
      </c>
      <c r="H50" s="22" t="s">
        <v>222</v>
      </c>
      <c r="I50" s="22" t="s">
        <v>517</v>
      </c>
      <c r="J50" s="22" t="s">
        <v>61</v>
      </c>
      <c r="K50" s="22" t="s">
        <v>223</v>
      </c>
      <c r="L50" s="22" t="s">
        <v>222</v>
      </c>
      <c r="M50" s="22"/>
      <c r="N50" s="22" t="s">
        <v>65</v>
      </c>
      <c r="O50" s="23" t="s">
        <v>131</v>
      </c>
      <c r="P50" s="22" t="s">
        <v>534</v>
      </c>
      <c r="Q50" s="22">
        <v>2025</v>
      </c>
      <c r="R50" s="22" t="s">
        <v>535</v>
      </c>
      <c r="S50" s="22" t="s">
        <v>536</v>
      </c>
      <c r="T50" s="23" t="s">
        <v>537</v>
      </c>
      <c r="U50" s="22" t="s">
        <v>538</v>
      </c>
      <c r="V50" s="22">
        <v>1</v>
      </c>
      <c r="W50" s="22" t="s">
        <v>539</v>
      </c>
      <c r="X50" s="22" t="s">
        <v>540</v>
      </c>
      <c r="Y50" s="28">
        <v>1</v>
      </c>
      <c r="Z50" s="22" t="s">
        <v>541</v>
      </c>
      <c r="AA50" s="24">
        <v>45839</v>
      </c>
      <c r="AB50" s="24">
        <v>45930</v>
      </c>
      <c r="AC50" s="25"/>
      <c r="AD50" s="26">
        <v>46045</v>
      </c>
      <c r="AE50" s="27" t="s">
        <v>542</v>
      </c>
      <c r="AF50" s="27" t="s">
        <v>543</v>
      </c>
      <c r="AG50" s="27" t="s">
        <v>77</v>
      </c>
      <c r="AH50" s="28">
        <v>0.8</v>
      </c>
      <c r="AI50" s="29" t="s">
        <v>79</v>
      </c>
      <c r="AJ50" s="27">
        <v>0</v>
      </c>
      <c r="AK50" s="45">
        <v>46121</v>
      </c>
      <c r="AL50" s="50" t="s">
        <v>544</v>
      </c>
      <c r="AM50" s="52" t="s">
        <v>545</v>
      </c>
      <c r="AN50" s="27" t="s">
        <v>174</v>
      </c>
      <c r="AO50" s="46">
        <v>1</v>
      </c>
      <c r="AP50" s="27" t="s">
        <v>175</v>
      </c>
      <c r="AQ50" s="29" t="str">
        <f t="shared" si="0"/>
        <v>CUMPLIMIENTO TOTAL</v>
      </c>
      <c r="AR50" s="29" t="str">
        <f t="shared" si="1"/>
        <v>NO APLICA ACCION FINALIZADA</v>
      </c>
      <c r="AS50" s="29" t="str">
        <f t="shared" si="2"/>
        <v>NO APLICA ACCION FINALIZADA</v>
      </c>
      <c r="AT50" s="27"/>
      <c r="AU50" s="27"/>
      <c r="AV50" s="27"/>
      <c r="AW50" s="27"/>
      <c r="AX50" s="27"/>
      <c r="AY50" s="27"/>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row>
    <row r="51" spans="2:100" ht="150.75" hidden="1" customHeight="1" thickBot="1">
      <c r="B51" s="22" t="s">
        <v>546</v>
      </c>
      <c r="C51" s="22" t="s">
        <v>221</v>
      </c>
      <c r="D51" s="22" t="s">
        <v>223</v>
      </c>
      <c r="E51" s="22" t="s">
        <v>222</v>
      </c>
      <c r="F51" s="22"/>
      <c r="G51" s="22" t="s">
        <v>56</v>
      </c>
      <c r="H51" s="22" t="s">
        <v>222</v>
      </c>
      <c r="I51" s="22" t="s">
        <v>517</v>
      </c>
      <c r="J51" s="22" t="s">
        <v>61</v>
      </c>
      <c r="K51" s="22" t="s">
        <v>223</v>
      </c>
      <c r="L51" s="22" t="s">
        <v>222</v>
      </c>
      <c r="M51" s="22"/>
      <c r="N51" s="22" t="s">
        <v>65</v>
      </c>
      <c r="O51" s="23" t="s">
        <v>131</v>
      </c>
      <c r="P51" s="22" t="s">
        <v>534</v>
      </c>
      <c r="Q51" s="22">
        <v>2025</v>
      </c>
      <c r="R51" s="22" t="s">
        <v>547</v>
      </c>
      <c r="S51" s="22" t="s">
        <v>536</v>
      </c>
      <c r="T51" s="23" t="s">
        <v>548</v>
      </c>
      <c r="U51" s="22" t="s">
        <v>549</v>
      </c>
      <c r="V51" s="22">
        <v>4</v>
      </c>
      <c r="W51" s="22" t="s">
        <v>550</v>
      </c>
      <c r="X51" s="22" t="s">
        <v>551</v>
      </c>
      <c r="Y51" s="28">
        <v>1</v>
      </c>
      <c r="Z51" s="22" t="s">
        <v>552</v>
      </c>
      <c r="AA51" s="24">
        <v>45839</v>
      </c>
      <c r="AB51" s="24">
        <v>45930</v>
      </c>
      <c r="AC51" s="25"/>
      <c r="AD51" s="26">
        <v>46045</v>
      </c>
      <c r="AE51" s="27" t="s">
        <v>553</v>
      </c>
      <c r="AF51" s="27" t="s">
        <v>552</v>
      </c>
      <c r="AG51" s="27" t="s">
        <v>77</v>
      </c>
      <c r="AH51" s="28" t="s">
        <v>78</v>
      </c>
      <c r="AI51" s="29" t="s">
        <v>79</v>
      </c>
      <c r="AJ51" s="27">
        <v>0</v>
      </c>
      <c r="AK51" s="45">
        <v>46121</v>
      </c>
      <c r="AL51" s="27" t="s">
        <v>554</v>
      </c>
      <c r="AM51" s="22" t="s">
        <v>552</v>
      </c>
      <c r="AN51" s="27" t="s">
        <v>174</v>
      </c>
      <c r="AO51" s="46">
        <v>1</v>
      </c>
      <c r="AP51" s="27" t="s">
        <v>175</v>
      </c>
      <c r="AQ51" s="29" t="str">
        <f t="shared" si="0"/>
        <v>CUMPLIMIENTO TOTAL</v>
      </c>
      <c r="AR51" s="29" t="str">
        <f t="shared" si="1"/>
        <v>NO APLICA ACCION FINALIZADA</v>
      </c>
      <c r="AS51" s="29" t="str">
        <f t="shared" si="2"/>
        <v>NO APLICA ACCION FINALIZADA</v>
      </c>
      <c r="AT51" s="27"/>
      <c r="AU51" s="27"/>
      <c r="AV51" s="27"/>
      <c r="AW51" s="27"/>
      <c r="AX51" s="27"/>
      <c r="AY51" s="27"/>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row>
    <row r="52" spans="2:100" ht="117.75" hidden="1" customHeight="1" thickBot="1">
      <c r="B52" s="22" t="s">
        <v>555</v>
      </c>
      <c r="C52" s="22" t="s">
        <v>221</v>
      </c>
      <c r="D52" s="22" t="s">
        <v>223</v>
      </c>
      <c r="E52" s="22" t="s">
        <v>222</v>
      </c>
      <c r="F52" s="22"/>
      <c r="G52" s="22" t="s">
        <v>221</v>
      </c>
      <c r="H52" s="22" t="s">
        <v>222</v>
      </c>
      <c r="I52" s="22" t="s">
        <v>517</v>
      </c>
      <c r="J52" s="22" t="s">
        <v>61</v>
      </c>
      <c r="K52" s="22" t="s">
        <v>223</v>
      </c>
      <c r="L52" s="22" t="s">
        <v>222</v>
      </c>
      <c r="M52" s="22"/>
      <c r="N52" s="22" t="s">
        <v>65</v>
      </c>
      <c r="O52" s="23" t="s">
        <v>145</v>
      </c>
      <c r="P52" s="22" t="s">
        <v>534</v>
      </c>
      <c r="Q52" s="22">
        <v>2025</v>
      </c>
      <c r="R52" s="22" t="s">
        <v>556</v>
      </c>
      <c r="S52" s="22" t="s">
        <v>557</v>
      </c>
      <c r="T52" s="23" t="s">
        <v>558</v>
      </c>
      <c r="U52" s="22" t="s">
        <v>559</v>
      </c>
      <c r="V52" s="22">
        <v>2</v>
      </c>
      <c r="W52" s="22" t="s">
        <v>560</v>
      </c>
      <c r="X52" s="22" t="s">
        <v>561</v>
      </c>
      <c r="Y52" s="28">
        <v>1</v>
      </c>
      <c r="Z52" s="22" t="s">
        <v>562</v>
      </c>
      <c r="AA52" s="24">
        <v>45839</v>
      </c>
      <c r="AB52" s="24">
        <v>46022</v>
      </c>
      <c r="AC52" s="25"/>
      <c r="AD52" s="26">
        <v>46045</v>
      </c>
      <c r="AE52" s="27" t="s">
        <v>553</v>
      </c>
      <c r="AF52" s="27" t="s">
        <v>562</v>
      </c>
      <c r="AG52" s="27" t="s">
        <v>77</v>
      </c>
      <c r="AH52" s="28" t="s">
        <v>78</v>
      </c>
      <c r="AI52" s="29" t="s">
        <v>79</v>
      </c>
      <c r="AJ52" s="27">
        <v>0</v>
      </c>
      <c r="AK52" s="45">
        <v>46121</v>
      </c>
      <c r="AL52" s="50" t="s">
        <v>563</v>
      </c>
      <c r="AM52" s="50" t="s">
        <v>564</v>
      </c>
      <c r="AN52" s="27" t="s">
        <v>174</v>
      </c>
      <c r="AO52" s="46">
        <v>1</v>
      </c>
      <c r="AP52" s="27" t="s">
        <v>175</v>
      </c>
      <c r="AQ52" s="29" t="str">
        <f t="shared" si="0"/>
        <v>CUMPLIMIENTO TOTAL</v>
      </c>
      <c r="AR52" s="29" t="str">
        <f t="shared" si="1"/>
        <v>NO APLICA ACCION FINALIZADA</v>
      </c>
      <c r="AS52" s="29" t="str">
        <f t="shared" si="2"/>
        <v>NO APLICA ACCION FINALIZADA</v>
      </c>
      <c r="AT52" s="27"/>
      <c r="AU52" s="27"/>
      <c r="AV52" s="27"/>
      <c r="AW52" s="27"/>
      <c r="AX52" s="27"/>
      <c r="AY52" s="27"/>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row>
    <row r="53" spans="2:100" ht="117.75" hidden="1" customHeight="1" thickBot="1">
      <c r="B53" s="22" t="s">
        <v>565</v>
      </c>
      <c r="C53" s="22" t="s">
        <v>401</v>
      </c>
      <c r="D53" s="22" t="s">
        <v>403</v>
      </c>
      <c r="E53" s="22" t="s">
        <v>404</v>
      </c>
      <c r="F53" s="22"/>
      <c r="G53" s="22" t="s">
        <v>401</v>
      </c>
      <c r="H53" s="22" t="s">
        <v>402</v>
      </c>
      <c r="I53" s="22" t="s">
        <v>403</v>
      </c>
      <c r="J53" s="22" t="s">
        <v>404</v>
      </c>
      <c r="K53" s="22" t="s">
        <v>66</v>
      </c>
      <c r="L53" s="22" t="s">
        <v>66</v>
      </c>
      <c r="M53" s="22"/>
      <c r="N53" s="22" t="s">
        <v>65</v>
      </c>
      <c r="O53" s="23">
        <v>1</v>
      </c>
      <c r="P53" s="22" t="s">
        <v>566</v>
      </c>
      <c r="Q53" s="22">
        <v>2025</v>
      </c>
      <c r="R53" s="22" t="s">
        <v>567</v>
      </c>
      <c r="S53" s="22" t="s">
        <v>568</v>
      </c>
      <c r="T53" s="23" t="s">
        <v>569</v>
      </c>
      <c r="U53" s="22" t="s">
        <v>570</v>
      </c>
      <c r="V53" s="22">
        <v>1</v>
      </c>
      <c r="W53" s="22" t="s">
        <v>571</v>
      </c>
      <c r="X53" s="22" t="s">
        <v>572</v>
      </c>
      <c r="Y53" s="28">
        <v>1</v>
      </c>
      <c r="Z53" s="22" t="s">
        <v>573</v>
      </c>
      <c r="AA53" s="24">
        <v>45871</v>
      </c>
      <c r="AB53" s="24">
        <v>46042</v>
      </c>
      <c r="AC53" s="25"/>
      <c r="AD53" s="26">
        <v>46044</v>
      </c>
      <c r="AE53" s="27" t="s">
        <v>574</v>
      </c>
      <c r="AF53" s="27" t="s">
        <v>575</v>
      </c>
      <c r="AG53" s="27" t="s">
        <v>251</v>
      </c>
      <c r="AH53" s="28">
        <v>0.83</v>
      </c>
      <c r="AI53" s="29" t="s">
        <v>310</v>
      </c>
      <c r="AJ53" s="27">
        <v>0</v>
      </c>
      <c r="AK53" s="45">
        <v>46121</v>
      </c>
      <c r="AL53" s="48" t="s">
        <v>576</v>
      </c>
      <c r="AM53" s="48" t="s">
        <v>577</v>
      </c>
      <c r="AN53" s="27" t="s">
        <v>174</v>
      </c>
      <c r="AO53" s="46">
        <v>1</v>
      </c>
      <c r="AP53" s="27" t="s">
        <v>175</v>
      </c>
      <c r="AQ53" s="29" t="str">
        <f t="shared" si="0"/>
        <v>CUMPLIMIENTO TOTAL</v>
      </c>
      <c r="AR53" s="29" t="str">
        <f t="shared" si="1"/>
        <v>NO APLICA ACCION FINALIZADA</v>
      </c>
      <c r="AS53" s="29" t="str">
        <f t="shared" si="2"/>
        <v>NO APLICA ACCION FINALIZADA</v>
      </c>
      <c r="AT53" s="27"/>
      <c r="AU53" s="27"/>
      <c r="AV53" s="27"/>
      <c r="AW53" s="27"/>
      <c r="AX53" s="27"/>
      <c r="AY53" s="27"/>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row>
    <row r="54" spans="2:100" ht="117.75" hidden="1" customHeight="1" thickBot="1">
      <c r="B54" s="22" t="s">
        <v>578</v>
      </c>
      <c r="C54" s="22" t="s">
        <v>401</v>
      </c>
      <c r="D54" s="22" t="s">
        <v>403</v>
      </c>
      <c r="E54" s="22" t="s">
        <v>404</v>
      </c>
      <c r="F54" s="22"/>
      <c r="G54" s="22" t="s">
        <v>401</v>
      </c>
      <c r="H54" s="22" t="s">
        <v>402</v>
      </c>
      <c r="I54" s="22" t="s">
        <v>403</v>
      </c>
      <c r="J54" s="22" t="s">
        <v>404</v>
      </c>
      <c r="K54" s="22" t="s">
        <v>66</v>
      </c>
      <c r="L54" s="22" t="s">
        <v>66</v>
      </c>
      <c r="M54" s="22"/>
      <c r="N54" s="22" t="s">
        <v>65</v>
      </c>
      <c r="O54" s="23">
        <v>2</v>
      </c>
      <c r="P54" s="22" t="s">
        <v>566</v>
      </c>
      <c r="Q54" s="22">
        <v>2025</v>
      </c>
      <c r="R54" s="22" t="s">
        <v>579</v>
      </c>
      <c r="S54" s="22" t="s">
        <v>568</v>
      </c>
      <c r="T54" s="23" t="s">
        <v>569</v>
      </c>
      <c r="U54" s="22" t="s">
        <v>580</v>
      </c>
      <c r="V54" s="22">
        <v>2</v>
      </c>
      <c r="W54" s="22" t="s">
        <v>581</v>
      </c>
      <c r="X54" s="22" t="s">
        <v>582</v>
      </c>
      <c r="Y54" s="28">
        <v>1</v>
      </c>
      <c r="Z54" s="22" t="s">
        <v>583</v>
      </c>
      <c r="AA54" s="24">
        <v>45870</v>
      </c>
      <c r="AB54" s="24">
        <v>46081</v>
      </c>
      <c r="AC54" s="25"/>
      <c r="AD54" s="26">
        <v>46044</v>
      </c>
      <c r="AE54" s="27" t="s">
        <v>584</v>
      </c>
      <c r="AF54" s="27" t="s">
        <v>583</v>
      </c>
      <c r="AG54" s="27" t="s">
        <v>251</v>
      </c>
      <c r="AH54" s="28">
        <v>0</v>
      </c>
      <c r="AI54" s="29" t="s">
        <v>310</v>
      </c>
      <c r="AJ54" s="27">
        <v>0</v>
      </c>
      <c r="AK54" s="45">
        <v>46121</v>
      </c>
      <c r="AL54" s="51" t="s">
        <v>585</v>
      </c>
      <c r="AM54" s="48" t="s">
        <v>426</v>
      </c>
      <c r="AN54" s="27" t="s">
        <v>174</v>
      </c>
      <c r="AO54" s="46">
        <v>1</v>
      </c>
      <c r="AP54" s="27" t="s">
        <v>175</v>
      </c>
      <c r="AQ54" s="29" t="str">
        <f t="shared" si="0"/>
        <v>CUMPLIMIENTO TOTAL</v>
      </c>
      <c r="AR54" s="29" t="str">
        <f t="shared" si="1"/>
        <v>NO APLICA ACCION FINALIZADA</v>
      </c>
      <c r="AS54" s="29" t="str">
        <f t="shared" si="2"/>
        <v>NO APLICA ACCION FINALIZADA</v>
      </c>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row>
    <row r="55" spans="2:100" ht="117.75" hidden="1" customHeight="1" thickBot="1">
      <c r="B55" s="22" t="s">
        <v>586</v>
      </c>
      <c r="C55" s="22" t="s">
        <v>401</v>
      </c>
      <c r="D55" s="22" t="s">
        <v>403</v>
      </c>
      <c r="E55" s="22" t="s">
        <v>404</v>
      </c>
      <c r="F55" s="22"/>
      <c r="G55" s="22" t="s">
        <v>401</v>
      </c>
      <c r="H55" s="22" t="s">
        <v>402</v>
      </c>
      <c r="I55" s="22" t="s">
        <v>403</v>
      </c>
      <c r="J55" s="22" t="s">
        <v>404</v>
      </c>
      <c r="K55" s="22" t="s">
        <v>66</v>
      </c>
      <c r="L55" s="22" t="s">
        <v>66</v>
      </c>
      <c r="M55" s="22"/>
      <c r="N55" s="22" t="s">
        <v>65</v>
      </c>
      <c r="O55" s="23">
        <v>3</v>
      </c>
      <c r="P55" s="22" t="s">
        <v>566</v>
      </c>
      <c r="Q55" s="22">
        <v>2025</v>
      </c>
      <c r="R55" s="22" t="s">
        <v>587</v>
      </c>
      <c r="S55" s="22" t="s">
        <v>588</v>
      </c>
      <c r="T55" s="23" t="s">
        <v>589</v>
      </c>
      <c r="U55" s="22" t="s">
        <v>590</v>
      </c>
      <c r="V55" s="22">
        <v>1</v>
      </c>
      <c r="W55" s="22" t="s">
        <v>591</v>
      </c>
      <c r="X55" s="22" t="s">
        <v>592</v>
      </c>
      <c r="Y55" s="28">
        <v>1</v>
      </c>
      <c r="Z55" s="22" t="s">
        <v>593</v>
      </c>
      <c r="AA55" s="24">
        <v>45870</v>
      </c>
      <c r="AB55" s="24">
        <v>46081</v>
      </c>
      <c r="AC55" s="25"/>
      <c r="AD55" s="26">
        <v>46044</v>
      </c>
      <c r="AE55" s="27" t="s">
        <v>584</v>
      </c>
      <c r="AF55" s="27" t="s">
        <v>583</v>
      </c>
      <c r="AG55" s="27" t="s">
        <v>251</v>
      </c>
      <c r="AH55" s="28">
        <v>0</v>
      </c>
      <c r="AI55" s="29" t="s">
        <v>310</v>
      </c>
      <c r="AJ55" s="27">
        <v>0</v>
      </c>
      <c r="AK55" s="45">
        <v>46121</v>
      </c>
      <c r="AL55" s="49" t="s">
        <v>594</v>
      </c>
      <c r="AM55" s="48" t="s">
        <v>595</v>
      </c>
      <c r="AN55" s="27" t="s">
        <v>174</v>
      </c>
      <c r="AO55" s="46">
        <v>1</v>
      </c>
      <c r="AP55" s="27" t="s">
        <v>175</v>
      </c>
      <c r="AQ55" s="29" t="str">
        <f t="shared" si="0"/>
        <v>CUMPLIMIENTO TOTAL</v>
      </c>
      <c r="AR55" s="29" t="str">
        <f t="shared" si="1"/>
        <v>NO APLICA ACCION FINALIZADA</v>
      </c>
      <c r="AS55" s="29" t="str">
        <f t="shared" si="2"/>
        <v>NO APLICA ACCION FINALIZADA</v>
      </c>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row>
    <row r="56" spans="2:100" ht="117.75" hidden="1" customHeight="1" thickBot="1">
      <c r="B56" s="22" t="s">
        <v>596</v>
      </c>
      <c r="C56" s="22" t="s">
        <v>401</v>
      </c>
      <c r="D56" s="22" t="s">
        <v>403</v>
      </c>
      <c r="E56" s="22" t="s">
        <v>404</v>
      </c>
      <c r="F56" s="22"/>
      <c r="G56" s="22" t="s">
        <v>401</v>
      </c>
      <c r="H56" s="22" t="s">
        <v>402</v>
      </c>
      <c r="I56" s="22" t="s">
        <v>403</v>
      </c>
      <c r="J56" s="22" t="s">
        <v>404</v>
      </c>
      <c r="K56" s="22" t="s">
        <v>66</v>
      </c>
      <c r="L56" s="22" t="s">
        <v>66</v>
      </c>
      <c r="M56" s="22"/>
      <c r="N56" s="22" t="s">
        <v>65</v>
      </c>
      <c r="O56" s="23">
        <v>4</v>
      </c>
      <c r="P56" s="22" t="s">
        <v>566</v>
      </c>
      <c r="Q56" s="22">
        <v>2025</v>
      </c>
      <c r="R56" s="22" t="s">
        <v>597</v>
      </c>
      <c r="S56" s="22" t="s">
        <v>588</v>
      </c>
      <c r="T56" s="23" t="s">
        <v>589</v>
      </c>
      <c r="U56" s="22" t="s">
        <v>598</v>
      </c>
      <c r="V56" s="22">
        <v>2</v>
      </c>
      <c r="W56" s="22" t="s">
        <v>599</v>
      </c>
      <c r="X56" s="22" t="s">
        <v>600</v>
      </c>
      <c r="Y56" s="28">
        <v>1</v>
      </c>
      <c r="Z56" s="22" t="s">
        <v>601</v>
      </c>
      <c r="AA56" s="24">
        <v>45870</v>
      </c>
      <c r="AB56" s="24">
        <v>46111</v>
      </c>
      <c r="AC56" s="25"/>
      <c r="AD56" s="26">
        <v>46044</v>
      </c>
      <c r="AE56" s="27" t="s">
        <v>584</v>
      </c>
      <c r="AF56" s="27" t="s">
        <v>601</v>
      </c>
      <c r="AG56" s="27" t="s">
        <v>251</v>
      </c>
      <c r="AH56" s="28">
        <v>0</v>
      </c>
      <c r="AI56" s="29" t="s">
        <v>310</v>
      </c>
      <c r="AJ56" s="27">
        <v>0</v>
      </c>
      <c r="AK56" s="45">
        <v>46121</v>
      </c>
      <c r="AL56" s="48" t="s">
        <v>602</v>
      </c>
      <c r="AM56" s="48" t="s">
        <v>603</v>
      </c>
      <c r="AN56" s="27" t="s">
        <v>174</v>
      </c>
      <c r="AO56" s="46">
        <v>1</v>
      </c>
      <c r="AP56" s="27" t="s">
        <v>175</v>
      </c>
      <c r="AQ56" s="29" t="str">
        <f t="shared" si="0"/>
        <v>CUMPLIMIENTO TOTAL</v>
      </c>
      <c r="AR56" s="29" t="str">
        <f t="shared" si="1"/>
        <v>NO APLICA ACCION FINALIZADA</v>
      </c>
      <c r="AS56" s="29" t="str">
        <f t="shared" si="2"/>
        <v>NO APLICA ACCION FINALIZADA</v>
      </c>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row>
    <row r="57" spans="2:100" ht="117.75" hidden="1" customHeight="1" thickBot="1">
      <c r="B57" s="22" t="s">
        <v>604</v>
      </c>
      <c r="C57" s="22" t="s">
        <v>401</v>
      </c>
      <c r="D57" s="22" t="s">
        <v>403</v>
      </c>
      <c r="E57" s="22" t="s">
        <v>404</v>
      </c>
      <c r="F57" s="22"/>
      <c r="G57" s="22" t="s">
        <v>401</v>
      </c>
      <c r="H57" s="22" t="s">
        <v>402</v>
      </c>
      <c r="I57" s="22" t="s">
        <v>403</v>
      </c>
      <c r="J57" s="22" t="s">
        <v>404</v>
      </c>
      <c r="K57" s="22" t="s">
        <v>66</v>
      </c>
      <c r="L57" s="22" t="s">
        <v>66</v>
      </c>
      <c r="M57" s="22"/>
      <c r="N57" s="22" t="s">
        <v>65</v>
      </c>
      <c r="O57" s="23">
        <v>6</v>
      </c>
      <c r="P57" s="22" t="s">
        <v>566</v>
      </c>
      <c r="Q57" s="22">
        <v>2025</v>
      </c>
      <c r="R57" s="22" t="s">
        <v>605</v>
      </c>
      <c r="S57" s="22" t="s">
        <v>606</v>
      </c>
      <c r="T57" s="23" t="s">
        <v>607</v>
      </c>
      <c r="U57" s="22" t="s">
        <v>608</v>
      </c>
      <c r="V57" s="22">
        <v>2</v>
      </c>
      <c r="W57" s="22" t="s">
        <v>609</v>
      </c>
      <c r="X57" s="22" t="s">
        <v>610</v>
      </c>
      <c r="Y57" s="28">
        <v>1</v>
      </c>
      <c r="Z57" s="22" t="s">
        <v>611</v>
      </c>
      <c r="AA57" s="24">
        <v>45860</v>
      </c>
      <c r="AB57" s="24">
        <v>46203</v>
      </c>
      <c r="AC57" s="25"/>
      <c r="AD57" s="26">
        <v>46044</v>
      </c>
      <c r="AE57" s="27" t="s">
        <v>584</v>
      </c>
      <c r="AF57" s="27" t="s">
        <v>611</v>
      </c>
      <c r="AG57" s="27" t="s">
        <v>251</v>
      </c>
      <c r="AH57" s="28">
        <v>0</v>
      </c>
      <c r="AI57" s="29" t="s">
        <v>310</v>
      </c>
      <c r="AJ57" s="27">
        <v>0</v>
      </c>
      <c r="AK57" s="45">
        <v>46127</v>
      </c>
      <c r="AL57" s="27" t="s">
        <v>80</v>
      </c>
      <c r="AM57" s="48" t="s">
        <v>66</v>
      </c>
      <c r="AN57" s="27" t="s">
        <v>611</v>
      </c>
      <c r="AO57" s="46">
        <v>0</v>
      </c>
      <c r="AP57" s="27" t="s">
        <v>81</v>
      </c>
      <c r="AQ57" s="29" t="str">
        <f t="shared" si="0"/>
        <v>SIN AVANCE</v>
      </c>
      <c r="AR57" s="29">
        <f t="shared" si="1"/>
        <v>102</v>
      </c>
      <c r="AS57" s="29" t="str">
        <f t="shared" si="2"/>
        <v>CON TIEMPO</v>
      </c>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row>
    <row r="58" spans="2:100" ht="117.75" hidden="1" customHeight="1" thickBot="1">
      <c r="B58" s="22" t="s">
        <v>612</v>
      </c>
      <c r="C58" s="22" t="s">
        <v>401</v>
      </c>
      <c r="D58" s="22" t="s">
        <v>403</v>
      </c>
      <c r="E58" s="22" t="s">
        <v>404</v>
      </c>
      <c r="F58" s="22"/>
      <c r="G58" s="22" t="s">
        <v>401</v>
      </c>
      <c r="H58" s="22" t="s">
        <v>402</v>
      </c>
      <c r="I58" s="22" t="s">
        <v>403</v>
      </c>
      <c r="J58" s="22" t="s">
        <v>404</v>
      </c>
      <c r="K58" s="22" t="s">
        <v>66</v>
      </c>
      <c r="L58" s="22" t="s">
        <v>66</v>
      </c>
      <c r="M58" s="22"/>
      <c r="N58" s="22" t="s">
        <v>65</v>
      </c>
      <c r="O58" s="23">
        <v>7</v>
      </c>
      <c r="P58" s="22" t="s">
        <v>566</v>
      </c>
      <c r="Q58" s="22">
        <v>2025</v>
      </c>
      <c r="R58" s="22" t="s">
        <v>613</v>
      </c>
      <c r="S58" s="22" t="s">
        <v>614</v>
      </c>
      <c r="T58" s="23" t="s">
        <v>615</v>
      </c>
      <c r="U58" s="22" t="s">
        <v>616</v>
      </c>
      <c r="V58" s="22">
        <v>1</v>
      </c>
      <c r="W58" s="22" t="s">
        <v>617</v>
      </c>
      <c r="X58" s="22" t="s">
        <v>618</v>
      </c>
      <c r="Y58" s="28">
        <v>1</v>
      </c>
      <c r="Z58" s="22" t="s">
        <v>619</v>
      </c>
      <c r="AA58" s="24">
        <v>45991</v>
      </c>
      <c r="AB58" s="24">
        <v>46142</v>
      </c>
      <c r="AC58" s="25"/>
      <c r="AD58" s="26">
        <v>46044</v>
      </c>
      <c r="AE58" s="27" t="s">
        <v>584</v>
      </c>
      <c r="AF58" s="27" t="s">
        <v>619</v>
      </c>
      <c r="AG58" s="27" t="s">
        <v>251</v>
      </c>
      <c r="AH58" s="28">
        <v>0</v>
      </c>
      <c r="AI58" s="29" t="s">
        <v>310</v>
      </c>
      <c r="AJ58" s="27">
        <v>0</v>
      </c>
      <c r="AK58" s="45">
        <v>46127</v>
      </c>
      <c r="AL58" s="27" t="s">
        <v>80</v>
      </c>
      <c r="AM58" s="48" t="s">
        <v>66</v>
      </c>
      <c r="AN58" s="27" t="s">
        <v>619</v>
      </c>
      <c r="AO58" s="46">
        <v>0</v>
      </c>
      <c r="AP58" s="27" t="s">
        <v>81</v>
      </c>
      <c r="AQ58" s="29" t="str">
        <f t="shared" si="0"/>
        <v>SIN AVANCE</v>
      </c>
      <c r="AR58" s="29">
        <f t="shared" si="1"/>
        <v>41</v>
      </c>
      <c r="AS58" s="29" t="str">
        <f t="shared" si="2"/>
        <v>CON TIEMPO</v>
      </c>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row>
    <row r="59" spans="2:100" ht="117.75" hidden="1" customHeight="1" thickBot="1">
      <c r="B59" s="22" t="s">
        <v>620</v>
      </c>
      <c r="C59" s="22" t="s">
        <v>401</v>
      </c>
      <c r="D59" s="22" t="s">
        <v>403</v>
      </c>
      <c r="E59" s="22" t="s">
        <v>404</v>
      </c>
      <c r="F59" s="22"/>
      <c r="G59" s="22" t="s">
        <v>401</v>
      </c>
      <c r="H59" s="22" t="s">
        <v>402</v>
      </c>
      <c r="I59" s="22" t="s">
        <v>403</v>
      </c>
      <c r="J59" s="22" t="s">
        <v>404</v>
      </c>
      <c r="K59" s="22" t="s">
        <v>66</v>
      </c>
      <c r="L59" s="22" t="s">
        <v>66</v>
      </c>
      <c r="M59" s="22"/>
      <c r="N59" s="22" t="s">
        <v>65</v>
      </c>
      <c r="O59" s="23">
        <v>8</v>
      </c>
      <c r="P59" s="22" t="s">
        <v>566</v>
      </c>
      <c r="Q59" s="22">
        <v>2025</v>
      </c>
      <c r="R59" s="22" t="s">
        <v>621</v>
      </c>
      <c r="S59" s="22" t="s">
        <v>622</v>
      </c>
      <c r="T59" s="23" t="s">
        <v>623</v>
      </c>
      <c r="U59" s="22" t="s">
        <v>624</v>
      </c>
      <c r="V59" s="22">
        <v>1</v>
      </c>
      <c r="W59" s="22" t="s">
        <v>625</v>
      </c>
      <c r="X59" s="22" t="s">
        <v>626</v>
      </c>
      <c r="Y59" s="28">
        <v>1</v>
      </c>
      <c r="Z59" s="22" t="s">
        <v>627</v>
      </c>
      <c r="AA59" s="24">
        <v>45870</v>
      </c>
      <c r="AB59" s="24">
        <v>46111</v>
      </c>
      <c r="AC59" s="25"/>
      <c r="AD59" s="26">
        <v>46044</v>
      </c>
      <c r="AE59" s="27" t="s">
        <v>584</v>
      </c>
      <c r="AF59" s="27" t="s">
        <v>627</v>
      </c>
      <c r="AG59" s="27" t="s">
        <v>251</v>
      </c>
      <c r="AH59" s="28">
        <v>0</v>
      </c>
      <c r="AI59" s="29" t="s">
        <v>310</v>
      </c>
      <c r="AJ59" s="27">
        <v>0</v>
      </c>
      <c r="AK59" s="45">
        <v>46121</v>
      </c>
      <c r="AL59" s="48" t="s">
        <v>628</v>
      </c>
      <c r="AM59" s="48" t="s">
        <v>629</v>
      </c>
      <c r="AN59" s="27" t="s">
        <v>630</v>
      </c>
      <c r="AO59" s="46">
        <v>1</v>
      </c>
      <c r="AP59" s="27" t="s">
        <v>175</v>
      </c>
      <c r="AQ59" s="29" t="str">
        <f t="shared" si="0"/>
        <v>CUMPLIMIENTO TOTAL</v>
      </c>
      <c r="AR59" s="29" t="str">
        <f t="shared" si="1"/>
        <v>NO APLICA ACCION FINALIZADA</v>
      </c>
      <c r="AS59" s="29" t="str">
        <f t="shared" si="2"/>
        <v>NO APLICA ACCION FINALIZADA</v>
      </c>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row>
    <row r="60" spans="2:100" ht="213.75" hidden="1" customHeight="1" thickBot="1">
      <c r="B60" s="22" t="s">
        <v>631</v>
      </c>
      <c r="C60" s="22" t="s">
        <v>401</v>
      </c>
      <c r="D60" s="22" t="s">
        <v>403</v>
      </c>
      <c r="E60" s="22" t="s">
        <v>404</v>
      </c>
      <c r="F60" s="22"/>
      <c r="G60" s="22" t="s">
        <v>401</v>
      </c>
      <c r="H60" s="22" t="s">
        <v>402</v>
      </c>
      <c r="I60" s="22" t="s">
        <v>403</v>
      </c>
      <c r="J60" s="22" t="s">
        <v>404</v>
      </c>
      <c r="K60" s="22" t="s">
        <v>66</v>
      </c>
      <c r="L60" s="22" t="s">
        <v>66</v>
      </c>
      <c r="M60" s="22"/>
      <c r="N60" s="22" t="s">
        <v>65</v>
      </c>
      <c r="O60" s="23">
        <v>10</v>
      </c>
      <c r="P60" s="22" t="s">
        <v>566</v>
      </c>
      <c r="Q60" s="22">
        <v>2025</v>
      </c>
      <c r="R60" s="22" t="s">
        <v>632</v>
      </c>
      <c r="S60" s="22" t="s">
        <v>633</v>
      </c>
      <c r="T60" s="23" t="s">
        <v>634</v>
      </c>
      <c r="U60" s="22" t="s">
        <v>635</v>
      </c>
      <c r="V60" s="22">
        <v>1</v>
      </c>
      <c r="W60" s="22" t="s">
        <v>636</v>
      </c>
      <c r="X60" s="22" t="s">
        <v>637</v>
      </c>
      <c r="Y60" s="28">
        <v>1</v>
      </c>
      <c r="Z60" s="22" t="s">
        <v>638</v>
      </c>
      <c r="AA60" s="24">
        <v>45869</v>
      </c>
      <c r="AB60" s="24">
        <v>46081</v>
      </c>
      <c r="AC60" s="25"/>
      <c r="AD60" s="26">
        <v>46044</v>
      </c>
      <c r="AE60" s="27" t="s">
        <v>584</v>
      </c>
      <c r="AF60" s="27" t="s">
        <v>638</v>
      </c>
      <c r="AG60" s="27" t="s">
        <v>251</v>
      </c>
      <c r="AH60" s="28">
        <v>0</v>
      </c>
      <c r="AI60" s="29" t="s">
        <v>310</v>
      </c>
      <c r="AJ60" s="27">
        <v>0</v>
      </c>
      <c r="AK60" s="45">
        <v>46121</v>
      </c>
      <c r="AL60" s="48" t="s">
        <v>639</v>
      </c>
      <c r="AM60" s="48" t="s">
        <v>640</v>
      </c>
      <c r="AN60" s="27" t="s">
        <v>630</v>
      </c>
      <c r="AO60" s="46">
        <v>1</v>
      </c>
      <c r="AP60" s="27" t="s">
        <v>175</v>
      </c>
      <c r="AQ60" s="29" t="str">
        <f t="shared" si="0"/>
        <v>CUMPLIMIENTO TOTAL</v>
      </c>
      <c r="AR60" s="29" t="str">
        <f t="shared" si="1"/>
        <v>NO APLICA ACCION FINALIZADA</v>
      </c>
      <c r="AS60" s="29" t="str">
        <f t="shared" si="2"/>
        <v>NO APLICA ACCION FINALIZADA</v>
      </c>
      <c r="AT60" s="27"/>
      <c r="AU60" s="27"/>
      <c r="AV60" s="27"/>
      <c r="AW60" s="27"/>
      <c r="AX60" s="27"/>
      <c r="AY60" s="27"/>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row>
    <row r="61" spans="2:100" ht="117.75" hidden="1" customHeight="1" thickBot="1">
      <c r="B61" s="22" t="s">
        <v>641</v>
      </c>
      <c r="C61" s="22" t="s">
        <v>401</v>
      </c>
      <c r="D61" s="22" t="s">
        <v>403</v>
      </c>
      <c r="E61" s="22" t="s">
        <v>404</v>
      </c>
      <c r="F61" s="22"/>
      <c r="G61" s="22" t="s">
        <v>401</v>
      </c>
      <c r="H61" s="22" t="s">
        <v>402</v>
      </c>
      <c r="I61" s="22" t="s">
        <v>403</v>
      </c>
      <c r="J61" s="22" t="s">
        <v>404</v>
      </c>
      <c r="K61" s="22" t="s">
        <v>66</v>
      </c>
      <c r="L61" s="22" t="s">
        <v>66</v>
      </c>
      <c r="M61" s="22"/>
      <c r="N61" s="22" t="s">
        <v>65</v>
      </c>
      <c r="O61" s="23">
        <v>11</v>
      </c>
      <c r="P61" s="22" t="s">
        <v>566</v>
      </c>
      <c r="Q61" s="22">
        <v>2025</v>
      </c>
      <c r="R61" s="22" t="s">
        <v>642</v>
      </c>
      <c r="S61" s="22" t="s">
        <v>643</v>
      </c>
      <c r="T61" s="23" t="s">
        <v>644</v>
      </c>
      <c r="U61" s="22" t="s">
        <v>645</v>
      </c>
      <c r="V61" s="22">
        <v>1</v>
      </c>
      <c r="W61" s="22" t="s">
        <v>646</v>
      </c>
      <c r="X61" s="22" t="s">
        <v>647</v>
      </c>
      <c r="Y61" s="28">
        <v>1</v>
      </c>
      <c r="Z61" s="22" t="s">
        <v>648</v>
      </c>
      <c r="AA61" s="24">
        <v>45930</v>
      </c>
      <c r="AB61" s="24">
        <v>46081</v>
      </c>
      <c r="AC61" s="25"/>
      <c r="AD61" s="26">
        <v>46044</v>
      </c>
      <c r="AE61" s="27" t="s">
        <v>584</v>
      </c>
      <c r="AF61" s="27" t="s">
        <v>648</v>
      </c>
      <c r="AG61" s="27" t="s">
        <v>251</v>
      </c>
      <c r="AH61" s="28">
        <v>0</v>
      </c>
      <c r="AI61" s="29" t="s">
        <v>310</v>
      </c>
      <c r="AJ61" s="27">
        <v>0</v>
      </c>
      <c r="AK61" s="45">
        <v>46121</v>
      </c>
      <c r="AL61" s="48" t="s">
        <v>649</v>
      </c>
      <c r="AM61" s="48" t="s">
        <v>650</v>
      </c>
      <c r="AN61" s="27" t="s">
        <v>630</v>
      </c>
      <c r="AO61" s="46">
        <v>1</v>
      </c>
      <c r="AP61" s="27" t="s">
        <v>175</v>
      </c>
      <c r="AQ61" s="29" t="str">
        <f t="shared" si="0"/>
        <v>CUMPLIMIENTO TOTAL</v>
      </c>
      <c r="AR61" s="29" t="str">
        <f t="shared" si="1"/>
        <v>NO APLICA ACCION FINALIZADA</v>
      </c>
      <c r="AS61" s="29" t="str">
        <f t="shared" si="2"/>
        <v>NO APLICA ACCION FINALIZADA</v>
      </c>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row>
    <row r="62" spans="2:100" ht="117.75" hidden="1" customHeight="1" thickBot="1">
      <c r="B62" s="22" t="s">
        <v>651</v>
      </c>
      <c r="C62" s="22" t="s">
        <v>401</v>
      </c>
      <c r="D62" s="22" t="s">
        <v>403</v>
      </c>
      <c r="E62" s="22" t="s">
        <v>404</v>
      </c>
      <c r="F62" s="22"/>
      <c r="G62" s="22" t="s">
        <v>401</v>
      </c>
      <c r="H62" s="22" t="s">
        <v>402</v>
      </c>
      <c r="I62" s="22" t="s">
        <v>403</v>
      </c>
      <c r="J62" s="22" t="s">
        <v>404</v>
      </c>
      <c r="K62" s="22" t="s">
        <v>66</v>
      </c>
      <c r="L62" s="22" t="s">
        <v>66</v>
      </c>
      <c r="M62" s="22"/>
      <c r="N62" s="22" t="s">
        <v>65</v>
      </c>
      <c r="O62" s="23">
        <v>12</v>
      </c>
      <c r="P62" s="22" t="s">
        <v>566</v>
      </c>
      <c r="Q62" s="22">
        <v>2025</v>
      </c>
      <c r="R62" s="22" t="s">
        <v>652</v>
      </c>
      <c r="S62" s="22" t="s">
        <v>653</v>
      </c>
      <c r="T62" s="23" t="s">
        <v>654</v>
      </c>
      <c r="U62" s="22" t="s">
        <v>655</v>
      </c>
      <c r="V62" s="22">
        <v>1</v>
      </c>
      <c r="W62" s="22" t="s">
        <v>656</v>
      </c>
      <c r="X62" s="22" t="s">
        <v>657</v>
      </c>
      <c r="Y62" s="28">
        <v>1</v>
      </c>
      <c r="Z62" s="22" t="s">
        <v>658</v>
      </c>
      <c r="AA62" s="24">
        <v>46042</v>
      </c>
      <c r="AB62" s="24">
        <v>46114</v>
      </c>
      <c r="AC62" s="25"/>
      <c r="AD62" s="26">
        <v>46044</v>
      </c>
      <c r="AE62" s="27" t="s">
        <v>584</v>
      </c>
      <c r="AF62" s="27" t="s">
        <v>658</v>
      </c>
      <c r="AG62" s="27" t="s">
        <v>251</v>
      </c>
      <c r="AH62" s="28">
        <v>0</v>
      </c>
      <c r="AI62" s="29" t="s">
        <v>310</v>
      </c>
      <c r="AJ62" s="27">
        <v>0</v>
      </c>
      <c r="AK62" s="45">
        <v>46127</v>
      </c>
      <c r="AL62" s="27" t="s">
        <v>80</v>
      </c>
      <c r="AM62" s="48" t="s">
        <v>66</v>
      </c>
      <c r="AN62" s="27" t="s">
        <v>658</v>
      </c>
      <c r="AO62" s="46">
        <v>0</v>
      </c>
      <c r="AP62" s="27" t="s">
        <v>81</v>
      </c>
      <c r="AQ62" s="29" t="str">
        <f t="shared" si="0"/>
        <v>SIN AVANCE</v>
      </c>
      <c r="AR62" s="29">
        <f t="shared" si="1"/>
        <v>13</v>
      </c>
      <c r="AS62" s="29" t="str">
        <f t="shared" si="2"/>
        <v>POR VENCER</v>
      </c>
      <c r="AT62" s="27"/>
      <c r="AU62" s="27"/>
      <c r="AV62" s="27"/>
      <c r="AW62" s="27"/>
      <c r="AX62" s="27"/>
      <c r="AY62" s="27"/>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row>
    <row r="63" spans="2:100" ht="117.75" hidden="1" customHeight="1" thickBot="1">
      <c r="B63" s="22" t="s">
        <v>659</v>
      </c>
      <c r="C63" s="22" t="s">
        <v>401</v>
      </c>
      <c r="D63" s="22" t="s">
        <v>403</v>
      </c>
      <c r="E63" s="22" t="s">
        <v>404</v>
      </c>
      <c r="F63" s="22"/>
      <c r="G63" s="22" t="s">
        <v>401</v>
      </c>
      <c r="H63" s="22" t="s">
        <v>402</v>
      </c>
      <c r="I63" s="22" t="s">
        <v>403</v>
      </c>
      <c r="J63" s="22" t="s">
        <v>404</v>
      </c>
      <c r="K63" s="22" t="s">
        <v>66</v>
      </c>
      <c r="L63" s="22" t="s">
        <v>66</v>
      </c>
      <c r="M63" s="22"/>
      <c r="N63" s="22" t="s">
        <v>65</v>
      </c>
      <c r="O63" s="23">
        <v>13</v>
      </c>
      <c r="P63" s="22" t="s">
        <v>566</v>
      </c>
      <c r="Q63" s="22">
        <v>2025</v>
      </c>
      <c r="R63" s="22" t="s">
        <v>660</v>
      </c>
      <c r="S63" s="22" t="s">
        <v>653</v>
      </c>
      <c r="T63" s="23" t="s">
        <v>654</v>
      </c>
      <c r="U63" s="22" t="s">
        <v>661</v>
      </c>
      <c r="V63" s="22">
        <v>2</v>
      </c>
      <c r="W63" s="22" t="s">
        <v>662</v>
      </c>
      <c r="X63" s="22" t="s">
        <v>582</v>
      </c>
      <c r="Y63" s="28">
        <v>1</v>
      </c>
      <c r="Z63" s="22" t="s">
        <v>663</v>
      </c>
      <c r="AA63" s="24">
        <v>45859</v>
      </c>
      <c r="AB63" s="24">
        <v>46082</v>
      </c>
      <c r="AC63" s="25"/>
      <c r="AD63" s="26">
        <v>46044</v>
      </c>
      <c r="AE63" s="27" t="s">
        <v>584</v>
      </c>
      <c r="AF63" s="27" t="s">
        <v>663</v>
      </c>
      <c r="AG63" s="27" t="s">
        <v>251</v>
      </c>
      <c r="AH63" s="28">
        <v>0</v>
      </c>
      <c r="AI63" s="29" t="s">
        <v>310</v>
      </c>
      <c r="AJ63" s="27">
        <v>0</v>
      </c>
      <c r="AK63" s="45">
        <v>46121</v>
      </c>
      <c r="AL63" s="48" t="s">
        <v>664</v>
      </c>
      <c r="AM63" s="48" t="s">
        <v>426</v>
      </c>
      <c r="AN63" s="27" t="s">
        <v>630</v>
      </c>
      <c r="AO63" s="46">
        <v>1</v>
      </c>
      <c r="AP63" s="27" t="s">
        <v>175</v>
      </c>
      <c r="AQ63" s="29" t="str">
        <f t="shared" si="0"/>
        <v>CUMPLIMIENTO TOTAL</v>
      </c>
      <c r="AR63" s="29" t="str">
        <f t="shared" si="1"/>
        <v>NO APLICA ACCION FINALIZADA</v>
      </c>
      <c r="AS63" s="29" t="str">
        <f t="shared" si="2"/>
        <v>NO APLICA ACCION FINALIZADA</v>
      </c>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row>
    <row r="64" spans="2:100" ht="117.75" hidden="1" customHeight="1" thickBot="1">
      <c r="B64" s="22" t="s">
        <v>665</v>
      </c>
      <c r="C64" s="22" t="s">
        <v>204</v>
      </c>
      <c r="D64" s="22" t="s">
        <v>60</v>
      </c>
      <c r="E64" s="22" t="s">
        <v>61</v>
      </c>
      <c r="F64" s="22"/>
      <c r="G64" s="22" t="s">
        <v>204</v>
      </c>
      <c r="H64" s="22" t="s">
        <v>205</v>
      </c>
      <c r="I64" s="22" t="s">
        <v>60</v>
      </c>
      <c r="J64" s="22" t="s">
        <v>61</v>
      </c>
      <c r="K64" s="22" t="s">
        <v>206</v>
      </c>
      <c r="L64" s="22" t="s">
        <v>205</v>
      </c>
      <c r="M64" s="22"/>
      <c r="N64" s="22" t="s">
        <v>65</v>
      </c>
      <c r="O64" s="23" t="s">
        <v>131</v>
      </c>
      <c r="P64" s="22" t="s">
        <v>666</v>
      </c>
      <c r="Q64" s="22">
        <v>2025</v>
      </c>
      <c r="R64" s="22" t="s">
        <v>667</v>
      </c>
      <c r="S64" s="22" t="s">
        <v>668</v>
      </c>
      <c r="T64" s="23" t="s">
        <v>669</v>
      </c>
      <c r="U64" s="22" t="s">
        <v>670</v>
      </c>
      <c r="V64" s="22">
        <v>1</v>
      </c>
      <c r="W64" s="22" t="s">
        <v>671</v>
      </c>
      <c r="X64" s="22" t="s">
        <v>672</v>
      </c>
      <c r="Y64" s="28">
        <v>1</v>
      </c>
      <c r="Z64" s="22" t="s">
        <v>673</v>
      </c>
      <c r="AA64" s="26">
        <v>45915</v>
      </c>
      <c r="AB64" s="26">
        <v>45989</v>
      </c>
      <c r="AC64" s="25"/>
      <c r="AD64" s="26">
        <v>46044</v>
      </c>
      <c r="AE64" s="27" t="s">
        <v>215</v>
      </c>
      <c r="AF64" s="27" t="s">
        <v>674</v>
      </c>
      <c r="AG64" s="27" t="s">
        <v>217</v>
      </c>
      <c r="AH64" s="28">
        <v>0</v>
      </c>
      <c r="AI64" s="29" t="s">
        <v>79</v>
      </c>
      <c r="AJ64" s="27">
        <v>0</v>
      </c>
      <c r="AK64" s="45">
        <v>46121</v>
      </c>
      <c r="AL64" s="50" t="s">
        <v>675</v>
      </c>
      <c r="AM64" s="50" t="s">
        <v>676</v>
      </c>
      <c r="AN64" s="27" t="s">
        <v>174</v>
      </c>
      <c r="AO64" s="46">
        <v>1</v>
      </c>
      <c r="AP64" s="27" t="s">
        <v>175</v>
      </c>
      <c r="AQ64" s="29" t="str">
        <f t="shared" si="0"/>
        <v>CUMPLIMIENTO TOTAL</v>
      </c>
      <c r="AR64" s="29" t="str">
        <f t="shared" si="1"/>
        <v>NO APLICA ACCION FINALIZADA</v>
      </c>
      <c r="AS64" s="29" t="str">
        <f t="shared" si="2"/>
        <v>NO APLICA ACCION FINALIZADA</v>
      </c>
      <c r="AT64" s="27"/>
      <c r="AU64" s="27"/>
      <c r="AV64" s="27"/>
      <c r="AW64" s="27"/>
      <c r="AX64" s="27"/>
      <c r="AY64" s="27"/>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row>
    <row r="65" spans="2:100" ht="117.75" hidden="1" customHeight="1" thickBot="1">
      <c r="B65" s="22" t="s">
        <v>677</v>
      </c>
      <c r="C65" s="22" t="s">
        <v>156</v>
      </c>
      <c r="D65" s="22" t="s">
        <v>678</v>
      </c>
      <c r="E65" s="22" t="s">
        <v>679</v>
      </c>
      <c r="F65" s="22"/>
      <c r="G65" s="22" t="s">
        <v>156</v>
      </c>
      <c r="H65" s="22" t="s">
        <v>159</v>
      </c>
      <c r="I65" s="22" t="s">
        <v>160</v>
      </c>
      <c r="J65" s="22" t="s">
        <v>158</v>
      </c>
      <c r="K65" s="22" t="s">
        <v>188</v>
      </c>
      <c r="L65" s="22" t="s">
        <v>189</v>
      </c>
      <c r="M65" s="22"/>
      <c r="N65" s="22" t="s">
        <v>65</v>
      </c>
      <c r="O65" s="23">
        <v>2</v>
      </c>
      <c r="P65" s="22" t="s">
        <v>680</v>
      </c>
      <c r="Q65" s="22">
        <v>2025</v>
      </c>
      <c r="R65" s="22" t="s">
        <v>681</v>
      </c>
      <c r="S65" s="22" t="s">
        <v>682</v>
      </c>
      <c r="T65" s="23" t="s">
        <v>683</v>
      </c>
      <c r="U65" s="22" t="s">
        <v>684</v>
      </c>
      <c r="V65" s="22">
        <v>1</v>
      </c>
      <c r="W65" s="22" t="s">
        <v>685</v>
      </c>
      <c r="X65" s="22" t="s">
        <v>686</v>
      </c>
      <c r="Y65" s="28">
        <v>1</v>
      </c>
      <c r="Z65" s="22" t="s">
        <v>687</v>
      </c>
      <c r="AA65" s="26">
        <v>45915</v>
      </c>
      <c r="AB65" s="26">
        <v>46112</v>
      </c>
      <c r="AC65" s="25"/>
      <c r="AD65" s="26">
        <v>46045</v>
      </c>
      <c r="AE65" s="27" t="s">
        <v>688</v>
      </c>
      <c r="AF65" s="27" t="s">
        <v>689</v>
      </c>
      <c r="AG65" s="27" t="s">
        <v>690</v>
      </c>
      <c r="AH65" s="28">
        <v>0</v>
      </c>
      <c r="AI65" s="29" t="s">
        <v>310</v>
      </c>
      <c r="AJ65" s="27">
        <v>0</v>
      </c>
      <c r="AK65" s="45">
        <v>46121</v>
      </c>
      <c r="AL65" s="27" t="s">
        <v>691</v>
      </c>
      <c r="AM65" s="27" t="s">
        <v>692</v>
      </c>
      <c r="AN65" s="27" t="s">
        <v>174</v>
      </c>
      <c r="AO65" s="46">
        <v>1</v>
      </c>
      <c r="AP65" s="27" t="s">
        <v>175</v>
      </c>
      <c r="AQ65" s="29" t="str">
        <f t="shared" si="0"/>
        <v>CUMPLIMIENTO TOTAL</v>
      </c>
      <c r="AR65" s="29" t="str">
        <f t="shared" si="1"/>
        <v>NO APLICA ACCION FINALIZADA</v>
      </c>
      <c r="AS65" s="29" t="str">
        <f t="shared" si="2"/>
        <v>NO APLICA ACCION FINALIZADA</v>
      </c>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row>
    <row r="66" spans="2:100" ht="117.75" hidden="1" customHeight="1" thickBot="1">
      <c r="B66" s="22" t="s">
        <v>693</v>
      </c>
      <c r="C66" s="22" t="s">
        <v>156</v>
      </c>
      <c r="D66" s="22" t="s">
        <v>678</v>
      </c>
      <c r="E66" s="22" t="s">
        <v>679</v>
      </c>
      <c r="F66" s="22"/>
      <c r="G66" s="22" t="s">
        <v>156</v>
      </c>
      <c r="H66" s="22" t="s">
        <v>159</v>
      </c>
      <c r="I66" s="22" t="s">
        <v>286</v>
      </c>
      <c r="J66" s="22" t="s">
        <v>94</v>
      </c>
      <c r="K66" s="22" t="s">
        <v>694</v>
      </c>
      <c r="L66" s="22" t="s">
        <v>695</v>
      </c>
      <c r="M66" s="22"/>
      <c r="N66" s="22" t="s">
        <v>65</v>
      </c>
      <c r="O66" s="23">
        <v>2</v>
      </c>
      <c r="P66" s="22" t="s">
        <v>680</v>
      </c>
      <c r="Q66" s="22">
        <v>2025</v>
      </c>
      <c r="R66" s="22" t="s">
        <v>696</v>
      </c>
      <c r="S66" s="22" t="s">
        <v>697</v>
      </c>
      <c r="T66" s="23" t="s">
        <v>698</v>
      </c>
      <c r="U66" s="22" t="s">
        <v>699</v>
      </c>
      <c r="V66" s="22">
        <v>2</v>
      </c>
      <c r="W66" s="22" t="s">
        <v>700</v>
      </c>
      <c r="X66" s="22" t="s">
        <v>701</v>
      </c>
      <c r="Y66" s="28">
        <v>1</v>
      </c>
      <c r="Z66" s="22" t="s">
        <v>702</v>
      </c>
      <c r="AA66" s="26">
        <v>45915</v>
      </c>
      <c r="AB66" s="26">
        <v>46080</v>
      </c>
      <c r="AC66" s="25"/>
      <c r="AD66" s="26">
        <v>46045</v>
      </c>
      <c r="AE66" s="27" t="s">
        <v>688</v>
      </c>
      <c r="AF66" s="27" t="s">
        <v>703</v>
      </c>
      <c r="AG66" s="27" t="s">
        <v>690</v>
      </c>
      <c r="AH66" s="28">
        <v>0</v>
      </c>
      <c r="AI66" s="29" t="s">
        <v>310</v>
      </c>
      <c r="AJ66" s="27">
        <v>0</v>
      </c>
      <c r="AK66" s="45">
        <v>46121</v>
      </c>
      <c r="AL66" s="27" t="s">
        <v>704</v>
      </c>
      <c r="AM66" s="27" t="s">
        <v>705</v>
      </c>
      <c r="AN66" s="27" t="s">
        <v>174</v>
      </c>
      <c r="AO66" s="46">
        <v>1</v>
      </c>
      <c r="AP66" s="27" t="s">
        <v>175</v>
      </c>
      <c r="AQ66" s="29" t="str">
        <f t="shared" si="0"/>
        <v>CUMPLIMIENTO TOTAL</v>
      </c>
      <c r="AR66" s="29" t="str">
        <f t="shared" si="1"/>
        <v>NO APLICA ACCION FINALIZADA</v>
      </c>
      <c r="AS66" s="29" t="str">
        <f t="shared" si="2"/>
        <v>NO APLICA ACCION FINALIZADA</v>
      </c>
      <c r="AT66" s="27"/>
      <c r="AU66" s="27"/>
      <c r="AV66" s="27"/>
      <c r="AW66" s="27"/>
      <c r="AX66" s="27"/>
      <c r="AY66" s="27"/>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row>
    <row r="67" spans="2:100" ht="117.75" customHeight="1" thickBot="1">
      <c r="B67" s="22" t="s">
        <v>706</v>
      </c>
      <c r="C67" s="22" t="s">
        <v>113</v>
      </c>
      <c r="D67" s="22" t="s">
        <v>114</v>
      </c>
      <c r="E67" s="22" t="s">
        <v>115</v>
      </c>
      <c r="F67" s="22"/>
      <c r="G67" s="22" t="s">
        <v>113</v>
      </c>
      <c r="H67" s="22" t="s">
        <v>116</v>
      </c>
      <c r="I67" s="22" t="s">
        <v>114</v>
      </c>
      <c r="J67" s="22" t="s">
        <v>115</v>
      </c>
      <c r="K67" s="22" t="s">
        <v>66</v>
      </c>
      <c r="L67" s="22" t="s">
        <v>66</v>
      </c>
      <c r="M67" s="22"/>
      <c r="N67" s="22" t="s">
        <v>65</v>
      </c>
      <c r="O67" s="23">
        <v>8.1</v>
      </c>
      <c r="P67" s="22" t="s">
        <v>707</v>
      </c>
      <c r="Q67" s="22">
        <v>2025</v>
      </c>
      <c r="R67" s="22" t="s">
        <v>708</v>
      </c>
      <c r="S67" s="22" t="s">
        <v>709</v>
      </c>
      <c r="T67" s="23" t="s">
        <v>710</v>
      </c>
      <c r="U67" s="22" t="s">
        <v>711</v>
      </c>
      <c r="V67" s="22">
        <v>1</v>
      </c>
      <c r="W67" s="22" t="s">
        <v>712</v>
      </c>
      <c r="X67" s="22" t="s">
        <v>713</v>
      </c>
      <c r="Y67" s="28">
        <v>1</v>
      </c>
      <c r="Z67" s="22" t="s">
        <v>714</v>
      </c>
      <c r="AA67" s="26">
        <v>45931</v>
      </c>
      <c r="AB67" s="26">
        <v>46010</v>
      </c>
      <c r="AC67" s="25"/>
      <c r="AD67" s="26">
        <v>46045</v>
      </c>
      <c r="AE67" s="27" t="s">
        <v>127</v>
      </c>
      <c r="AF67" s="27" t="s">
        <v>714</v>
      </c>
      <c r="AG67" s="27" t="s">
        <v>129</v>
      </c>
      <c r="AH67" s="28">
        <v>0</v>
      </c>
      <c r="AI67" s="29" t="s">
        <v>79</v>
      </c>
      <c r="AJ67" s="27">
        <v>0</v>
      </c>
      <c r="AK67" s="45">
        <v>46121</v>
      </c>
      <c r="AL67" s="34" t="s">
        <v>715</v>
      </c>
      <c r="AM67" s="54" t="s">
        <v>716</v>
      </c>
      <c r="AN67" s="27" t="s">
        <v>174</v>
      </c>
      <c r="AO67" s="46">
        <v>1</v>
      </c>
      <c r="AP67" s="27" t="s">
        <v>175</v>
      </c>
      <c r="AQ67" s="29" t="str">
        <f t="shared" si="0"/>
        <v>CUMPLIMIENTO TOTAL</v>
      </c>
      <c r="AR67" s="29" t="str">
        <f t="shared" si="1"/>
        <v>NO APLICA ACCION FINALIZADA</v>
      </c>
      <c r="AS67" s="29" t="str">
        <f t="shared" si="2"/>
        <v>NO APLICA ACCION FINALIZADA</v>
      </c>
      <c r="AT67" s="27"/>
      <c r="AU67" s="27"/>
      <c r="AV67" s="27"/>
      <c r="AW67" s="27"/>
      <c r="AX67" s="27"/>
      <c r="AY67" s="27"/>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row>
    <row r="68" spans="2:100" ht="117.75" customHeight="1" thickBot="1">
      <c r="B68" s="22" t="s">
        <v>717</v>
      </c>
      <c r="C68" s="22" t="s">
        <v>113</v>
      </c>
      <c r="D68" s="22" t="s">
        <v>114</v>
      </c>
      <c r="E68" s="22" t="s">
        <v>115</v>
      </c>
      <c r="F68" s="22"/>
      <c r="G68" s="22" t="s">
        <v>113</v>
      </c>
      <c r="H68" s="22" t="s">
        <v>116</v>
      </c>
      <c r="I68" s="22" t="s">
        <v>114</v>
      </c>
      <c r="J68" s="22" t="s">
        <v>115</v>
      </c>
      <c r="K68" s="22" t="s">
        <v>66</v>
      </c>
      <c r="L68" s="22" t="s">
        <v>66</v>
      </c>
      <c r="M68" s="22"/>
      <c r="N68" s="22" t="s">
        <v>65</v>
      </c>
      <c r="O68" s="23">
        <v>8.1</v>
      </c>
      <c r="P68" s="22" t="s">
        <v>707</v>
      </c>
      <c r="Q68" s="22">
        <v>2025</v>
      </c>
      <c r="R68" s="22" t="s">
        <v>718</v>
      </c>
      <c r="S68" s="22" t="s">
        <v>709</v>
      </c>
      <c r="T68" s="23" t="s">
        <v>710</v>
      </c>
      <c r="U68" s="22" t="s">
        <v>719</v>
      </c>
      <c r="V68" s="22">
        <v>2</v>
      </c>
      <c r="W68" s="22" t="s">
        <v>720</v>
      </c>
      <c r="X68" s="22" t="s">
        <v>721</v>
      </c>
      <c r="Y68" s="28">
        <v>1</v>
      </c>
      <c r="Z68" s="22" t="s">
        <v>722</v>
      </c>
      <c r="AA68" s="26">
        <v>45931</v>
      </c>
      <c r="AB68" s="26">
        <v>46010</v>
      </c>
      <c r="AC68" s="25"/>
      <c r="AD68" s="26">
        <v>46045</v>
      </c>
      <c r="AE68" s="27" t="s">
        <v>127</v>
      </c>
      <c r="AF68" s="27" t="s">
        <v>722</v>
      </c>
      <c r="AG68" s="27" t="s">
        <v>129</v>
      </c>
      <c r="AH68" s="28">
        <v>0</v>
      </c>
      <c r="AI68" s="29" t="s">
        <v>79</v>
      </c>
      <c r="AJ68" s="27">
        <v>0</v>
      </c>
      <c r="AK68" s="45">
        <v>46121</v>
      </c>
      <c r="AL68" s="34" t="s">
        <v>723</v>
      </c>
      <c r="AM68" s="34" t="s">
        <v>724</v>
      </c>
      <c r="AN68" s="27" t="s">
        <v>174</v>
      </c>
      <c r="AO68" s="46">
        <v>1</v>
      </c>
      <c r="AP68" s="27" t="s">
        <v>175</v>
      </c>
      <c r="AQ68" s="29" t="str">
        <f t="shared" si="0"/>
        <v>CUMPLIMIENTO TOTAL</v>
      </c>
      <c r="AR68" s="29" t="str">
        <f t="shared" si="1"/>
        <v>NO APLICA ACCION FINALIZADA</v>
      </c>
      <c r="AS68" s="29" t="str">
        <f t="shared" si="2"/>
        <v>NO APLICA ACCION FINALIZADA</v>
      </c>
      <c r="AT68" s="27"/>
      <c r="AU68" s="27"/>
      <c r="AV68" s="27"/>
      <c r="AW68" s="27"/>
      <c r="AX68" s="27"/>
      <c r="AY68" s="27"/>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row>
    <row r="69" spans="2:100" ht="117.75" customHeight="1" thickBot="1">
      <c r="B69" s="22" t="s">
        <v>725</v>
      </c>
      <c r="C69" s="22" t="s">
        <v>113</v>
      </c>
      <c r="D69" s="22" t="s">
        <v>114</v>
      </c>
      <c r="E69" s="22" t="s">
        <v>115</v>
      </c>
      <c r="F69" s="22"/>
      <c r="G69" s="22" t="s">
        <v>113</v>
      </c>
      <c r="H69" s="22" t="s">
        <v>116</v>
      </c>
      <c r="I69" s="22" t="s">
        <v>114</v>
      </c>
      <c r="J69" s="22" t="s">
        <v>115</v>
      </c>
      <c r="K69" s="22" t="s">
        <v>66</v>
      </c>
      <c r="L69" s="22" t="s">
        <v>66</v>
      </c>
      <c r="M69" s="22"/>
      <c r="N69" s="22" t="s">
        <v>65</v>
      </c>
      <c r="O69" s="23">
        <v>8.1999999999999993</v>
      </c>
      <c r="P69" s="22" t="s">
        <v>707</v>
      </c>
      <c r="Q69" s="22">
        <v>2025</v>
      </c>
      <c r="R69" s="22" t="s">
        <v>726</v>
      </c>
      <c r="S69" s="22" t="s">
        <v>727</v>
      </c>
      <c r="T69" s="23" t="s">
        <v>710</v>
      </c>
      <c r="U69" s="22" t="s">
        <v>728</v>
      </c>
      <c r="V69" s="22">
        <v>1</v>
      </c>
      <c r="W69" s="22" t="s">
        <v>712</v>
      </c>
      <c r="X69" s="22" t="s">
        <v>729</v>
      </c>
      <c r="Y69" s="28">
        <v>1</v>
      </c>
      <c r="Z69" s="22" t="s">
        <v>730</v>
      </c>
      <c r="AA69" s="26">
        <v>45931</v>
      </c>
      <c r="AB69" s="26">
        <v>46010</v>
      </c>
      <c r="AC69" s="25"/>
      <c r="AD69" s="26">
        <v>46045</v>
      </c>
      <c r="AE69" s="27" t="s">
        <v>127</v>
      </c>
      <c r="AF69" s="27" t="s">
        <v>730</v>
      </c>
      <c r="AG69" s="27" t="s">
        <v>129</v>
      </c>
      <c r="AH69" s="28">
        <v>0</v>
      </c>
      <c r="AI69" s="29" t="s">
        <v>79</v>
      </c>
      <c r="AJ69" s="27">
        <v>0</v>
      </c>
      <c r="AK69" s="45">
        <v>46121</v>
      </c>
      <c r="AL69" s="34" t="s">
        <v>731</v>
      </c>
      <c r="AM69" s="54" t="s">
        <v>732</v>
      </c>
      <c r="AN69" s="27" t="s">
        <v>174</v>
      </c>
      <c r="AO69" s="46">
        <v>1</v>
      </c>
      <c r="AP69" s="27" t="s">
        <v>175</v>
      </c>
      <c r="AQ69" s="29" t="str">
        <f t="shared" si="0"/>
        <v>CUMPLIMIENTO TOTAL</v>
      </c>
      <c r="AR69" s="29" t="str">
        <f t="shared" si="1"/>
        <v>NO APLICA ACCION FINALIZADA</v>
      </c>
      <c r="AS69" s="29" t="str">
        <f t="shared" si="2"/>
        <v>NO APLICA ACCION FINALIZADA</v>
      </c>
      <c r="AT69" s="27"/>
      <c r="AU69" s="27"/>
      <c r="AV69" s="27"/>
      <c r="AW69" s="27"/>
      <c r="AX69" s="27"/>
      <c r="AY69" s="27"/>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row>
    <row r="70" spans="2:100" ht="117.75" customHeight="1" thickBot="1">
      <c r="B70" s="22" t="s">
        <v>733</v>
      </c>
      <c r="C70" s="22" t="s">
        <v>113</v>
      </c>
      <c r="D70" s="22" t="s">
        <v>114</v>
      </c>
      <c r="E70" s="22" t="s">
        <v>115</v>
      </c>
      <c r="F70" s="22"/>
      <c r="G70" s="22" t="s">
        <v>113</v>
      </c>
      <c r="H70" s="22" t="s">
        <v>116</v>
      </c>
      <c r="I70" s="22" t="s">
        <v>114</v>
      </c>
      <c r="J70" s="22" t="s">
        <v>115</v>
      </c>
      <c r="K70" s="22" t="s">
        <v>66</v>
      </c>
      <c r="L70" s="22" t="s">
        <v>66</v>
      </c>
      <c r="M70" s="22"/>
      <c r="N70" s="22" t="s">
        <v>65</v>
      </c>
      <c r="O70" s="23" t="s">
        <v>224</v>
      </c>
      <c r="P70" s="22" t="s">
        <v>707</v>
      </c>
      <c r="Q70" s="22">
        <v>2025</v>
      </c>
      <c r="R70" s="22" t="s">
        <v>734</v>
      </c>
      <c r="S70" s="22" t="s">
        <v>735</v>
      </c>
      <c r="T70" s="23" t="s">
        <v>736</v>
      </c>
      <c r="U70" s="22" t="s">
        <v>737</v>
      </c>
      <c r="V70" s="22">
        <v>1</v>
      </c>
      <c r="W70" s="22" t="s">
        <v>738</v>
      </c>
      <c r="X70" s="22" t="s">
        <v>739</v>
      </c>
      <c r="Y70" s="28">
        <v>1</v>
      </c>
      <c r="Z70" s="22" t="s">
        <v>740</v>
      </c>
      <c r="AA70" s="26">
        <v>45992</v>
      </c>
      <c r="AB70" s="26">
        <v>46203</v>
      </c>
      <c r="AC70" s="25"/>
      <c r="AD70" s="26">
        <v>46045</v>
      </c>
      <c r="AE70" s="27" t="s">
        <v>127</v>
      </c>
      <c r="AF70" s="27" t="s">
        <v>740</v>
      </c>
      <c r="AG70" s="27" t="s">
        <v>129</v>
      </c>
      <c r="AH70" s="28">
        <v>0</v>
      </c>
      <c r="AI70" s="29" t="s">
        <v>310</v>
      </c>
      <c r="AJ70" s="27">
        <v>0</v>
      </c>
      <c r="AK70" s="45">
        <v>46127</v>
      </c>
      <c r="AL70" s="27" t="s">
        <v>80</v>
      </c>
      <c r="AM70" s="27" t="s">
        <v>66</v>
      </c>
      <c r="AN70" s="27" t="s">
        <v>741</v>
      </c>
      <c r="AO70" s="46">
        <v>0</v>
      </c>
      <c r="AP70" s="27" t="s">
        <v>81</v>
      </c>
      <c r="AQ70" s="29" t="str">
        <f t="shared" si="0"/>
        <v>SIN AVANCE</v>
      </c>
      <c r="AR70" s="29">
        <f t="shared" si="1"/>
        <v>102</v>
      </c>
      <c r="AS70" s="29" t="str">
        <f t="shared" si="2"/>
        <v>CON TIEMPO</v>
      </c>
      <c r="AT70" s="27"/>
      <c r="AU70" s="27"/>
      <c r="AV70" s="27"/>
      <c r="AW70" s="27"/>
      <c r="AX70" s="27"/>
      <c r="AY70" s="27"/>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row>
    <row r="71" spans="2:100" ht="117.75" customHeight="1" thickBot="1">
      <c r="B71" s="22" t="s">
        <v>742</v>
      </c>
      <c r="C71" s="22" t="s">
        <v>113</v>
      </c>
      <c r="D71" s="22" t="s">
        <v>114</v>
      </c>
      <c r="E71" s="22" t="s">
        <v>115</v>
      </c>
      <c r="F71" s="22"/>
      <c r="G71" s="22" t="s">
        <v>113</v>
      </c>
      <c r="H71" s="22" t="s">
        <v>116</v>
      </c>
      <c r="I71" s="22" t="s">
        <v>114</v>
      </c>
      <c r="J71" s="22" t="s">
        <v>115</v>
      </c>
      <c r="K71" s="22" t="s">
        <v>66</v>
      </c>
      <c r="L71" s="22" t="s">
        <v>66</v>
      </c>
      <c r="M71" s="22"/>
      <c r="N71" s="22" t="s">
        <v>65</v>
      </c>
      <c r="O71" s="23" t="s">
        <v>224</v>
      </c>
      <c r="P71" s="22" t="s">
        <v>707</v>
      </c>
      <c r="Q71" s="22">
        <v>2025</v>
      </c>
      <c r="R71" s="22" t="s">
        <v>743</v>
      </c>
      <c r="S71" s="22" t="s">
        <v>735</v>
      </c>
      <c r="T71" s="23" t="s">
        <v>736</v>
      </c>
      <c r="U71" s="22" t="s">
        <v>744</v>
      </c>
      <c r="V71" s="22">
        <v>2</v>
      </c>
      <c r="W71" s="22" t="s">
        <v>745</v>
      </c>
      <c r="X71" s="22" t="s">
        <v>746</v>
      </c>
      <c r="Y71" s="28">
        <v>1</v>
      </c>
      <c r="Z71" s="22" t="s">
        <v>747</v>
      </c>
      <c r="AA71" s="26">
        <v>45931</v>
      </c>
      <c r="AB71" s="26">
        <v>46021</v>
      </c>
      <c r="AC71" s="25"/>
      <c r="AD71" s="26">
        <v>46045</v>
      </c>
      <c r="AE71" s="27" t="s">
        <v>127</v>
      </c>
      <c r="AF71" s="27" t="s">
        <v>747</v>
      </c>
      <c r="AG71" s="27" t="s">
        <v>129</v>
      </c>
      <c r="AH71" s="28">
        <v>0</v>
      </c>
      <c r="AI71" s="29" t="s">
        <v>79</v>
      </c>
      <c r="AJ71" s="27">
        <v>0</v>
      </c>
      <c r="AK71" s="45">
        <v>46127</v>
      </c>
      <c r="AL71" s="27" t="s">
        <v>80</v>
      </c>
      <c r="AM71" s="27" t="s">
        <v>66</v>
      </c>
      <c r="AN71" s="50" t="s">
        <v>748</v>
      </c>
      <c r="AO71" s="46">
        <v>0</v>
      </c>
      <c r="AP71" s="27" t="s">
        <v>81</v>
      </c>
      <c r="AQ71" s="29" t="str">
        <f t="shared" si="0"/>
        <v>SIN AVANCE</v>
      </c>
      <c r="AR71" s="29">
        <f t="shared" si="1"/>
        <v>-80</v>
      </c>
      <c r="AS71" s="29" t="str">
        <f t="shared" si="2"/>
        <v>VENCIDO</v>
      </c>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row>
    <row r="72" spans="2:100" ht="151.5" hidden="1" customHeight="1" thickBot="1">
      <c r="B72" s="22" t="s">
        <v>749</v>
      </c>
      <c r="C72" s="22" t="s">
        <v>204</v>
      </c>
      <c r="D72" s="22" t="s">
        <v>60</v>
      </c>
      <c r="E72" s="22" t="s">
        <v>61</v>
      </c>
      <c r="F72" s="22"/>
      <c r="G72" s="22" t="s">
        <v>204</v>
      </c>
      <c r="H72" s="22" t="s">
        <v>205</v>
      </c>
      <c r="I72" s="22" t="s">
        <v>60</v>
      </c>
      <c r="J72" s="22" t="s">
        <v>61</v>
      </c>
      <c r="K72" s="22" t="s">
        <v>206</v>
      </c>
      <c r="L72" s="22" t="s">
        <v>205</v>
      </c>
      <c r="M72" s="22"/>
      <c r="N72" s="22" t="s">
        <v>65</v>
      </c>
      <c r="O72" s="23">
        <v>1</v>
      </c>
      <c r="P72" s="22" t="s">
        <v>750</v>
      </c>
      <c r="Q72" s="22">
        <v>2025</v>
      </c>
      <c r="R72" s="22" t="s">
        <v>751</v>
      </c>
      <c r="S72" s="22" t="s">
        <v>752</v>
      </c>
      <c r="T72" s="23" t="s">
        <v>753</v>
      </c>
      <c r="U72" s="22" t="s">
        <v>754</v>
      </c>
      <c r="V72" s="22">
        <v>1</v>
      </c>
      <c r="W72" s="22" t="s">
        <v>755</v>
      </c>
      <c r="X72" s="22" t="s">
        <v>756</v>
      </c>
      <c r="Y72" s="28">
        <v>1</v>
      </c>
      <c r="Z72" s="22" t="s">
        <v>757</v>
      </c>
      <c r="AA72" s="26">
        <v>45945</v>
      </c>
      <c r="AB72" s="26">
        <v>46295</v>
      </c>
      <c r="AC72" s="25"/>
      <c r="AD72" s="26">
        <v>46044</v>
      </c>
      <c r="AE72" s="27" t="s">
        <v>758</v>
      </c>
      <c r="AF72" s="27" t="s">
        <v>759</v>
      </c>
      <c r="AG72" s="27" t="s">
        <v>217</v>
      </c>
      <c r="AH72" s="28">
        <v>0.13333333333333333</v>
      </c>
      <c r="AI72" s="29" t="s">
        <v>310</v>
      </c>
      <c r="AJ72" s="27">
        <v>0</v>
      </c>
      <c r="AK72" s="45">
        <v>46121</v>
      </c>
      <c r="AL72" s="50" t="s">
        <v>760</v>
      </c>
      <c r="AM72" s="27" t="s">
        <v>761</v>
      </c>
      <c r="AN72" s="27" t="s">
        <v>762</v>
      </c>
      <c r="AO72" s="46">
        <v>0.33</v>
      </c>
      <c r="AP72" s="27" t="s">
        <v>186</v>
      </c>
      <c r="AQ72" s="29" t="str">
        <f t="shared" si="0"/>
        <v>AVANCE PARCIAL</v>
      </c>
      <c r="AR72" s="29">
        <f t="shared" si="1"/>
        <v>194</v>
      </c>
      <c r="AS72" s="29" t="str">
        <f t="shared" si="2"/>
        <v>CON TIEMPO</v>
      </c>
      <c r="AT72" s="27"/>
      <c r="AU72" s="27"/>
      <c r="AV72" s="27"/>
      <c r="AW72" s="27"/>
      <c r="AX72" s="27"/>
      <c r="AY72" s="27"/>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row>
    <row r="73" spans="2:100" ht="117.75" hidden="1" customHeight="1" thickBot="1">
      <c r="B73" s="22" t="s">
        <v>763</v>
      </c>
      <c r="C73" s="22" t="s">
        <v>204</v>
      </c>
      <c r="D73" s="22" t="s">
        <v>60</v>
      </c>
      <c r="E73" s="22" t="s">
        <v>61</v>
      </c>
      <c r="F73" s="22"/>
      <c r="G73" s="22" t="s">
        <v>204</v>
      </c>
      <c r="H73" s="22" t="s">
        <v>205</v>
      </c>
      <c r="I73" s="22" t="s">
        <v>60</v>
      </c>
      <c r="J73" s="22" t="s">
        <v>61</v>
      </c>
      <c r="K73" s="22" t="s">
        <v>206</v>
      </c>
      <c r="L73" s="22" t="s">
        <v>205</v>
      </c>
      <c r="M73" s="22"/>
      <c r="N73" s="22" t="s">
        <v>65</v>
      </c>
      <c r="O73" s="23">
        <v>2</v>
      </c>
      <c r="P73" s="22" t="s">
        <v>750</v>
      </c>
      <c r="Q73" s="22">
        <v>2025</v>
      </c>
      <c r="R73" s="22" t="s">
        <v>764</v>
      </c>
      <c r="S73" s="22" t="s">
        <v>765</v>
      </c>
      <c r="T73" s="23" t="s">
        <v>766</v>
      </c>
      <c r="U73" s="22" t="s">
        <v>767</v>
      </c>
      <c r="V73" s="22">
        <v>1</v>
      </c>
      <c r="W73" s="22" t="s">
        <v>768</v>
      </c>
      <c r="X73" s="22" t="s">
        <v>769</v>
      </c>
      <c r="Y73" s="28">
        <v>1</v>
      </c>
      <c r="Z73" s="22" t="s">
        <v>770</v>
      </c>
      <c r="AA73" s="26">
        <v>46006</v>
      </c>
      <c r="AB73" s="26">
        <v>46112</v>
      </c>
      <c r="AC73" s="25"/>
      <c r="AD73" s="26">
        <v>46044</v>
      </c>
      <c r="AE73" s="27" t="s">
        <v>215</v>
      </c>
      <c r="AF73" s="27" t="s">
        <v>770</v>
      </c>
      <c r="AG73" s="27" t="s">
        <v>217</v>
      </c>
      <c r="AH73" s="28">
        <v>0</v>
      </c>
      <c r="AI73" s="29" t="s">
        <v>310</v>
      </c>
      <c r="AJ73" s="27">
        <v>0</v>
      </c>
      <c r="AK73" s="45">
        <v>46121</v>
      </c>
      <c r="AL73" s="50" t="s">
        <v>771</v>
      </c>
      <c r="AM73" s="50" t="s">
        <v>772</v>
      </c>
      <c r="AN73" s="27" t="s">
        <v>174</v>
      </c>
      <c r="AO73" s="46">
        <v>1</v>
      </c>
      <c r="AP73" s="27" t="s">
        <v>175</v>
      </c>
      <c r="AQ73" s="29" t="str">
        <f t="shared" si="0"/>
        <v>CUMPLIMIENTO TOTAL</v>
      </c>
      <c r="AR73" s="29" t="str">
        <f t="shared" si="1"/>
        <v>NO APLICA ACCION FINALIZADA</v>
      </c>
      <c r="AS73" s="29" t="str">
        <f t="shared" si="2"/>
        <v>NO APLICA ACCION FINALIZADA</v>
      </c>
      <c r="AT73" s="27"/>
      <c r="AU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row>
    <row r="74" spans="2:100" ht="117.75" hidden="1" customHeight="1" thickBot="1">
      <c r="B74" s="22" t="s">
        <v>773</v>
      </c>
      <c r="C74" s="22" t="s">
        <v>204</v>
      </c>
      <c r="D74" s="22" t="s">
        <v>60</v>
      </c>
      <c r="E74" s="22" t="s">
        <v>61</v>
      </c>
      <c r="F74" s="22"/>
      <c r="G74" s="22" t="s">
        <v>204</v>
      </c>
      <c r="H74" s="22" t="s">
        <v>205</v>
      </c>
      <c r="I74" s="22" t="s">
        <v>60</v>
      </c>
      <c r="J74" s="22" t="s">
        <v>61</v>
      </c>
      <c r="K74" s="22" t="s">
        <v>206</v>
      </c>
      <c r="L74" s="22" t="s">
        <v>205</v>
      </c>
      <c r="M74" s="22"/>
      <c r="N74" s="22" t="s">
        <v>65</v>
      </c>
      <c r="O74" s="23">
        <v>3</v>
      </c>
      <c r="P74" s="22" t="s">
        <v>750</v>
      </c>
      <c r="Q74" s="22">
        <v>2025</v>
      </c>
      <c r="R74" s="22" t="s">
        <v>774</v>
      </c>
      <c r="S74" s="22" t="s">
        <v>775</v>
      </c>
      <c r="T74" s="23" t="s">
        <v>776</v>
      </c>
      <c r="U74" s="22" t="s">
        <v>777</v>
      </c>
      <c r="V74" s="22">
        <v>1</v>
      </c>
      <c r="W74" s="22" t="s">
        <v>778</v>
      </c>
      <c r="X74" s="22" t="s">
        <v>779</v>
      </c>
      <c r="Y74" s="28">
        <v>1</v>
      </c>
      <c r="Z74" s="22" t="s">
        <v>780</v>
      </c>
      <c r="AA74" s="26">
        <v>45945</v>
      </c>
      <c r="AB74" s="26">
        <v>46080</v>
      </c>
      <c r="AC74" s="25"/>
      <c r="AD74" s="26">
        <v>46044</v>
      </c>
      <c r="AE74" s="27" t="s">
        <v>781</v>
      </c>
      <c r="AF74" s="27" t="s">
        <v>782</v>
      </c>
      <c r="AG74" s="27" t="s">
        <v>217</v>
      </c>
      <c r="AH74" s="28">
        <v>0</v>
      </c>
      <c r="AI74" s="29" t="s">
        <v>310</v>
      </c>
      <c r="AJ74" s="27">
        <v>0</v>
      </c>
      <c r="AK74" s="45">
        <v>46121</v>
      </c>
      <c r="AL74" s="27" t="s">
        <v>783</v>
      </c>
      <c r="AM74" s="27" t="s">
        <v>784</v>
      </c>
      <c r="AN74" s="27" t="s">
        <v>174</v>
      </c>
      <c r="AO74" s="46">
        <v>1</v>
      </c>
      <c r="AP74" s="27" t="s">
        <v>175</v>
      </c>
      <c r="AQ74" s="29" t="str">
        <f t="shared" si="0"/>
        <v>CUMPLIMIENTO TOTAL</v>
      </c>
      <c r="AR74" s="29" t="str">
        <f t="shared" si="1"/>
        <v>NO APLICA ACCION FINALIZADA</v>
      </c>
      <c r="AS74" s="29" t="str">
        <f t="shared" si="2"/>
        <v>NO APLICA ACCION FINALIZADA</v>
      </c>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row>
    <row r="75" spans="2:100" ht="117.75" hidden="1" customHeight="1" thickBot="1">
      <c r="B75" s="22" t="s">
        <v>785</v>
      </c>
      <c r="C75" s="22" t="s">
        <v>204</v>
      </c>
      <c r="D75" s="22" t="s">
        <v>60</v>
      </c>
      <c r="E75" s="22" t="s">
        <v>61</v>
      </c>
      <c r="F75" s="22"/>
      <c r="G75" s="22" t="s">
        <v>204</v>
      </c>
      <c r="H75" s="22" t="s">
        <v>205</v>
      </c>
      <c r="I75" s="22" t="s">
        <v>60</v>
      </c>
      <c r="J75" s="22" t="s">
        <v>61</v>
      </c>
      <c r="K75" s="22" t="s">
        <v>206</v>
      </c>
      <c r="L75" s="22" t="s">
        <v>205</v>
      </c>
      <c r="M75" s="22"/>
      <c r="N75" s="22" t="s">
        <v>65</v>
      </c>
      <c r="O75" s="23">
        <v>4</v>
      </c>
      <c r="P75" s="22" t="s">
        <v>750</v>
      </c>
      <c r="Q75" s="22">
        <v>2025</v>
      </c>
      <c r="R75" s="22" t="s">
        <v>786</v>
      </c>
      <c r="S75" s="22" t="s">
        <v>787</v>
      </c>
      <c r="T75" s="23" t="s">
        <v>788</v>
      </c>
      <c r="U75" s="22" t="s">
        <v>789</v>
      </c>
      <c r="V75" s="22">
        <v>1</v>
      </c>
      <c r="W75" s="22" t="s">
        <v>790</v>
      </c>
      <c r="X75" s="22" t="s">
        <v>791</v>
      </c>
      <c r="Y75" s="28">
        <v>1</v>
      </c>
      <c r="Z75" s="22" t="s">
        <v>792</v>
      </c>
      <c r="AA75" s="26">
        <v>45945</v>
      </c>
      <c r="AB75" s="26">
        <v>46112</v>
      </c>
      <c r="AC75" s="25"/>
      <c r="AD75" s="26">
        <v>46044</v>
      </c>
      <c r="AE75" s="27" t="s">
        <v>781</v>
      </c>
      <c r="AF75" s="27" t="s">
        <v>792</v>
      </c>
      <c r="AG75" s="27" t="s">
        <v>217</v>
      </c>
      <c r="AH75" s="28">
        <v>0</v>
      </c>
      <c r="AI75" s="29" t="s">
        <v>310</v>
      </c>
      <c r="AJ75" s="27">
        <v>0</v>
      </c>
      <c r="AK75" s="45">
        <v>46121</v>
      </c>
      <c r="AL75" s="27" t="s">
        <v>793</v>
      </c>
      <c r="AM75" s="27" t="s">
        <v>794</v>
      </c>
      <c r="AN75" s="27" t="s">
        <v>174</v>
      </c>
      <c r="AO75" s="46">
        <v>1</v>
      </c>
      <c r="AP75" s="27" t="s">
        <v>175</v>
      </c>
      <c r="AQ75" s="29" t="str">
        <f t="shared" si="0"/>
        <v>CUMPLIMIENTO TOTAL</v>
      </c>
      <c r="AR75" s="29" t="str">
        <f t="shared" si="1"/>
        <v>NO APLICA ACCION FINALIZADA</v>
      </c>
      <c r="AS75" s="29" t="str">
        <f t="shared" si="2"/>
        <v>NO APLICA ACCION FINALIZADA</v>
      </c>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row>
    <row r="76" spans="2:100" ht="117.75" hidden="1" customHeight="1" thickBot="1">
      <c r="B76" s="22" t="s">
        <v>795</v>
      </c>
      <c r="C76" s="22" t="s">
        <v>204</v>
      </c>
      <c r="D76" s="22" t="s">
        <v>60</v>
      </c>
      <c r="E76" s="22" t="s">
        <v>61</v>
      </c>
      <c r="F76" s="22"/>
      <c r="G76" s="22" t="s">
        <v>204</v>
      </c>
      <c r="H76" s="22" t="s">
        <v>205</v>
      </c>
      <c r="I76" s="22" t="s">
        <v>60</v>
      </c>
      <c r="J76" s="22" t="s">
        <v>61</v>
      </c>
      <c r="K76" s="22" t="s">
        <v>206</v>
      </c>
      <c r="L76" s="22" t="s">
        <v>205</v>
      </c>
      <c r="M76" s="22"/>
      <c r="N76" s="22" t="s">
        <v>65</v>
      </c>
      <c r="O76" s="23">
        <v>4</v>
      </c>
      <c r="P76" s="22" t="s">
        <v>750</v>
      </c>
      <c r="Q76" s="22">
        <v>2025</v>
      </c>
      <c r="R76" s="22" t="s">
        <v>796</v>
      </c>
      <c r="S76" s="22" t="s">
        <v>787</v>
      </c>
      <c r="T76" s="23" t="s">
        <v>797</v>
      </c>
      <c r="U76" s="22" t="s">
        <v>798</v>
      </c>
      <c r="V76" s="22">
        <v>2</v>
      </c>
      <c r="W76" s="22" t="s">
        <v>799</v>
      </c>
      <c r="X76" s="22" t="s">
        <v>800</v>
      </c>
      <c r="Y76" s="28">
        <v>1</v>
      </c>
      <c r="Z76" s="22" t="s">
        <v>792</v>
      </c>
      <c r="AA76" s="26">
        <v>46113</v>
      </c>
      <c r="AB76" s="26">
        <v>46142</v>
      </c>
      <c r="AC76" s="25"/>
      <c r="AD76" s="26">
        <v>46044</v>
      </c>
      <c r="AE76" s="27" t="s">
        <v>801</v>
      </c>
      <c r="AF76" s="27" t="s">
        <v>792</v>
      </c>
      <c r="AG76" s="27" t="s">
        <v>217</v>
      </c>
      <c r="AH76" s="28">
        <v>0</v>
      </c>
      <c r="AI76" s="29" t="s">
        <v>310</v>
      </c>
      <c r="AJ76" s="27">
        <v>0</v>
      </c>
      <c r="AK76" s="45">
        <v>46127</v>
      </c>
      <c r="AL76" s="27" t="s">
        <v>80</v>
      </c>
      <c r="AM76" s="27" t="s">
        <v>66</v>
      </c>
      <c r="AN76" s="27" t="s">
        <v>792</v>
      </c>
      <c r="AO76" s="46">
        <v>0</v>
      </c>
      <c r="AP76" s="27" t="s">
        <v>81</v>
      </c>
      <c r="AQ76" s="29" t="str">
        <f t="shared" si="0"/>
        <v>SIN AVANCE</v>
      </c>
      <c r="AR76" s="29">
        <f t="shared" si="1"/>
        <v>41</v>
      </c>
      <c r="AS76" s="29" t="str">
        <f t="shared" si="2"/>
        <v>CON TIEMPO</v>
      </c>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row>
    <row r="77" spans="2:100" ht="51.75" hidden="1" customHeight="1" thickBot="1">
      <c r="B77" s="22" t="s">
        <v>802</v>
      </c>
      <c r="C77" s="22" t="s">
        <v>204</v>
      </c>
      <c r="D77" s="22" t="s">
        <v>60</v>
      </c>
      <c r="E77" s="22" t="s">
        <v>61</v>
      </c>
      <c r="F77" s="22"/>
      <c r="G77" s="22" t="s">
        <v>204</v>
      </c>
      <c r="H77" s="22" t="s">
        <v>205</v>
      </c>
      <c r="I77" s="22" t="s">
        <v>60</v>
      </c>
      <c r="J77" s="22" t="s">
        <v>61</v>
      </c>
      <c r="K77" s="22" t="s">
        <v>206</v>
      </c>
      <c r="L77" s="22" t="s">
        <v>205</v>
      </c>
      <c r="M77" s="22"/>
      <c r="N77" s="22" t="s">
        <v>65</v>
      </c>
      <c r="O77" s="23">
        <v>5</v>
      </c>
      <c r="P77" s="22" t="s">
        <v>750</v>
      </c>
      <c r="Q77" s="22">
        <v>2025</v>
      </c>
      <c r="R77" s="22" t="s">
        <v>803</v>
      </c>
      <c r="S77" s="22" t="s">
        <v>804</v>
      </c>
      <c r="T77" s="23" t="s">
        <v>805</v>
      </c>
      <c r="U77" s="22" t="s">
        <v>806</v>
      </c>
      <c r="V77" s="22">
        <v>1</v>
      </c>
      <c r="W77" s="22" t="s">
        <v>807</v>
      </c>
      <c r="X77" s="22" t="s">
        <v>808</v>
      </c>
      <c r="Y77" s="28">
        <v>1</v>
      </c>
      <c r="Z77" s="22" t="s">
        <v>809</v>
      </c>
      <c r="AA77" s="26">
        <v>45945</v>
      </c>
      <c r="AB77" s="26">
        <v>46295</v>
      </c>
      <c r="AC77" s="25"/>
      <c r="AD77" s="26">
        <v>46044</v>
      </c>
      <c r="AE77" s="27" t="s">
        <v>781</v>
      </c>
      <c r="AF77" s="27" t="s">
        <v>809</v>
      </c>
      <c r="AG77" s="27" t="s">
        <v>217</v>
      </c>
      <c r="AH77" s="28">
        <v>0</v>
      </c>
      <c r="AI77" s="29" t="s">
        <v>310</v>
      </c>
      <c r="AJ77" s="27">
        <v>0</v>
      </c>
      <c r="AK77" s="45">
        <v>46127</v>
      </c>
      <c r="AL77" s="27" t="s">
        <v>80</v>
      </c>
      <c r="AM77" s="27" t="s">
        <v>66</v>
      </c>
      <c r="AN77" s="27" t="s">
        <v>809</v>
      </c>
      <c r="AO77" s="46">
        <v>0</v>
      </c>
      <c r="AP77" s="27" t="s">
        <v>81</v>
      </c>
      <c r="AQ77" s="29" t="str">
        <f t="shared" ref="AQ77:AQ140" si="3">IF(AO77&lt;=0%,"SIN AVANCE",IF(AO77&lt;33%,"AVANCE MINIMO",IF(AO77&lt;66%,"AVANCE PARCIAL",IF(AO77&lt;=99.9%,"AVANCE SIGNIFICATIVO",IF(AO77=100%,"CUMPLIMIENTO TOTAL","ERROR")))))</f>
        <v>SIN AVANCE</v>
      </c>
      <c r="AR77" s="29">
        <f t="shared" ref="AR77:AR140" si="4">(IF(AQ77="CUMPLIMIENTO TOTAL","NO APLICA ACCION FINALIZADA",AB77-$C$7))</f>
        <v>194</v>
      </c>
      <c r="AS77" s="29" t="str">
        <f t="shared" ref="AS77:AS140" si="5">(IF(AQ77="CUMPLIMIENTO TOTAL","NO APLICA ACCION FINALIZADA",IF(AR77&lt;=0,"VENCIDO",IF(AR77&lt;=20,"POR VENCER","CON TIEMPO"))))</f>
        <v>CON TIEMPO</v>
      </c>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row>
    <row r="78" spans="2:100" ht="117.75" hidden="1" customHeight="1" thickBot="1">
      <c r="B78" s="22" t="s">
        <v>810</v>
      </c>
      <c r="C78" s="22" t="s">
        <v>204</v>
      </c>
      <c r="D78" s="22" t="s">
        <v>60</v>
      </c>
      <c r="E78" s="22" t="s">
        <v>61</v>
      </c>
      <c r="F78" s="22"/>
      <c r="G78" s="22" t="s">
        <v>480</v>
      </c>
      <c r="H78" s="22" t="s">
        <v>481</v>
      </c>
      <c r="I78" s="22" t="s">
        <v>482</v>
      </c>
      <c r="J78" s="22" t="s">
        <v>483</v>
      </c>
      <c r="K78" s="22" t="s">
        <v>66</v>
      </c>
      <c r="L78" s="22" t="s">
        <v>66</v>
      </c>
      <c r="M78" s="22"/>
      <c r="N78" s="22" t="s">
        <v>65</v>
      </c>
      <c r="O78" s="23">
        <v>8</v>
      </c>
      <c r="P78" s="22" t="s">
        <v>750</v>
      </c>
      <c r="Q78" s="22">
        <v>2025</v>
      </c>
      <c r="R78" s="22" t="s">
        <v>811</v>
      </c>
      <c r="S78" s="22" t="s">
        <v>812</v>
      </c>
      <c r="T78" s="23" t="s">
        <v>813</v>
      </c>
      <c r="U78" s="22" t="s">
        <v>814</v>
      </c>
      <c r="V78" s="22">
        <v>1</v>
      </c>
      <c r="W78" s="22" t="s">
        <v>815</v>
      </c>
      <c r="X78" s="22" t="s">
        <v>816</v>
      </c>
      <c r="Y78" s="28">
        <v>1</v>
      </c>
      <c r="Z78" s="22" t="s">
        <v>817</v>
      </c>
      <c r="AA78" s="26">
        <v>45901</v>
      </c>
      <c r="AB78" s="26">
        <v>46203</v>
      </c>
      <c r="AC78" s="25"/>
      <c r="AD78" s="26">
        <v>46044</v>
      </c>
      <c r="AE78" s="27" t="s">
        <v>818</v>
      </c>
      <c r="AF78" s="27" t="s">
        <v>819</v>
      </c>
      <c r="AG78" s="27" t="s">
        <v>217</v>
      </c>
      <c r="AH78" s="28">
        <v>5.0000000000000001E-3</v>
      </c>
      <c r="AI78" s="29" t="s">
        <v>310</v>
      </c>
      <c r="AJ78" s="27">
        <v>0</v>
      </c>
      <c r="AK78" s="45">
        <v>46121</v>
      </c>
      <c r="AL78" s="27" t="s">
        <v>820</v>
      </c>
      <c r="AM78" s="34" t="s">
        <v>821</v>
      </c>
      <c r="AN78" s="27" t="s">
        <v>822</v>
      </c>
      <c r="AO78" s="46">
        <v>0.33</v>
      </c>
      <c r="AP78" s="27" t="s">
        <v>186</v>
      </c>
      <c r="AQ78" s="29" t="str">
        <f t="shared" si="3"/>
        <v>AVANCE PARCIAL</v>
      </c>
      <c r="AR78" s="29">
        <f t="shared" si="4"/>
        <v>102</v>
      </c>
      <c r="AS78" s="29" t="str">
        <f t="shared" si="5"/>
        <v>CON TIEMPO</v>
      </c>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row>
    <row r="79" spans="2:100" ht="117.75" hidden="1" customHeight="1" thickBot="1">
      <c r="B79" s="22" t="s">
        <v>823</v>
      </c>
      <c r="C79" s="22" t="s">
        <v>204</v>
      </c>
      <c r="D79" s="22" t="s">
        <v>60</v>
      </c>
      <c r="E79" s="22" t="s">
        <v>61</v>
      </c>
      <c r="F79" s="22"/>
      <c r="G79" s="22" t="s">
        <v>204</v>
      </c>
      <c r="H79" s="22" t="s">
        <v>205</v>
      </c>
      <c r="I79" s="22" t="s">
        <v>60</v>
      </c>
      <c r="J79" s="22" t="s">
        <v>61</v>
      </c>
      <c r="K79" s="22" t="s">
        <v>206</v>
      </c>
      <c r="L79" s="22" t="s">
        <v>205</v>
      </c>
      <c r="M79" s="22"/>
      <c r="N79" s="22" t="s">
        <v>65</v>
      </c>
      <c r="O79" s="23">
        <v>9</v>
      </c>
      <c r="P79" s="22" t="s">
        <v>750</v>
      </c>
      <c r="Q79" s="22">
        <v>2025</v>
      </c>
      <c r="R79" s="22" t="s">
        <v>824</v>
      </c>
      <c r="S79" s="22" t="s">
        <v>825</v>
      </c>
      <c r="T79" s="23" t="s">
        <v>805</v>
      </c>
      <c r="U79" s="22" t="s">
        <v>826</v>
      </c>
      <c r="V79" s="22">
        <v>1</v>
      </c>
      <c r="W79" s="22" t="s">
        <v>807</v>
      </c>
      <c r="X79" s="22" t="s">
        <v>808</v>
      </c>
      <c r="Y79" s="28">
        <v>1</v>
      </c>
      <c r="Z79" s="22" t="s">
        <v>809</v>
      </c>
      <c r="AA79" s="26">
        <v>45945</v>
      </c>
      <c r="AB79" s="26">
        <v>46295</v>
      </c>
      <c r="AC79" s="25"/>
      <c r="AD79" s="26">
        <v>46044</v>
      </c>
      <c r="AE79" s="27" t="s">
        <v>781</v>
      </c>
      <c r="AF79" s="27" t="s">
        <v>809</v>
      </c>
      <c r="AG79" s="27" t="s">
        <v>217</v>
      </c>
      <c r="AH79" s="28">
        <v>0</v>
      </c>
      <c r="AI79" s="29" t="s">
        <v>310</v>
      </c>
      <c r="AJ79" s="27">
        <v>0</v>
      </c>
      <c r="AK79" s="45">
        <v>46127</v>
      </c>
      <c r="AL79" s="27" t="s">
        <v>80</v>
      </c>
      <c r="AM79" s="27" t="s">
        <v>66</v>
      </c>
      <c r="AN79" s="27" t="s">
        <v>809</v>
      </c>
      <c r="AO79" s="46">
        <v>0</v>
      </c>
      <c r="AP79" s="27" t="s">
        <v>81</v>
      </c>
      <c r="AQ79" s="29" t="str">
        <f t="shared" si="3"/>
        <v>SIN AVANCE</v>
      </c>
      <c r="AR79" s="29">
        <f t="shared" si="4"/>
        <v>194</v>
      </c>
      <c r="AS79" s="29" t="str">
        <f t="shared" si="5"/>
        <v>CON TIEMPO</v>
      </c>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row>
    <row r="80" spans="2:100" ht="117.75" hidden="1" customHeight="1" thickBot="1">
      <c r="B80" s="22" t="s">
        <v>827</v>
      </c>
      <c r="C80" s="22" t="s">
        <v>204</v>
      </c>
      <c r="D80" s="22" t="s">
        <v>60</v>
      </c>
      <c r="E80" s="22" t="s">
        <v>61</v>
      </c>
      <c r="F80" s="22"/>
      <c r="G80" s="22" t="s">
        <v>204</v>
      </c>
      <c r="H80" s="22" t="s">
        <v>205</v>
      </c>
      <c r="I80" s="22" t="s">
        <v>60</v>
      </c>
      <c r="J80" s="22" t="s">
        <v>61</v>
      </c>
      <c r="K80" s="22" t="s">
        <v>206</v>
      </c>
      <c r="L80" s="22" t="s">
        <v>205</v>
      </c>
      <c r="M80" s="22"/>
      <c r="N80" s="22" t="s">
        <v>65</v>
      </c>
      <c r="O80" s="23">
        <v>10</v>
      </c>
      <c r="P80" s="22" t="s">
        <v>750</v>
      </c>
      <c r="Q80" s="22">
        <v>2025</v>
      </c>
      <c r="R80" s="22" t="s">
        <v>828</v>
      </c>
      <c r="S80" s="22" t="s">
        <v>829</v>
      </c>
      <c r="T80" s="23" t="s">
        <v>830</v>
      </c>
      <c r="U80" s="22" t="s">
        <v>831</v>
      </c>
      <c r="V80" s="22">
        <v>1</v>
      </c>
      <c r="W80" s="22" t="s">
        <v>832</v>
      </c>
      <c r="X80" s="22" t="s">
        <v>833</v>
      </c>
      <c r="Y80" s="28">
        <v>1</v>
      </c>
      <c r="Z80" s="22" t="s">
        <v>834</v>
      </c>
      <c r="AA80" s="26">
        <v>45945</v>
      </c>
      <c r="AB80" s="26">
        <v>46295</v>
      </c>
      <c r="AC80" s="25"/>
      <c r="AD80" s="26">
        <v>46044</v>
      </c>
      <c r="AE80" s="27" t="s">
        <v>835</v>
      </c>
      <c r="AF80" s="27" t="s">
        <v>834</v>
      </c>
      <c r="AG80" s="27" t="s">
        <v>217</v>
      </c>
      <c r="AH80" s="28">
        <v>0</v>
      </c>
      <c r="AI80" s="29" t="s">
        <v>310</v>
      </c>
      <c r="AJ80" s="27">
        <v>0</v>
      </c>
      <c r="AK80" s="45">
        <v>46127</v>
      </c>
      <c r="AL80" s="27" t="s">
        <v>80</v>
      </c>
      <c r="AM80" s="27" t="s">
        <v>66</v>
      </c>
      <c r="AN80" s="27" t="s">
        <v>834</v>
      </c>
      <c r="AO80" s="46">
        <v>0</v>
      </c>
      <c r="AP80" s="27" t="s">
        <v>81</v>
      </c>
      <c r="AQ80" s="29" t="str">
        <f t="shared" si="3"/>
        <v>SIN AVANCE</v>
      </c>
      <c r="AR80" s="29">
        <f t="shared" si="4"/>
        <v>194</v>
      </c>
      <c r="AS80" s="29" t="str">
        <f t="shared" si="5"/>
        <v>CON TIEMPO</v>
      </c>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row>
    <row r="81" spans="2:100" ht="117.75" hidden="1" customHeight="1" thickBot="1">
      <c r="B81" s="22" t="s">
        <v>836</v>
      </c>
      <c r="C81" s="22" t="s">
        <v>204</v>
      </c>
      <c r="D81" s="22" t="s">
        <v>60</v>
      </c>
      <c r="E81" s="22" t="s">
        <v>61</v>
      </c>
      <c r="F81" s="22"/>
      <c r="G81" s="22" t="s">
        <v>204</v>
      </c>
      <c r="H81" s="22" t="s">
        <v>205</v>
      </c>
      <c r="I81" s="22" t="s">
        <v>60</v>
      </c>
      <c r="J81" s="22" t="s">
        <v>61</v>
      </c>
      <c r="K81" s="22" t="s">
        <v>206</v>
      </c>
      <c r="L81" s="22" t="s">
        <v>205</v>
      </c>
      <c r="M81" s="22"/>
      <c r="N81" s="22" t="s">
        <v>65</v>
      </c>
      <c r="O81" s="23">
        <v>10</v>
      </c>
      <c r="P81" s="22" t="s">
        <v>750</v>
      </c>
      <c r="Q81" s="22">
        <v>2025</v>
      </c>
      <c r="R81" s="22" t="s">
        <v>837</v>
      </c>
      <c r="S81" s="22" t="s">
        <v>829</v>
      </c>
      <c r="T81" s="23" t="s">
        <v>830</v>
      </c>
      <c r="U81" s="22" t="s">
        <v>838</v>
      </c>
      <c r="V81" s="22">
        <v>2</v>
      </c>
      <c r="W81" s="22" t="s">
        <v>839</v>
      </c>
      <c r="X81" s="22" t="s">
        <v>840</v>
      </c>
      <c r="Y81" s="28">
        <v>1</v>
      </c>
      <c r="Z81" s="22" t="s">
        <v>839</v>
      </c>
      <c r="AA81" s="26" t="s">
        <v>841</v>
      </c>
      <c r="AB81" s="26">
        <v>46356</v>
      </c>
      <c r="AC81" s="25"/>
      <c r="AD81" s="26">
        <v>46044</v>
      </c>
      <c r="AE81" s="27" t="s">
        <v>835</v>
      </c>
      <c r="AF81" s="27" t="s">
        <v>842</v>
      </c>
      <c r="AG81" s="27" t="s">
        <v>217</v>
      </c>
      <c r="AH81" s="28">
        <v>0</v>
      </c>
      <c r="AI81" s="29" t="s">
        <v>310</v>
      </c>
      <c r="AJ81" s="27">
        <v>0</v>
      </c>
      <c r="AK81" s="45">
        <v>46127</v>
      </c>
      <c r="AL81" s="27" t="s">
        <v>80</v>
      </c>
      <c r="AM81" s="27" t="s">
        <v>66</v>
      </c>
      <c r="AN81" s="27" t="s">
        <v>842</v>
      </c>
      <c r="AO81" s="46">
        <v>0</v>
      </c>
      <c r="AP81" s="27" t="s">
        <v>81</v>
      </c>
      <c r="AQ81" s="29" t="str">
        <f t="shared" si="3"/>
        <v>SIN AVANCE</v>
      </c>
      <c r="AR81" s="29">
        <f t="shared" si="4"/>
        <v>255</v>
      </c>
      <c r="AS81" s="29" t="str">
        <f t="shared" si="5"/>
        <v>CON TIEMPO</v>
      </c>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row>
    <row r="82" spans="2:100" ht="214.5" hidden="1" customHeight="1" thickBot="1">
      <c r="B82" s="22" t="s">
        <v>843</v>
      </c>
      <c r="C82" s="22" t="s">
        <v>204</v>
      </c>
      <c r="D82" s="22" t="s">
        <v>60</v>
      </c>
      <c r="E82" s="22" t="s">
        <v>61</v>
      </c>
      <c r="F82" s="22"/>
      <c r="G82" s="22" t="s">
        <v>844</v>
      </c>
      <c r="H82" s="22" t="s">
        <v>845</v>
      </c>
      <c r="I82" s="22" t="s">
        <v>60</v>
      </c>
      <c r="J82" s="22" t="s">
        <v>61</v>
      </c>
      <c r="K82" s="22" t="s">
        <v>846</v>
      </c>
      <c r="L82" s="22" t="s">
        <v>63</v>
      </c>
      <c r="M82" s="22"/>
      <c r="N82" s="22" t="s">
        <v>65</v>
      </c>
      <c r="O82" s="23">
        <v>11</v>
      </c>
      <c r="P82" s="22" t="s">
        <v>750</v>
      </c>
      <c r="Q82" s="22">
        <v>2025</v>
      </c>
      <c r="R82" s="22" t="s">
        <v>847</v>
      </c>
      <c r="S82" s="22" t="s">
        <v>848</v>
      </c>
      <c r="T82" s="23" t="s">
        <v>849</v>
      </c>
      <c r="U82" s="22" t="s">
        <v>850</v>
      </c>
      <c r="V82" s="22">
        <v>2</v>
      </c>
      <c r="W82" s="22" t="s">
        <v>851</v>
      </c>
      <c r="X82" s="22" t="s">
        <v>852</v>
      </c>
      <c r="Y82" s="28">
        <v>1</v>
      </c>
      <c r="Z82" s="22" t="s">
        <v>853</v>
      </c>
      <c r="AA82" s="26">
        <v>45992</v>
      </c>
      <c r="AB82" s="26">
        <v>46357</v>
      </c>
      <c r="AC82" s="25"/>
      <c r="AD82" s="26">
        <v>46044</v>
      </c>
      <c r="AE82" s="27" t="s">
        <v>854</v>
      </c>
      <c r="AF82" s="27" t="s">
        <v>855</v>
      </c>
      <c r="AG82" s="27" t="s">
        <v>217</v>
      </c>
      <c r="AH82" s="28">
        <v>8.3333333333333329E-2</v>
      </c>
      <c r="AI82" s="29" t="s">
        <v>310</v>
      </c>
      <c r="AJ82" s="27">
        <v>0</v>
      </c>
      <c r="AK82" s="45">
        <v>46121</v>
      </c>
      <c r="AL82" s="50" t="s">
        <v>856</v>
      </c>
      <c r="AM82" s="50" t="s">
        <v>857</v>
      </c>
      <c r="AN82" s="27" t="s">
        <v>858</v>
      </c>
      <c r="AO82" s="46">
        <v>0.33</v>
      </c>
      <c r="AP82" s="27" t="s">
        <v>186</v>
      </c>
      <c r="AQ82" s="29" t="str">
        <f t="shared" si="3"/>
        <v>AVANCE PARCIAL</v>
      </c>
      <c r="AR82" s="29">
        <f t="shared" si="4"/>
        <v>256</v>
      </c>
      <c r="AS82" s="29" t="str">
        <f t="shared" si="5"/>
        <v>CON TIEMPO</v>
      </c>
      <c r="AT82" s="27"/>
      <c r="AU82" s="27"/>
      <c r="AV82" s="27"/>
      <c r="AW82" s="27"/>
      <c r="AX82" s="27"/>
      <c r="AY82" s="27"/>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row>
    <row r="83" spans="2:100" ht="147" customHeight="1" thickBot="1">
      <c r="B83" s="22" t="s">
        <v>859</v>
      </c>
      <c r="C83" s="22" t="s">
        <v>204</v>
      </c>
      <c r="D83" s="22" t="s">
        <v>60</v>
      </c>
      <c r="E83" s="22" t="s">
        <v>61</v>
      </c>
      <c r="F83" s="22" t="s">
        <v>204</v>
      </c>
      <c r="G83" s="22" t="s">
        <v>113</v>
      </c>
      <c r="H83" s="22" t="s">
        <v>116</v>
      </c>
      <c r="I83" s="22" t="s">
        <v>114</v>
      </c>
      <c r="J83" s="22" t="s">
        <v>115</v>
      </c>
      <c r="K83" s="22" t="s">
        <v>66</v>
      </c>
      <c r="L83" s="22" t="s">
        <v>66</v>
      </c>
      <c r="M83" s="22"/>
      <c r="N83" s="22" t="s">
        <v>65</v>
      </c>
      <c r="O83" s="23">
        <v>12</v>
      </c>
      <c r="P83" s="22" t="s">
        <v>750</v>
      </c>
      <c r="Q83" s="22">
        <v>2025</v>
      </c>
      <c r="R83" s="22" t="s">
        <v>860</v>
      </c>
      <c r="S83" s="22" t="s">
        <v>861</v>
      </c>
      <c r="T83" s="23" t="s">
        <v>862</v>
      </c>
      <c r="U83" s="22" t="s">
        <v>863</v>
      </c>
      <c r="V83" s="22">
        <v>1</v>
      </c>
      <c r="W83" s="22" t="s">
        <v>864</v>
      </c>
      <c r="X83" s="22" t="s">
        <v>865</v>
      </c>
      <c r="Y83" s="28">
        <v>1</v>
      </c>
      <c r="Z83" s="22" t="s">
        <v>866</v>
      </c>
      <c r="AA83" s="26">
        <v>45960</v>
      </c>
      <c r="AB83" s="26">
        <v>46325</v>
      </c>
      <c r="AC83" s="25"/>
      <c r="AD83" s="26">
        <v>46044</v>
      </c>
      <c r="AE83" s="27" t="s">
        <v>215</v>
      </c>
      <c r="AF83" s="27" t="s">
        <v>866</v>
      </c>
      <c r="AG83" s="27" t="s">
        <v>217</v>
      </c>
      <c r="AH83" s="28">
        <v>0</v>
      </c>
      <c r="AI83" s="29" t="s">
        <v>310</v>
      </c>
      <c r="AJ83" s="27">
        <v>0</v>
      </c>
      <c r="AK83" s="45">
        <v>46127</v>
      </c>
      <c r="AL83" s="27" t="s">
        <v>80</v>
      </c>
      <c r="AM83" s="27" t="s">
        <v>66</v>
      </c>
      <c r="AN83" s="27" t="s">
        <v>866</v>
      </c>
      <c r="AO83" s="46">
        <v>0</v>
      </c>
      <c r="AP83" s="27" t="s">
        <v>81</v>
      </c>
      <c r="AQ83" s="29" t="str">
        <f t="shared" si="3"/>
        <v>SIN AVANCE</v>
      </c>
      <c r="AR83" s="29">
        <f t="shared" si="4"/>
        <v>224</v>
      </c>
      <c r="AS83" s="29" t="str">
        <f t="shared" si="5"/>
        <v>CON TIEMPO</v>
      </c>
      <c r="AT83" s="27"/>
      <c r="AU83" s="27"/>
      <c r="AV83" s="27"/>
      <c r="AW83" s="27"/>
      <c r="AX83" s="27"/>
      <c r="AY83" s="27"/>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row>
    <row r="84" spans="2:100" ht="117.75" hidden="1" customHeight="1" thickBot="1">
      <c r="B84" s="22" t="s">
        <v>867</v>
      </c>
      <c r="C84" s="22" t="s">
        <v>204</v>
      </c>
      <c r="D84" s="22" t="s">
        <v>60</v>
      </c>
      <c r="E84" s="22" t="s">
        <v>61</v>
      </c>
      <c r="F84" s="22"/>
      <c r="G84" s="22" t="s">
        <v>868</v>
      </c>
      <c r="H84" s="22" t="s">
        <v>869</v>
      </c>
      <c r="I84" s="22" t="s">
        <v>60</v>
      </c>
      <c r="J84" s="22" t="s">
        <v>61</v>
      </c>
      <c r="K84" s="22" t="s">
        <v>518</v>
      </c>
      <c r="L84" s="22" t="s">
        <v>63</v>
      </c>
      <c r="M84" s="22"/>
      <c r="N84" s="22" t="s">
        <v>65</v>
      </c>
      <c r="O84" s="23">
        <v>13</v>
      </c>
      <c r="P84" s="22" t="s">
        <v>750</v>
      </c>
      <c r="Q84" s="22">
        <v>2025</v>
      </c>
      <c r="R84" s="22" t="s">
        <v>870</v>
      </c>
      <c r="S84" s="22" t="s">
        <v>871</v>
      </c>
      <c r="T84" s="23" t="s">
        <v>872</v>
      </c>
      <c r="U84" s="22" t="s">
        <v>873</v>
      </c>
      <c r="V84" s="22">
        <v>1</v>
      </c>
      <c r="W84" s="22" t="s">
        <v>874</v>
      </c>
      <c r="X84" s="22" t="s">
        <v>875</v>
      </c>
      <c r="Y84" s="28">
        <v>1</v>
      </c>
      <c r="Z84" s="22" t="s">
        <v>876</v>
      </c>
      <c r="AA84" s="26">
        <v>45931</v>
      </c>
      <c r="AB84" s="26">
        <v>46203</v>
      </c>
      <c r="AC84" s="25"/>
      <c r="AD84" s="26">
        <v>46044</v>
      </c>
      <c r="AE84" s="27" t="s">
        <v>215</v>
      </c>
      <c r="AF84" s="27" t="s">
        <v>876</v>
      </c>
      <c r="AG84" s="27" t="s">
        <v>217</v>
      </c>
      <c r="AH84" s="28">
        <v>0</v>
      </c>
      <c r="AI84" s="29" t="s">
        <v>310</v>
      </c>
      <c r="AJ84" s="27">
        <v>0</v>
      </c>
      <c r="AK84" s="45">
        <v>46127</v>
      </c>
      <c r="AL84" s="27" t="s">
        <v>80</v>
      </c>
      <c r="AM84" s="27" t="s">
        <v>66</v>
      </c>
      <c r="AN84" s="27" t="s">
        <v>876</v>
      </c>
      <c r="AO84" s="46">
        <v>0</v>
      </c>
      <c r="AP84" s="27" t="s">
        <v>81</v>
      </c>
      <c r="AQ84" s="29" t="str">
        <f t="shared" si="3"/>
        <v>SIN AVANCE</v>
      </c>
      <c r="AR84" s="29">
        <f t="shared" si="4"/>
        <v>102</v>
      </c>
      <c r="AS84" s="29" t="str">
        <f t="shared" si="5"/>
        <v>CON TIEMPO</v>
      </c>
      <c r="AT84" s="27"/>
      <c r="AU84" s="27"/>
      <c r="AV84" s="27"/>
      <c r="AW84" s="27"/>
      <c r="AX84" s="27"/>
      <c r="AY84" s="27"/>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row>
    <row r="85" spans="2:100" ht="117.75" hidden="1" customHeight="1" thickBot="1">
      <c r="B85" s="22" t="s">
        <v>877</v>
      </c>
      <c r="C85" s="22" t="s">
        <v>204</v>
      </c>
      <c r="D85" s="22" t="s">
        <v>60</v>
      </c>
      <c r="E85" s="22" t="s">
        <v>61</v>
      </c>
      <c r="F85" s="22"/>
      <c r="G85" s="22" t="s">
        <v>868</v>
      </c>
      <c r="H85" s="22" t="s">
        <v>869</v>
      </c>
      <c r="I85" s="22" t="s">
        <v>60</v>
      </c>
      <c r="J85" s="22" t="s">
        <v>61</v>
      </c>
      <c r="K85" s="22" t="s">
        <v>518</v>
      </c>
      <c r="L85" s="22" t="s">
        <v>63</v>
      </c>
      <c r="M85" s="22"/>
      <c r="N85" s="22" t="s">
        <v>65</v>
      </c>
      <c r="O85" s="23">
        <v>13</v>
      </c>
      <c r="P85" s="22" t="s">
        <v>750</v>
      </c>
      <c r="Q85" s="22">
        <v>2025</v>
      </c>
      <c r="R85" s="22" t="s">
        <v>878</v>
      </c>
      <c r="S85" s="22" t="s">
        <v>871</v>
      </c>
      <c r="T85" s="23" t="s">
        <v>872</v>
      </c>
      <c r="U85" s="22" t="s">
        <v>879</v>
      </c>
      <c r="V85" s="22">
        <v>2</v>
      </c>
      <c r="W85" s="22" t="s">
        <v>880</v>
      </c>
      <c r="X85" s="22" t="s">
        <v>881</v>
      </c>
      <c r="Y85" s="28">
        <v>1</v>
      </c>
      <c r="Z85" s="22" t="s">
        <v>882</v>
      </c>
      <c r="AA85" s="26">
        <v>46024</v>
      </c>
      <c r="AB85" s="26">
        <v>46203</v>
      </c>
      <c r="AC85" s="25"/>
      <c r="AD85" s="26">
        <v>46044</v>
      </c>
      <c r="AE85" s="27" t="s">
        <v>215</v>
      </c>
      <c r="AF85" s="27" t="s">
        <v>882</v>
      </c>
      <c r="AG85" s="27" t="s">
        <v>217</v>
      </c>
      <c r="AH85" s="28">
        <v>0</v>
      </c>
      <c r="AI85" s="29" t="s">
        <v>310</v>
      </c>
      <c r="AJ85" s="27">
        <v>0</v>
      </c>
      <c r="AK85" s="45">
        <v>46127</v>
      </c>
      <c r="AL85" s="27" t="s">
        <v>80</v>
      </c>
      <c r="AM85" s="27" t="s">
        <v>66</v>
      </c>
      <c r="AN85" s="27" t="s">
        <v>882</v>
      </c>
      <c r="AO85" s="46">
        <v>0</v>
      </c>
      <c r="AP85" s="27" t="s">
        <v>81</v>
      </c>
      <c r="AQ85" s="29" t="str">
        <f t="shared" si="3"/>
        <v>SIN AVANCE</v>
      </c>
      <c r="AR85" s="29">
        <f t="shared" si="4"/>
        <v>102</v>
      </c>
      <c r="AS85" s="29" t="str">
        <f t="shared" si="5"/>
        <v>CON TIEMPO</v>
      </c>
      <c r="AT85" s="27"/>
      <c r="AU85" s="27"/>
      <c r="AV85" s="27"/>
      <c r="AW85" s="27"/>
      <c r="AX85" s="27"/>
      <c r="AY85" s="27"/>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row>
    <row r="86" spans="2:100" ht="117.75" hidden="1" customHeight="1" thickBot="1">
      <c r="B86" s="22" t="s">
        <v>883</v>
      </c>
      <c r="C86" s="22" t="s">
        <v>204</v>
      </c>
      <c r="D86" s="22" t="s">
        <v>60</v>
      </c>
      <c r="E86" s="22" t="s">
        <v>61</v>
      </c>
      <c r="F86" s="22"/>
      <c r="G86" s="22" t="s">
        <v>204</v>
      </c>
      <c r="H86" s="22" t="s">
        <v>205</v>
      </c>
      <c r="I86" s="22" t="s">
        <v>60</v>
      </c>
      <c r="J86" s="22" t="s">
        <v>61</v>
      </c>
      <c r="K86" s="22" t="s">
        <v>206</v>
      </c>
      <c r="L86" s="22" t="s">
        <v>205</v>
      </c>
      <c r="M86" s="22"/>
      <c r="N86" s="22" t="s">
        <v>65</v>
      </c>
      <c r="O86" s="23">
        <v>14</v>
      </c>
      <c r="P86" s="22" t="s">
        <v>750</v>
      </c>
      <c r="Q86" s="22">
        <v>2025</v>
      </c>
      <c r="R86" s="22" t="s">
        <v>884</v>
      </c>
      <c r="S86" s="22" t="s">
        <v>885</v>
      </c>
      <c r="T86" s="23" t="s">
        <v>886</v>
      </c>
      <c r="U86" s="22" t="s">
        <v>887</v>
      </c>
      <c r="V86" s="22">
        <v>1</v>
      </c>
      <c r="W86" s="22" t="s">
        <v>888</v>
      </c>
      <c r="X86" s="22" t="s">
        <v>889</v>
      </c>
      <c r="Y86" s="28">
        <v>1</v>
      </c>
      <c r="Z86" s="22" t="s">
        <v>890</v>
      </c>
      <c r="AA86" s="26">
        <v>45945</v>
      </c>
      <c r="AB86" s="26">
        <v>46203</v>
      </c>
      <c r="AC86" s="25"/>
      <c r="AD86" s="26">
        <v>46044</v>
      </c>
      <c r="AE86" s="27" t="s">
        <v>215</v>
      </c>
      <c r="AF86" s="27" t="s">
        <v>890</v>
      </c>
      <c r="AG86" s="27" t="s">
        <v>217</v>
      </c>
      <c r="AH86" s="28">
        <v>0</v>
      </c>
      <c r="AI86" s="29" t="s">
        <v>310</v>
      </c>
      <c r="AJ86" s="27">
        <v>0</v>
      </c>
      <c r="AK86" s="45">
        <v>46127</v>
      </c>
      <c r="AL86" s="27" t="s">
        <v>80</v>
      </c>
      <c r="AM86" s="27" t="s">
        <v>66</v>
      </c>
      <c r="AN86" s="27" t="s">
        <v>890</v>
      </c>
      <c r="AO86" s="46">
        <v>0</v>
      </c>
      <c r="AP86" s="27" t="s">
        <v>81</v>
      </c>
      <c r="AQ86" s="29" t="str">
        <f t="shared" si="3"/>
        <v>SIN AVANCE</v>
      </c>
      <c r="AR86" s="29">
        <f t="shared" si="4"/>
        <v>102</v>
      </c>
      <c r="AS86" s="29" t="str">
        <f t="shared" si="5"/>
        <v>CON TIEMPO</v>
      </c>
      <c r="AT86" s="27"/>
      <c r="AU86" s="27"/>
      <c r="AV86" s="27"/>
      <c r="AW86" s="27"/>
      <c r="AX86" s="27"/>
      <c r="AY86" s="27"/>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row>
    <row r="87" spans="2:100" ht="117.75" hidden="1" customHeight="1" thickBot="1">
      <c r="B87" s="22" t="s">
        <v>891</v>
      </c>
      <c r="C87" s="22" t="s">
        <v>204</v>
      </c>
      <c r="D87" s="22" t="s">
        <v>60</v>
      </c>
      <c r="E87" s="22" t="s">
        <v>61</v>
      </c>
      <c r="F87" s="22"/>
      <c r="G87" s="22" t="s">
        <v>204</v>
      </c>
      <c r="H87" s="22" t="s">
        <v>205</v>
      </c>
      <c r="I87" s="22" t="s">
        <v>60</v>
      </c>
      <c r="J87" s="22" t="s">
        <v>61</v>
      </c>
      <c r="K87" s="22" t="s">
        <v>206</v>
      </c>
      <c r="L87" s="22" t="s">
        <v>205</v>
      </c>
      <c r="M87" s="22"/>
      <c r="N87" s="22" t="s">
        <v>65</v>
      </c>
      <c r="O87" s="23">
        <v>18</v>
      </c>
      <c r="P87" s="22" t="s">
        <v>750</v>
      </c>
      <c r="Q87" s="22">
        <v>2025</v>
      </c>
      <c r="R87" s="22" t="s">
        <v>892</v>
      </c>
      <c r="S87" s="22" t="s">
        <v>893</v>
      </c>
      <c r="T87" s="23" t="s">
        <v>894</v>
      </c>
      <c r="U87" s="22" t="s">
        <v>895</v>
      </c>
      <c r="V87" s="22">
        <v>1</v>
      </c>
      <c r="W87" s="22" t="s">
        <v>896</v>
      </c>
      <c r="X87" s="22" t="s">
        <v>897</v>
      </c>
      <c r="Y87" s="28">
        <v>1</v>
      </c>
      <c r="Z87" s="22" t="s">
        <v>898</v>
      </c>
      <c r="AA87" s="26">
        <v>45962</v>
      </c>
      <c r="AB87" s="26">
        <v>46111</v>
      </c>
      <c r="AC87" s="25"/>
      <c r="AD87" s="26">
        <v>46044</v>
      </c>
      <c r="AE87" s="27" t="s">
        <v>899</v>
      </c>
      <c r="AF87" s="27" t="s">
        <v>898</v>
      </c>
      <c r="AG87" s="27" t="s">
        <v>217</v>
      </c>
      <c r="AH87" s="28">
        <v>0</v>
      </c>
      <c r="AI87" s="29" t="s">
        <v>310</v>
      </c>
      <c r="AJ87" s="27">
        <v>0</v>
      </c>
      <c r="AK87" s="45">
        <v>46121</v>
      </c>
      <c r="AL87" s="27" t="s">
        <v>900</v>
      </c>
      <c r="AM87" s="27" t="s">
        <v>901</v>
      </c>
      <c r="AN87" s="27" t="s">
        <v>174</v>
      </c>
      <c r="AO87" s="46">
        <v>1</v>
      </c>
      <c r="AP87" s="27" t="s">
        <v>175</v>
      </c>
      <c r="AQ87" s="29" t="str">
        <f t="shared" si="3"/>
        <v>CUMPLIMIENTO TOTAL</v>
      </c>
      <c r="AR87" s="29" t="str">
        <f t="shared" si="4"/>
        <v>NO APLICA ACCION FINALIZADA</v>
      </c>
      <c r="AS87" s="29" t="str">
        <f t="shared" si="5"/>
        <v>NO APLICA ACCION FINALIZADA</v>
      </c>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row>
    <row r="88" spans="2:100" ht="117.75" hidden="1" customHeight="1" thickBot="1">
      <c r="B88" s="22" t="s">
        <v>902</v>
      </c>
      <c r="C88" s="22" t="s">
        <v>204</v>
      </c>
      <c r="D88" s="22" t="s">
        <v>60</v>
      </c>
      <c r="E88" s="22" t="s">
        <v>61</v>
      </c>
      <c r="F88" s="22"/>
      <c r="G88" s="22" t="s">
        <v>221</v>
      </c>
      <c r="H88" s="22" t="s">
        <v>222</v>
      </c>
      <c r="I88" s="22" t="s">
        <v>60</v>
      </c>
      <c r="J88" s="22" t="s">
        <v>61</v>
      </c>
      <c r="K88" s="22" t="s">
        <v>223</v>
      </c>
      <c r="L88" s="22" t="s">
        <v>222</v>
      </c>
      <c r="M88" s="22"/>
      <c r="N88" s="22" t="s">
        <v>65</v>
      </c>
      <c r="O88" s="23">
        <v>19</v>
      </c>
      <c r="P88" s="22" t="s">
        <v>750</v>
      </c>
      <c r="Q88" s="22">
        <v>2025</v>
      </c>
      <c r="R88" s="22" t="s">
        <v>903</v>
      </c>
      <c r="S88" s="22" t="s">
        <v>904</v>
      </c>
      <c r="T88" s="23" t="s">
        <v>905</v>
      </c>
      <c r="U88" s="22" t="s">
        <v>906</v>
      </c>
      <c r="V88" s="22">
        <v>1</v>
      </c>
      <c r="W88" s="22" t="s">
        <v>907</v>
      </c>
      <c r="X88" s="22" t="s">
        <v>908</v>
      </c>
      <c r="Y88" s="28">
        <v>1</v>
      </c>
      <c r="Z88" s="22" t="s">
        <v>907</v>
      </c>
      <c r="AA88" s="26">
        <v>45945</v>
      </c>
      <c r="AB88" s="26">
        <v>46080</v>
      </c>
      <c r="AC88" s="25"/>
      <c r="AD88" s="26">
        <v>46044</v>
      </c>
      <c r="AE88" s="27" t="s">
        <v>899</v>
      </c>
      <c r="AF88" s="27" t="s">
        <v>909</v>
      </c>
      <c r="AG88" s="27" t="s">
        <v>217</v>
      </c>
      <c r="AH88" s="28">
        <v>0</v>
      </c>
      <c r="AI88" s="29" t="s">
        <v>310</v>
      </c>
      <c r="AJ88" s="27">
        <v>0</v>
      </c>
      <c r="AK88" s="45">
        <v>46121</v>
      </c>
      <c r="AL88" s="50" t="s">
        <v>910</v>
      </c>
      <c r="AM88" s="50" t="s">
        <v>911</v>
      </c>
      <c r="AN88" s="27" t="s">
        <v>174</v>
      </c>
      <c r="AO88" s="46">
        <v>1</v>
      </c>
      <c r="AP88" s="27" t="s">
        <v>175</v>
      </c>
      <c r="AQ88" s="29" t="str">
        <f t="shared" si="3"/>
        <v>CUMPLIMIENTO TOTAL</v>
      </c>
      <c r="AR88" s="29" t="str">
        <f t="shared" si="4"/>
        <v>NO APLICA ACCION FINALIZADA</v>
      </c>
      <c r="AS88" s="29" t="str">
        <f t="shared" si="5"/>
        <v>NO APLICA ACCION FINALIZADA</v>
      </c>
      <c r="AT88" s="27"/>
      <c r="AU88" s="27"/>
      <c r="AV88" s="27"/>
      <c r="AW88" s="27"/>
      <c r="AX88" s="27"/>
      <c r="AY88" s="27"/>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row>
    <row r="89" spans="2:100" ht="117.75" hidden="1" customHeight="1" thickBot="1">
      <c r="B89" s="22" t="s">
        <v>912</v>
      </c>
      <c r="C89" s="22" t="s">
        <v>204</v>
      </c>
      <c r="D89" s="22" t="s">
        <v>60</v>
      </c>
      <c r="E89" s="22" t="s">
        <v>61</v>
      </c>
      <c r="F89" s="22"/>
      <c r="G89" s="22" t="s">
        <v>221</v>
      </c>
      <c r="H89" s="22" t="s">
        <v>222</v>
      </c>
      <c r="I89" s="22" t="s">
        <v>60</v>
      </c>
      <c r="J89" s="22" t="s">
        <v>61</v>
      </c>
      <c r="K89" s="22" t="s">
        <v>223</v>
      </c>
      <c r="L89" s="22" t="s">
        <v>222</v>
      </c>
      <c r="M89" s="22"/>
      <c r="N89" s="22" t="s">
        <v>65</v>
      </c>
      <c r="O89" s="23">
        <v>19</v>
      </c>
      <c r="P89" s="22" t="s">
        <v>750</v>
      </c>
      <c r="Q89" s="22">
        <v>2025</v>
      </c>
      <c r="R89" s="22" t="s">
        <v>913</v>
      </c>
      <c r="S89" s="22" t="s">
        <v>904</v>
      </c>
      <c r="T89" s="23" t="s">
        <v>905</v>
      </c>
      <c r="U89" s="22" t="s">
        <v>914</v>
      </c>
      <c r="V89" s="22">
        <v>2</v>
      </c>
      <c r="W89" s="22" t="s">
        <v>915</v>
      </c>
      <c r="X89" s="22" t="s">
        <v>916</v>
      </c>
      <c r="Y89" s="28">
        <v>1</v>
      </c>
      <c r="Z89" s="22" t="s">
        <v>917</v>
      </c>
      <c r="AA89" s="26">
        <v>45945</v>
      </c>
      <c r="AB89" s="26">
        <v>46080</v>
      </c>
      <c r="AC89" s="25"/>
      <c r="AD89" s="26">
        <v>46044</v>
      </c>
      <c r="AE89" s="27" t="s">
        <v>899</v>
      </c>
      <c r="AF89" s="27" t="s">
        <v>917</v>
      </c>
      <c r="AG89" s="27" t="s">
        <v>217</v>
      </c>
      <c r="AH89" s="28">
        <v>0</v>
      </c>
      <c r="AI89" s="29" t="s">
        <v>310</v>
      </c>
      <c r="AJ89" s="27">
        <v>0</v>
      </c>
      <c r="AK89" s="45">
        <v>46121</v>
      </c>
      <c r="AL89" s="50" t="s">
        <v>918</v>
      </c>
      <c r="AM89" s="52" t="s">
        <v>919</v>
      </c>
      <c r="AN89" s="27" t="s">
        <v>174</v>
      </c>
      <c r="AO89" s="46">
        <v>1</v>
      </c>
      <c r="AP89" s="27" t="s">
        <v>175</v>
      </c>
      <c r="AQ89" s="29" t="str">
        <f t="shared" si="3"/>
        <v>CUMPLIMIENTO TOTAL</v>
      </c>
      <c r="AR89" s="29" t="str">
        <f t="shared" si="4"/>
        <v>NO APLICA ACCION FINALIZADA</v>
      </c>
      <c r="AS89" s="29" t="str">
        <f t="shared" si="5"/>
        <v>NO APLICA ACCION FINALIZADA</v>
      </c>
      <c r="AT89" s="27"/>
      <c r="AU89" s="27"/>
      <c r="AV89" s="27"/>
      <c r="AW89" s="27"/>
      <c r="AX89" s="27"/>
      <c r="AY89" s="27"/>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row>
    <row r="90" spans="2:100" ht="117.75" hidden="1" customHeight="1" thickBot="1">
      <c r="B90" s="22" t="s">
        <v>920</v>
      </c>
      <c r="C90" s="22" t="s">
        <v>204</v>
      </c>
      <c r="D90" s="22" t="s">
        <v>60</v>
      </c>
      <c r="E90" s="22" t="s">
        <v>61</v>
      </c>
      <c r="F90" s="22"/>
      <c r="G90" s="22" t="s">
        <v>204</v>
      </c>
      <c r="H90" s="22" t="s">
        <v>205</v>
      </c>
      <c r="I90" s="22" t="s">
        <v>60</v>
      </c>
      <c r="J90" s="22" t="s">
        <v>61</v>
      </c>
      <c r="K90" s="22" t="s">
        <v>206</v>
      </c>
      <c r="L90" s="22" t="s">
        <v>205</v>
      </c>
      <c r="M90" s="22"/>
      <c r="N90" s="22" t="s">
        <v>65</v>
      </c>
      <c r="O90" s="23">
        <v>19</v>
      </c>
      <c r="P90" s="22" t="s">
        <v>750</v>
      </c>
      <c r="Q90" s="22">
        <v>2025</v>
      </c>
      <c r="R90" s="22" t="s">
        <v>921</v>
      </c>
      <c r="S90" s="22" t="s">
        <v>904</v>
      </c>
      <c r="T90" s="23" t="s">
        <v>922</v>
      </c>
      <c r="U90" s="22" t="s">
        <v>923</v>
      </c>
      <c r="V90" s="22">
        <v>3</v>
      </c>
      <c r="W90" s="22" t="s">
        <v>924</v>
      </c>
      <c r="X90" s="22" t="s">
        <v>925</v>
      </c>
      <c r="Y90" s="28">
        <v>1</v>
      </c>
      <c r="Z90" s="22" t="s">
        <v>926</v>
      </c>
      <c r="AA90" s="26">
        <v>45945</v>
      </c>
      <c r="AB90" s="26">
        <v>46295</v>
      </c>
      <c r="AC90" s="25"/>
      <c r="AD90" s="26">
        <v>46044</v>
      </c>
      <c r="AE90" s="27" t="s">
        <v>899</v>
      </c>
      <c r="AF90" s="27" t="s">
        <v>926</v>
      </c>
      <c r="AG90" s="27" t="s">
        <v>217</v>
      </c>
      <c r="AH90" s="28">
        <v>0</v>
      </c>
      <c r="AI90" s="29" t="s">
        <v>310</v>
      </c>
      <c r="AJ90" s="27">
        <v>0</v>
      </c>
      <c r="AK90" s="45">
        <v>46127</v>
      </c>
      <c r="AL90" s="27" t="s">
        <v>80</v>
      </c>
      <c r="AM90" s="27" t="s">
        <v>66</v>
      </c>
      <c r="AN90" s="27" t="s">
        <v>926</v>
      </c>
      <c r="AO90" s="46">
        <v>0</v>
      </c>
      <c r="AP90" s="27" t="s">
        <v>81</v>
      </c>
      <c r="AQ90" s="29" t="str">
        <f t="shared" si="3"/>
        <v>SIN AVANCE</v>
      </c>
      <c r="AR90" s="29">
        <f t="shared" si="4"/>
        <v>194</v>
      </c>
      <c r="AS90" s="29" t="str">
        <f t="shared" si="5"/>
        <v>CON TIEMPO</v>
      </c>
      <c r="AT90" s="27"/>
      <c r="AU90" s="27"/>
      <c r="AV90" s="27"/>
      <c r="AW90" s="27"/>
      <c r="AX90" s="27"/>
      <c r="AY90" s="27"/>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row>
    <row r="91" spans="2:100" ht="117.75" hidden="1" customHeight="1" thickBot="1">
      <c r="B91" s="22" t="s">
        <v>927</v>
      </c>
      <c r="C91" s="22" t="s">
        <v>204</v>
      </c>
      <c r="D91" s="22" t="s">
        <v>60</v>
      </c>
      <c r="E91" s="22" t="s">
        <v>61</v>
      </c>
      <c r="F91" s="22"/>
      <c r="G91" s="22" t="s">
        <v>156</v>
      </c>
      <c r="H91" s="22" t="s">
        <v>159</v>
      </c>
      <c r="I91" s="22" t="s">
        <v>160</v>
      </c>
      <c r="J91" s="22" t="s">
        <v>158</v>
      </c>
      <c r="K91" s="22" t="s">
        <v>66</v>
      </c>
      <c r="L91" s="22" t="s">
        <v>66</v>
      </c>
      <c r="M91" s="22"/>
      <c r="N91" s="22" t="s">
        <v>65</v>
      </c>
      <c r="O91" s="23">
        <v>20</v>
      </c>
      <c r="P91" s="22" t="s">
        <v>750</v>
      </c>
      <c r="Q91" s="22">
        <v>2025</v>
      </c>
      <c r="R91" s="22" t="s">
        <v>928</v>
      </c>
      <c r="S91" s="22" t="s">
        <v>929</v>
      </c>
      <c r="T91" s="23" t="s">
        <v>930</v>
      </c>
      <c r="U91" s="22" t="s">
        <v>931</v>
      </c>
      <c r="V91" s="22">
        <v>1</v>
      </c>
      <c r="W91" s="22" t="s">
        <v>932</v>
      </c>
      <c r="X91" s="22" t="s">
        <v>933</v>
      </c>
      <c r="Y91" s="28">
        <v>1</v>
      </c>
      <c r="Z91" s="22" t="s">
        <v>934</v>
      </c>
      <c r="AA91" s="26">
        <v>45931</v>
      </c>
      <c r="AB91" s="26">
        <v>46203</v>
      </c>
      <c r="AC91" s="25"/>
      <c r="AD91" s="26">
        <v>46044</v>
      </c>
      <c r="AE91" s="27" t="s">
        <v>899</v>
      </c>
      <c r="AF91" s="27" t="s">
        <v>934</v>
      </c>
      <c r="AG91" s="27" t="s">
        <v>217</v>
      </c>
      <c r="AH91" s="28">
        <v>0</v>
      </c>
      <c r="AI91" s="29" t="s">
        <v>310</v>
      </c>
      <c r="AJ91" s="27">
        <v>0</v>
      </c>
      <c r="AK91" s="45">
        <v>46126</v>
      </c>
      <c r="AL91" s="27" t="s">
        <v>80</v>
      </c>
      <c r="AM91" s="27" t="s">
        <v>66</v>
      </c>
      <c r="AN91" s="27" t="s">
        <v>934</v>
      </c>
      <c r="AO91" s="46">
        <v>0</v>
      </c>
      <c r="AP91" s="27" t="s">
        <v>81</v>
      </c>
      <c r="AQ91" s="29" t="str">
        <f t="shared" si="3"/>
        <v>SIN AVANCE</v>
      </c>
      <c r="AR91" s="29">
        <f t="shared" si="4"/>
        <v>102</v>
      </c>
      <c r="AS91" s="29" t="str">
        <f t="shared" si="5"/>
        <v>CON TIEMPO</v>
      </c>
      <c r="AT91" s="27"/>
      <c r="AU91" s="27"/>
      <c r="AV91" s="27"/>
      <c r="AW91" s="27"/>
      <c r="AX91" s="27"/>
      <c r="AY91" s="27"/>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row>
    <row r="92" spans="2:100" ht="117.75" hidden="1" customHeight="1" thickBot="1">
      <c r="B92" s="22" t="s">
        <v>935</v>
      </c>
      <c r="C92" s="22" t="s">
        <v>204</v>
      </c>
      <c r="D92" s="22" t="s">
        <v>60</v>
      </c>
      <c r="E92" s="22" t="s">
        <v>61</v>
      </c>
      <c r="F92" s="22"/>
      <c r="G92" s="22" t="s">
        <v>156</v>
      </c>
      <c r="H92" s="22" t="s">
        <v>159</v>
      </c>
      <c r="I92" s="22" t="s">
        <v>160</v>
      </c>
      <c r="J92" s="22" t="s">
        <v>158</v>
      </c>
      <c r="K92" s="22" t="s">
        <v>188</v>
      </c>
      <c r="L92" s="22" t="s">
        <v>189</v>
      </c>
      <c r="M92" s="22"/>
      <c r="N92" s="22" t="s">
        <v>65</v>
      </c>
      <c r="O92" s="23">
        <v>20</v>
      </c>
      <c r="P92" s="22" t="s">
        <v>750</v>
      </c>
      <c r="Q92" s="22">
        <v>2025</v>
      </c>
      <c r="R92" s="22" t="s">
        <v>936</v>
      </c>
      <c r="S92" s="22" t="s">
        <v>929</v>
      </c>
      <c r="T92" s="23" t="s">
        <v>937</v>
      </c>
      <c r="U92" s="22" t="s">
        <v>938</v>
      </c>
      <c r="V92" s="22">
        <v>2</v>
      </c>
      <c r="W92" s="22" t="s">
        <v>939</v>
      </c>
      <c r="X92" s="22" t="s">
        <v>940</v>
      </c>
      <c r="Y92" s="28">
        <v>1</v>
      </c>
      <c r="Z92" s="22" t="s">
        <v>941</v>
      </c>
      <c r="AA92" s="26">
        <v>45931</v>
      </c>
      <c r="AB92" s="26">
        <v>46203</v>
      </c>
      <c r="AC92" s="25"/>
      <c r="AD92" s="26">
        <v>46044</v>
      </c>
      <c r="AE92" s="27" t="s">
        <v>899</v>
      </c>
      <c r="AF92" s="27" t="s">
        <v>941</v>
      </c>
      <c r="AG92" s="27" t="s">
        <v>217</v>
      </c>
      <c r="AH92" s="28">
        <v>0</v>
      </c>
      <c r="AI92" s="29" t="s">
        <v>310</v>
      </c>
      <c r="AJ92" s="27">
        <v>0</v>
      </c>
      <c r="AK92" s="45">
        <v>46126</v>
      </c>
      <c r="AL92" s="27" t="s">
        <v>80</v>
      </c>
      <c r="AM92" s="27" t="s">
        <v>66</v>
      </c>
      <c r="AN92" s="27" t="s">
        <v>941</v>
      </c>
      <c r="AO92" s="46">
        <v>0</v>
      </c>
      <c r="AP92" s="27" t="s">
        <v>81</v>
      </c>
      <c r="AQ92" s="29" t="str">
        <f t="shared" si="3"/>
        <v>SIN AVANCE</v>
      </c>
      <c r="AR92" s="29">
        <f t="shared" si="4"/>
        <v>102</v>
      </c>
      <c r="AS92" s="29" t="str">
        <f t="shared" si="5"/>
        <v>CON TIEMPO</v>
      </c>
      <c r="AT92" s="27"/>
      <c r="AU92" s="27"/>
      <c r="AV92" s="27"/>
      <c r="AW92" s="27"/>
      <c r="AX92" s="27"/>
      <c r="AY92" s="27"/>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row>
    <row r="93" spans="2:100" ht="117.75" hidden="1" customHeight="1" thickBot="1">
      <c r="B93" s="22" t="s">
        <v>942</v>
      </c>
      <c r="C93" s="22" t="s">
        <v>943</v>
      </c>
      <c r="D93" s="22" t="s">
        <v>60</v>
      </c>
      <c r="E93" s="22" t="s">
        <v>61</v>
      </c>
      <c r="F93" s="22"/>
      <c r="G93" s="22" t="s">
        <v>943</v>
      </c>
      <c r="H93" s="22" t="s">
        <v>944</v>
      </c>
      <c r="I93" s="22" t="s">
        <v>60</v>
      </c>
      <c r="J93" s="22" t="s">
        <v>61</v>
      </c>
      <c r="K93" s="22" t="s">
        <v>518</v>
      </c>
      <c r="L93" s="22" t="s">
        <v>63</v>
      </c>
      <c r="M93" s="22"/>
      <c r="N93" s="22" t="s">
        <v>65</v>
      </c>
      <c r="O93" s="23" t="s">
        <v>131</v>
      </c>
      <c r="P93" s="22" t="s">
        <v>945</v>
      </c>
      <c r="Q93" s="22">
        <v>2025</v>
      </c>
      <c r="R93" s="22" t="s">
        <v>946</v>
      </c>
      <c r="S93" s="22" t="s">
        <v>947</v>
      </c>
      <c r="T93" s="23" t="s">
        <v>948</v>
      </c>
      <c r="U93" s="22" t="s">
        <v>949</v>
      </c>
      <c r="V93" s="22">
        <v>1</v>
      </c>
      <c r="W93" s="22" t="s">
        <v>950</v>
      </c>
      <c r="X93" s="22" t="s">
        <v>951</v>
      </c>
      <c r="Y93" s="28">
        <v>1</v>
      </c>
      <c r="Z93" s="22" t="s">
        <v>952</v>
      </c>
      <c r="AA93" s="26">
        <v>46055</v>
      </c>
      <c r="AB93" s="26">
        <v>46203</v>
      </c>
      <c r="AC93" s="25"/>
      <c r="AD93" s="26">
        <v>46044</v>
      </c>
      <c r="AE93" s="27" t="s">
        <v>899</v>
      </c>
      <c r="AF93" s="27" t="s">
        <v>952</v>
      </c>
      <c r="AG93" s="27" t="s">
        <v>217</v>
      </c>
      <c r="AH93" s="28">
        <v>0</v>
      </c>
      <c r="AI93" s="29" t="s">
        <v>310</v>
      </c>
      <c r="AJ93" s="27">
        <v>0</v>
      </c>
      <c r="AK93" s="45">
        <v>46127</v>
      </c>
      <c r="AL93" s="27" t="s">
        <v>80</v>
      </c>
      <c r="AM93" s="27" t="s">
        <v>66</v>
      </c>
      <c r="AN93" s="27" t="s">
        <v>952</v>
      </c>
      <c r="AO93" s="46">
        <v>0</v>
      </c>
      <c r="AP93" s="27" t="s">
        <v>81</v>
      </c>
      <c r="AQ93" s="29" t="str">
        <f t="shared" si="3"/>
        <v>SIN AVANCE</v>
      </c>
      <c r="AR93" s="29">
        <f t="shared" si="4"/>
        <v>102</v>
      </c>
      <c r="AS93" s="29" t="str">
        <f t="shared" si="5"/>
        <v>CON TIEMPO</v>
      </c>
      <c r="AT93" s="27"/>
      <c r="AU93" s="27"/>
      <c r="AV93" s="27"/>
      <c r="AW93" s="27"/>
      <c r="AX93" s="27"/>
      <c r="AY93" s="27"/>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row>
    <row r="94" spans="2:100" ht="117.75" hidden="1" customHeight="1" thickBot="1">
      <c r="B94" s="22" t="s">
        <v>953</v>
      </c>
      <c r="C94" s="22" t="s">
        <v>943</v>
      </c>
      <c r="D94" s="22" t="s">
        <v>60</v>
      </c>
      <c r="E94" s="22" t="s">
        <v>61</v>
      </c>
      <c r="F94" s="22"/>
      <c r="G94" s="22" t="s">
        <v>943</v>
      </c>
      <c r="H94" s="22" t="s">
        <v>944</v>
      </c>
      <c r="I94" s="22" t="s">
        <v>60</v>
      </c>
      <c r="J94" s="22" t="s">
        <v>61</v>
      </c>
      <c r="K94" s="22" t="s">
        <v>518</v>
      </c>
      <c r="L94" s="22" t="s">
        <v>63</v>
      </c>
      <c r="M94" s="22"/>
      <c r="N94" s="22" t="s">
        <v>65</v>
      </c>
      <c r="O94" s="23" t="s">
        <v>145</v>
      </c>
      <c r="P94" s="22" t="s">
        <v>945</v>
      </c>
      <c r="Q94" s="22">
        <v>2025</v>
      </c>
      <c r="R94" s="22" t="s">
        <v>954</v>
      </c>
      <c r="S94" s="22" t="s">
        <v>955</v>
      </c>
      <c r="T94" s="23" t="s">
        <v>956</v>
      </c>
      <c r="U94" s="22" t="s">
        <v>957</v>
      </c>
      <c r="V94" s="22">
        <v>1</v>
      </c>
      <c r="W94" s="22" t="s">
        <v>958</v>
      </c>
      <c r="X94" s="22" t="s">
        <v>959</v>
      </c>
      <c r="Y94" s="28">
        <v>1</v>
      </c>
      <c r="Z94" s="22" t="s">
        <v>960</v>
      </c>
      <c r="AA94" s="26">
        <v>46055</v>
      </c>
      <c r="AB94" s="26">
        <v>46203</v>
      </c>
      <c r="AC94" s="25"/>
      <c r="AD94" s="26">
        <v>46044</v>
      </c>
      <c r="AE94" s="27" t="s">
        <v>899</v>
      </c>
      <c r="AF94" s="27" t="s">
        <v>960</v>
      </c>
      <c r="AG94" s="27" t="s">
        <v>217</v>
      </c>
      <c r="AH94" s="28">
        <v>0</v>
      </c>
      <c r="AI94" s="29" t="s">
        <v>310</v>
      </c>
      <c r="AJ94" s="27">
        <v>0</v>
      </c>
      <c r="AK94" s="45">
        <v>46127</v>
      </c>
      <c r="AL94" s="27" t="s">
        <v>80</v>
      </c>
      <c r="AM94" s="27" t="s">
        <v>66</v>
      </c>
      <c r="AN94" s="27" t="s">
        <v>960</v>
      </c>
      <c r="AO94" s="46">
        <v>0</v>
      </c>
      <c r="AP94" s="27" t="s">
        <v>81</v>
      </c>
      <c r="AQ94" s="29" t="str">
        <f t="shared" si="3"/>
        <v>SIN AVANCE</v>
      </c>
      <c r="AR94" s="29">
        <f t="shared" si="4"/>
        <v>102</v>
      </c>
      <c r="AS94" s="29" t="str">
        <f t="shared" si="5"/>
        <v>CON TIEMPO</v>
      </c>
      <c r="AT94" s="27"/>
      <c r="AU94" s="27"/>
      <c r="AV94" s="27"/>
      <c r="AW94" s="27"/>
      <c r="AX94" s="27"/>
      <c r="AY94" s="27"/>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row>
    <row r="95" spans="2:100" ht="117.75" hidden="1" customHeight="1" thickBot="1">
      <c r="B95" s="22" t="s">
        <v>961</v>
      </c>
      <c r="C95" s="22" t="s">
        <v>943</v>
      </c>
      <c r="D95" s="22" t="s">
        <v>60</v>
      </c>
      <c r="E95" s="22" t="s">
        <v>61</v>
      </c>
      <c r="F95" s="22"/>
      <c r="G95" s="22" t="s">
        <v>943</v>
      </c>
      <c r="H95" s="22" t="s">
        <v>944</v>
      </c>
      <c r="I95" s="22" t="s">
        <v>60</v>
      </c>
      <c r="J95" s="22" t="s">
        <v>61</v>
      </c>
      <c r="K95" s="22" t="s">
        <v>518</v>
      </c>
      <c r="L95" s="22" t="s">
        <v>63</v>
      </c>
      <c r="M95" s="22"/>
      <c r="N95" s="22" t="s">
        <v>65</v>
      </c>
      <c r="O95" s="23" t="s">
        <v>117</v>
      </c>
      <c r="P95" s="22" t="s">
        <v>945</v>
      </c>
      <c r="Q95" s="22">
        <v>2025</v>
      </c>
      <c r="R95" s="22" t="s">
        <v>962</v>
      </c>
      <c r="S95" s="22" t="s">
        <v>963</v>
      </c>
      <c r="T95" s="23" t="s">
        <v>964</v>
      </c>
      <c r="U95" s="22" t="s">
        <v>965</v>
      </c>
      <c r="V95" s="22">
        <v>1</v>
      </c>
      <c r="W95" s="22" t="s">
        <v>966</v>
      </c>
      <c r="X95" s="22" t="s">
        <v>967</v>
      </c>
      <c r="Y95" s="28">
        <v>1</v>
      </c>
      <c r="Z95" s="22" t="s">
        <v>968</v>
      </c>
      <c r="AA95" s="26">
        <v>46055</v>
      </c>
      <c r="AB95" s="26">
        <v>46203</v>
      </c>
      <c r="AC95" s="25"/>
      <c r="AD95" s="26">
        <v>46044</v>
      </c>
      <c r="AE95" s="27" t="s">
        <v>899</v>
      </c>
      <c r="AF95" s="27" t="s">
        <v>968</v>
      </c>
      <c r="AG95" s="27" t="s">
        <v>217</v>
      </c>
      <c r="AH95" s="28">
        <v>0</v>
      </c>
      <c r="AI95" s="29" t="s">
        <v>310</v>
      </c>
      <c r="AJ95" s="27">
        <v>0</v>
      </c>
      <c r="AK95" s="45">
        <v>46127</v>
      </c>
      <c r="AL95" s="27" t="s">
        <v>80</v>
      </c>
      <c r="AM95" s="27" t="s">
        <v>66</v>
      </c>
      <c r="AN95" s="27" t="s">
        <v>968</v>
      </c>
      <c r="AO95" s="46">
        <v>0</v>
      </c>
      <c r="AP95" s="27" t="s">
        <v>81</v>
      </c>
      <c r="AQ95" s="29" t="str">
        <f t="shared" si="3"/>
        <v>SIN AVANCE</v>
      </c>
      <c r="AR95" s="29">
        <f t="shared" si="4"/>
        <v>102</v>
      </c>
      <c r="AS95" s="29" t="str">
        <f t="shared" si="5"/>
        <v>CON TIEMPO</v>
      </c>
      <c r="AT95" s="27"/>
      <c r="AU95" s="27"/>
      <c r="AV95" s="27"/>
      <c r="AW95" s="27"/>
      <c r="AX95" s="27"/>
      <c r="AY95" s="27"/>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row>
    <row r="96" spans="2:100" ht="117.75" hidden="1" customHeight="1" thickBot="1">
      <c r="B96" s="22" t="s">
        <v>969</v>
      </c>
      <c r="C96" s="22" t="s">
        <v>943</v>
      </c>
      <c r="D96" s="22" t="s">
        <v>60</v>
      </c>
      <c r="E96" s="22" t="s">
        <v>61</v>
      </c>
      <c r="F96" s="22"/>
      <c r="G96" s="22" t="s">
        <v>943</v>
      </c>
      <c r="H96" s="22" t="s">
        <v>944</v>
      </c>
      <c r="I96" s="22" t="s">
        <v>60</v>
      </c>
      <c r="J96" s="22" t="s">
        <v>61</v>
      </c>
      <c r="K96" s="22" t="s">
        <v>518</v>
      </c>
      <c r="L96" s="22" t="s">
        <v>63</v>
      </c>
      <c r="M96" s="22"/>
      <c r="N96" s="22" t="s">
        <v>65</v>
      </c>
      <c r="O96" s="23" t="s">
        <v>224</v>
      </c>
      <c r="P96" s="22" t="s">
        <v>945</v>
      </c>
      <c r="Q96" s="22">
        <v>2025</v>
      </c>
      <c r="R96" s="22" t="s">
        <v>970</v>
      </c>
      <c r="S96" s="22" t="s">
        <v>971</v>
      </c>
      <c r="T96" s="23" t="s">
        <v>972</v>
      </c>
      <c r="U96" s="22" t="s">
        <v>973</v>
      </c>
      <c r="V96" s="22">
        <v>1</v>
      </c>
      <c r="W96" s="22" t="s">
        <v>974</v>
      </c>
      <c r="X96" s="22" t="s">
        <v>975</v>
      </c>
      <c r="Y96" s="28">
        <v>1</v>
      </c>
      <c r="Z96" s="22" t="s">
        <v>976</v>
      </c>
      <c r="AA96" s="26">
        <v>46055</v>
      </c>
      <c r="AB96" s="26">
        <v>46203</v>
      </c>
      <c r="AC96" s="25"/>
      <c r="AD96" s="26">
        <v>46044</v>
      </c>
      <c r="AE96" s="27" t="s">
        <v>899</v>
      </c>
      <c r="AF96" s="27" t="s">
        <v>976</v>
      </c>
      <c r="AG96" s="27" t="s">
        <v>217</v>
      </c>
      <c r="AH96" s="28">
        <v>0</v>
      </c>
      <c r="AI96" s="29" t="s">
        <v>310</v>
      </c>
      <c r="AJ96" s="27">
        <v>0</v>
      </c>
      <c r="AK96" s="45">
        <v>46127</v>
      </c>
      <c r="AL96" s="27" t="s">
        <v>80</v>
      </c>
      <c r="AM96" s="27" t="s">
        <v>66</v>
      </c>
      <c r="AN96" s="27" t="s">
        <v>976</v>
      </c>
      <c r="AO96" s="46">
        <v>0</v>
      </c>
      <c r="AP96" s="27" t="s">
        <v>81</v>
      </c>
      <c r="AQ96" s="29" t="str">
        <f t="shared" si="3"/>
        <v>SIN AVANCE</v>
      </c>
      <c r="AR96" s="29">
        <f t="shared" si="4"/>
        <v>102</v>
      </c>
      <c r="AS96" s="29" t="str">
        <f t="shared" si="5"/>
        <v>CON TIEMPO</v>
      </c>
      <c r="AT96" s="27"/>
      <c r="AU96" s="27"/>
      <c r="AV96" s="27"/>
      <c r="AW96" s="27"/>
      <c r="AX96" s="27"/>
      <c r="AY96" s="27"/>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row>
    <row r="97" spans="2:100" ht="117.75" hidden="1" customHeight="1" thickBot="1">
      <c r="B97" s="22" t="s">
        <v>977</v>
      </c>
      <c r="C97" s="22" t="s">
        <v>943</v>
      </c>
      <c r="D97" s="22" t="s">
        <v>60</v>
      </c>
      <c r="E97" s="22" t="s">
        <v>61</v>
      </c>
      <c r="F97" s="22"/>
      <c r="G97" s="22" t="s">
        <v>95</v>
      </c>
      <c r="H97" s="22" t="s">
        <v>96</v>
      </c>
      <c r="I97" s="22" t="s">
        <v>60</v>
      </c>
      <c r="J97" s="22" t="s">
        <v>61</v>
      </c>
      <c r="K97" s="22" t="s">
        <v>978</v>
      </c>
      <c r="L97" s="22" t="s">
        <v>98</v>
      </c>
      <c r="M97" s="22"/>
      <c r="N97" s="22" t="s">
        <v>65</v>
      </c>
      <c r="O97" s="23" t="s">
        <v>979</v>
      </c>
      <c r="P97" s="22" t="s">
        <v>945</v>
      </c>
      <c r="Q97" s="22">
        <v>2025</v>
      </c>
      <c r="R97" s="22" t="s">
        <v>980</v>
      </c>
      <c r="S97" s="22" t="s">
        <v>981</v>
      </c>
      <c r="T97" s="23" t="s">
        <v>982</v>
      </c>
      <c r="U97" s="22" t="s">
        <v>983</v>
      </c>
      <c r="V97" s="22">
        <v>1</v>
      </c>
      <c r="W97" s="22" t="s">
        <v>984</v>
      </c>
      <c r="X97" s="22" t="s">
        <v>985</v>
      </c>
      <c r="Y97" s="28">
        <v>1</v>
      </c>
      <c r="Z97" s="22" t="s">
        <v>986</v>
      </c>
      <c r="AA97" s="26">
        <v>46024</v>
      </c>
      <c r="AB97" s="26">
        <v>46203</v>
      </c>
      <c r="AC97" s="25"/>
      <c r="AD97" s="26">
        <v>46044</v>
      </c>
      <c r="AE97" s="27" t="s">
        <v>899</v>
      </c>
      <c r="AF97" s="27" t="s">
        <v>986</v>
      </c>
      <c r="AG97" s="27" t="s">
        <v>217</v>
      </c>
      <c r="AH97" s="28">
        <v>0</v>
      </c>
      <c r="AI97" s="29" t="s">
        <v>310</v>
      </c>
      <c r="AJ97" s="27">
        <v>0</v>
      </c>
      <c r="AK97" s="45">
        <v>46127</v>
      </c>
      <c r="AL97" s="27" t="s">
        <v>80</v>
      </c>
      <c r="AM97" s="27" t="s">
        <v>66</v>
      </c>
      <c r="AN97" s="27" t="s">
        <v>986</v>
      </c>
      <c r="AO97" s="46">
        <v>0</v>
      </c>
      <c r="AP97" s="27" t="s">
        <v>81</v>
      </c>
      <c r="AQ97" s="29" t="str">
        <f t="shared" si="3"/>
        <v>SIN AVANCE</v>
      </c>
      <c r="AR97" s="29">
        <f t="shared" si="4"/>
        <v>102</v>
      </c>
      <c r="AS97" s="29" t="str">
        <f t="shared" si="5"/>
        <v>CON TIEMPO</v>
      </c>
      <c r="AT97" s="27"/>
      <c r="AU97" s="27"/>
      <c r="AV97" s="27"/>
      <c r="AW97" s="27"/>
      <c r="AX97" s="27"/>
      <c r="AY97" s="27"/>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row>
    <row r="98" spans="2:100" ht="117.75" hidden="1" customHeight="1" thickBot="1">
      <c r="B98" s="22" t="s">
        <v>987</v>
      </c>
      <c r="C98" s="22" t="s">
        <v>988</v>
      </c>
      <c r="D98" s="22" t="s">
        <v>60</v>
      </c>
      <c r="E98" s="22" t="s">
        <v>61</v>
      </c>
      <c r="F98" s="22"/>
      <c r="G98" s="22" t="s">
        <v>988</v>
      </c>
      <c r="H98" s="22" t="s">
        <v>989</v>
      </c>
      <c r="I98" s="22" t="s">
        <v>60</v>
      </c>
      <c r="J98" s="22" t="s">
        <v>61</v>
      </c>
      <c r="K98" s="22" t="s">
        <v>66</v>
      </c>
      <c r="L98" s="22" t="s">
        <v>66</v>
      </c>
      <c r="M98" s="22"/>
      <c r="N98" s="22" t="s">
        <v>65</v>
      </c>
      <c r="O98" s="23" t="s">
        <v>131</v>
      </c>
      <c r="P98" s="22" t="s">
        <v>990</v>
      </c>
      <c r="Q98" s="22">
        <v>2025</v>
      </c>
      <c r="R98" s="22" t="s">
        <v>991</v>
      </c>
      <c r="S98" s="22" t="s">
        <v>992</v>
      </c>
      <c r="T98" s="23" t="s">
        <v>993</v>
      </c>
      <c r="U98" s="22" t="s">
        <v>994</v>
      </c>
      <c r="V98" s="22">
        <v>1</v>
      </c>
      <c r="W98" s="22" t="s">
        <v>995</v>
      </c>
      <c r="X98" s="22" t="s">
        <v>996</v>
      </c>
      <c r="Y98" s="28">
        <v>1</v>
      </c>
      <c r="Z98" s="22" t="s">
        <v>997</v>
      </c>
      <c r="AA98" s="26">
        <v>45992</v>
      </c>
      <c r="AB98" s="26">
        <v>46052</v>
      </c>
      <c r="AC98" s="25"/>
      <c r="AD98" s="26">
        <v>46045</v>
      </c>
      <c r="AE98" s="27" t="s">
        <v>998</v>
      </c>
      <c r="AF98" s="27" t="s">
        <v>997</v>
      </c>
      <c r="AG98" s="27" t="s">
        <v>77</v>
      </c>
      <c r="AH98" s="28" t="s">
        <v>78</v>
      </c>
      <c r="AI98" s="29" t="s">
        <v>310</v>
      </c>
      <c r="AJ98" s="27">
        <v>0</v>
      </c>
      <c r="AK98" s="45">
        <v>46121</v>
      </c>
      <c r="AL98" s="50" t="s">
        <v>999</v>
      </c>
      <c r="AM98" s="52" t="s">
        <v>997</v>
      </c>
      <c r="AN98" s="27" t="s">
        <v>1000</v>
      </c>
      <c r="AO98" s="46">
        <v>1</v>
      </c>
      <c r="AP98" s="27" t="s">
        <v>186</v>
      </c>
      <c r="AQ98" s="29" t="str">
        <f t="shared" si="3"/>
        <v>CUMPLIMIENTO TOTAL</v>
      </c>
      <c r="AR98" s="29" t="str">
        <f t="shared" si="4"/>
        <v>NO APLICA ACCION FINALIZADA</v>
      </c>
      <c r="AS98" s="29" t="str">
        <f t="shared" si="5"/>
        <v>NO APLICA ACCION FINALIZADA</v>
      </c>
      <c r="AT98" s="27"/>
      <c r="AU98" s="27"/>
      <c r="AV98" s="27"/>
      <c r="AW98" s="27"/>
      <c r="AX98" s="27"/>
      <c r="AY98" s="27"/>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row>
    <row r="99" spans="2:100" ht="117.75" hidden="1" customHeight="1" thickBot="1">
      <c r="B99" s="22" t="s">
        <v>1001</v>
      </c>
      <c r="C99" s="22" t="s">
        <v>988</v>
      </c>
      <c r="D99" s="22" t="s">
        <v>60</v>
      </c>
      <c r="E99" s="22" t="s">
        <v>61</v>
      </c>
      <c r="F99" s="22"/>
      <c r="G99" s="22" t="s">
        <v>988</v>
      </c>
      <c r="H99" s="22" t="s">
        <v>989</v>
      </c>
      <c r="I99" s="22" t="s">
        <v>60</v>
      </c>
      <c r="J99" s="22" t="s">
        <v>61</v>
      </c>
      <c r="K99" s="22" t="s">
        <v>66</v>
      </c>
      <c r="L99" s="22" t="s">
        <v>66</v>
      </c>
      <c r="M99" s="22"/>
      <c r="N99" s="22" t="s">
        <v>65</v>
      </c>
      <c r="O99" s="23" t="s">
        <v>131</v>
      </c>
      <c r="P99" s="22" t="s">
        <v>990</v>
      </c>
      <c r="Q99" s="22">
        <v>2025</v>
      </c>
      <c r="R99" s="22" t="s">
        <v>1002</v>
      </c>
      <c r="S99" s="22" t="s">
        <v>992</v>
      </c>
      <c r="T99" s="23" t="s">
        <v>993</v>
      </c>
      <c r="U99" s="22" t="s">
        <v>1003</v>
      </c>
      <c r="V99" s="22">
        <v>2</v>
      </c>
      <c r="W99" s="22" t="s">
        <v>1004</v>
      </c>
      <c r="X99" s="22" t="s">
        <v>1005</v>
      </c>
      <c r="Y99" s="28">
        <v>1</v>
      </c>
      <c r="Z99" s="22" t="s">
        <v>1006</v>
      </c>
      <c r="AA99" s="26">
        <v>45992</v>
      </c>
      <c r="AB99" s="26">
        <v>46052</v>
      </c>
      <c r="AC99" s="25"/>
      <c r="AD99" s="26">
        <v>46045</v>
      </c>
      <c r="AE99" s="27" t="s">
        <v>553</v>
      </c>
      <c r="AF99" s="27" t="s">
        <v>1007</v>
      </c>
      <c r="AG99" s="27" t="s">
        <v>77</v>
      </c>
      <c r="AH99" s="28" t="s">
        <v>78</v>
      </c>
      <c r="AI99" s="29" t="s">
        <v>310</v>
      </c>
      <c r="AJ99" s="27">
        <v>0</v>
      </c>
      <c r="AK99" s="45">
        <v>46127</v>
      </c>
      <c r="AL99" s="27" t="s">
        <v>80</v>
      </c>
      <c r="AM99" s="27" t="s">
        <v>66</v>
      </c>
      <c r="AN99" s="27" t="s">
        <v>1007</v>
      </c>
      <c r="AO99" s="46">
        <v>0</v>
      </c>
      <c r="AP99" s="27" t="s">
        <v>81</v>
      </c>
      <c r="AQ99" s="29" t="str">
        <f t="shared" si="3"/>
        <v>SIN AVANCE</v>
      </c>
      <c r="AR99" s="29">
        <f t="shared" si="4"/>
        <v>-49</v>
      </c>
      <c r="AS99" s="29" t="str">
        <f t="shared" si="5"/>
        <v>VENCIDO</v>
      </c>
      <c r="AT99" s="27"/>
      <c r="AU99" s="27"/>
      <c r="AV99" s="27"/>
      <c r="AW99" s="27"/>
      <c r="AX99" s="27"/>
      <c r="AY99" s="27"/>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row>
    <row r="100" spans="2:100" ht="117.75" hidden="1" customHeight="1" thickBot="1">
      <c r="B100" s="22" t="s">
        <v>1008</v>
      </c>
      <c r="C100" s="22" t="s">
        <v>988</v>
      </c>
      <c r="D100" s="22" t="s">
        <v>60</v>
      </c>
      <c r="E100" s="22" t="s">
        <v>61</v>
      </c>
      <c r="F100" s="22"/>
      <c r="G100" s="22" t="s">
        <v>221</v>
      </c>
      <c r="H100" s="22" t="s">
        <v>222</v>
      </c>
      <c r="I100" s="22" t="s">
        <v>60</v>
      </c>
      <c r="J100" s="22" t="s">
        <v>61</v>
      </c>
      <c r="K100" s="22" t="s">
        <v>223</v>
      </c>
      <c r="L100" s="22" t="s">
        <v>222</v>
      </c>
      <c r="M100" s="22"/>
      <c r="N100" s="22" t="s">
        <v>65</v>
      </c>
      <c r="O100" s="23" t="s">
        <v>131</v>
      </c>
      <c r="P100" s="22" t="s">
        <v>990</v>
      </c>
      <c r="Q100" s="22">
        <v>2025</v>
      </c>
      <c r="R100" s="22" t="s">
        <v>1009</v>
      </c>
      <c r="S100" s="22" t="s">
        <v>992</v>
      </c>
      <c r="T100" s="23" t="s">
        <v>1010</v>
      </c>
      <c r="U100" s="22" t="s">
        <v>1011</v>
      </c>
      <c r="V100" s="22">
        <v>3</v>
      </c>
      <c r="W100" s="22" t="s">
        <v>1012</v>
      </c>
      <c r="X100" s="22" t="s">
        <v>1013</v>
      </c>
      <c r="Y100" s="28">
        <v>1</v>
      </c>
      <c r="Z100" s="22" t="s">
        <v>1014</v>
      </c>
      <c r="AA100" s="26">
        <v>46024</v>
      </c>
      <c r="AB100" s="26">
        <v>46111</v>
      </c>
      <c r="AC100" s="25"/>
      <c r="AD100" s="26">
        <v>46045</v>
      </c>
      <c r="AE100" s="27" t="s">
        <v>553</v>
      </c>
      <c r="AF100" s="27" t="s">
        <v>1014</v>
      </c>
      <c r="AG100" s="27" t="s">
        <v>77</v>
      </c>
      <c r="AH100" s="28" t="s">
        <v>78</v>
      </c>
      <c r="AI100" s="29" t="s">
        <v>310</v>
      </c>
      <c r="AJ100" s="27">
        <v>0</v>
      </c>
      <c r="AK100" s="45">
        <v>46121</v>
      </c>
      <c r="AL100" s="50" t="s">
        <v>1015</v>
      </c>
      <c r="AM100" s="50" t="s">
        <v>1016</v>
      </c>
      <c r="AN100" s="27" t="s">
        <v>174</v>
      </c>
      <c r="AO100" s="46">
        <v>1</v>
      </c>
      <c r="AP100" s="27" t="s">
        <v>175</v>
      </c>
      <c r="AQ100" s="29" t="str">
        <f t="shared" si="3"/>
        <v>CUMPLIMIENTO TOTAL</v>
      </c>
      <c r="AR100" s="29" t="str">
        <f t="shared" si="4"/>
        <v>NO APLICA ACCION FINALIZADA</v>
      </c>
      <c r="AS100" s="29" t="str">
        <f t="shared" si="5"/>
        <v>NO APLICA ACCION FINALIZADA</v>
      </c>
      <c r="AT100" s="27"/>
      <c r="AU100" s="27"/>
      <c r="AV100" s="27"/>
      <c r="AW100" s="27"/>
      <c r="AX100" s="27"/>
      <c r="AY100" s="27"/>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row>
    <row r="101" spans="2:100" ht="117.75" customHeight="1" thickBot="1">
      <c r="B101" s="22" t="s">
        <v>1017</v>
      </c>
      <c r="C101" s="22" t="s">
        <v>988</v>
      </c>
      <c r="D101" s="22" t="s">
        <v>60</v>
      </c>
      <c r="E101" s="22" t="s">
        <v>61</v>
      </c>
      <c r="F101" s="22"/>
      <c r="G101" s="22" t="s">
        <v>113</v>
      </c>
      <c r="H101" s="22" t="s">
        <v>116</v>
      </c>
      <c r="I101" s="22" t="s">
        <v>114</v>
      </c>
      <c r="J101" s="22" t="s">
        <v>115</v>
      </c>
      <c r="K101" s="22" t="s">
        <v>66</v>
      </c>
      <c r="L101" s="22" t="s">
        <v>66</v>
      </c>
      <c r="M101" s="22"/>
      <c r="N101" s="22" t="s">
        <v>65</v>
      </c>
      <c r="O101" s="23" t="s">
        <v>131</v>
      </c>
      <c r="P101" s="22" t="s">
        <v>990</v>
      </c>
      <c r="Q101" s="22">
        <v>2025</v>
      </c>
      <c r="R101" s="22" t="s">
        <v>1018</v>
      </c>
      <c r="S101" s="22" t="s">
        <v>992</v>
      </c>
      <c r="T101" s="23" t="s">
        <v>1019</v>
      </c>
      <c r="U101" s="22" t="s">
        <v>1020</v>
      </c>
      <c r="V101" s="22">
        <v>4</v>
      </c>
      <c r="W101" s="22" t="s">
        <v>1021</v>
      </c>
      <c r="X101" s="22" t="s">
        <v>1022</v>
      </c>
      <c r="Y101" s="28">
        <v>1</v>
      </c>
      <c r="Z101" s="22" t="s">
        <v>1023</v>
      </c>
      <c r="AA101" s="26">
        <v>46024</v>
      </c>
      <c r="AB101" s="26">
        <v>46203</v>
      </c>
      <c r="AC101" s="25"/>
      <c r="AD101" s="26">
        <v>46045</v>
      </c>
      <c r="AE101" s="27" t="s">
        <v>553</v>
      </c>
      <c r="AF101" s="27" t="s">
        <v>1023</v>
      </c>
      <c r="AG101" s="27" t="s">
        <v>77</v>
      </c>
      <c r="AH101" s="28" t="s">
        <v>78</v>
      </c>
      <c r="AI101" s="29" t="s">
        <v>310</v>
      </c>
      <c r="AJ101" s="27">
        <v>0</v>
      </c>
      <c r="AK101" s="45">
        <v>46121</v>
      </c>
      <c r="AL101" s="50" t="s">
        <v>1024</v>
      </c>
      <c r="AM101" s="50" t="s">
        <v>1025</v>
      </c>
      <c r="AN101" s="27" t="s">
        <v>1026</v>
      </c>
      <c r="AO101" s="46">
        <v>0.5</v>
      </c>
      <c r="AP101" s="27" t="s">
        <v>186</v>
      </c>
      <c r="AQ101" s="29" t="str">
        <f t="shared" si="3"/>
        <v>AVANCE PARCIAL</v>
      </c>
      <c r="AR101" s="29">
        <f t="shared" si="4"/>
        <v>102</v>
      </c>
      <c r="AS101" s="29" t="str">
        <f t="shared" si="5"/>
        <v>CON TIEMPO</v>
      </c>
      <c r="AT101" s="27"/>
      <c r="AU101" s="27"/>
      <c r="AV101" s="27"/>
      <c r="AW101" s="27"/>
      <c r="AX101" s="27"/>
      <c r="AY101" s="27"/>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row>
    <row r="102" spans="2:100" ht="159" customHeight="1" thickBot="1">
      <c r="B102" s="22" t="s">
        <v>1027</v>
      </c>
      <c r="C102" s="22" t="s">
        <v>113</v>
      </c>
      <c r="D102" s="22" t="s">
        <v>114</v>
      </c>
      <c r="E102" s="22" t="s">
        <v>115</v>
      </c>
      <c r="F102" s="22"/>
      <c r="G102" s="22" t="s">
        <v>113</v>
      </c>
      <c r="H102" s="22" t="s">
        <v>116</v>
      </c>
      <c r="I102" s="22" t="s">
        <v>114</v>
      </c>
      <c r="J102" s="22" t="s">
        <v>115</v>
      </c>
      <c r="K102" s="22" t="s">
        <v>66</v>
      </c>
      <c r="L102" s="22" t="s">
        <v>66</v>
      </c>
      <c r="M102" s="22"/>
      <c r="N102" s="22" t="s">
        <v>65</v>
      </c>
      <c r="O102" s="23" t="s">
        <v>131</v>
      </c>
      <c r="P102" s="22" t="s">
        <v>1028</v>
      </c>
      <c r="Q102" s="22">
        <v>2025</v>
      </c>
      <c r="R102" s="22" t="s">
        <v>1029</v>
      </c>
      <c r="S102" s="22" t="s">
        <v>1030</v>
      </c>
      <c r="T102" s="23" t="s">
        <v>1031</v>
      </c>
      <c r="U102" s="22" t="s">
        <v>1032</v>
      </c>
      <c r="V102" s="22">
        <v>1</v>
      </c>
      <c r="W102" s="22" t="s">
        <v>1033</v>
      </c>
      <c r="X102" s="22" t="s">
        <v>1034</v>
      </c>
      <c r="Y102" s="28">
        <v>1</v>
      </c>
      <c r="Z102" s="22" t="s">
        <v>1035</v>
      </c>
      <c r="AA102" s="26">
        <v>45960</v>
      </c>
      <c r="AB102" s="26">
        <v>46081</v>
      </c>
      <c r="AC102" s="25"/>
      <c r="AD102" s="26">
        <v>46045</v>
      </c>
      <c r="AE102" s="27" t="s">
        <v>127</v>
      </c>
      <c r="AF102" s="27" t="s">
        <v>1035</v>
      </c>
      <c r="AG102" s="27" t="s">
        <v>129</v>
      </c>
      <c r="AH102" s="28">
        <v>0</v>
      </c>
      <c r="AI102" s="29" t="s">
        <v>310</v>
      </c>
      <c r="AJ102" s="27">
        <v>0</v>
      </c>
      <c r="AK102" s="45">
        <v>46121</v>
      </c>
      <c r="AL102" s="54" t="s">
        <v>1036</v>
      </c>
      <c r="AM102" s="34" t="s">
        <v>1037</v>
      </c>
      <c r="AN102" s="27" t="s">
        <v>174</v>
      </c>
      <c r="AO102" s="46">
        <v>1</v>
      </c>
      <c r="AP102" s="27" t="s">
        <v>175</v>
      </c>
      <c r="AQ102" s="29" t="str">
        <f t="shared" si="3"/>
        <v>CUMPLIMIENTO TOTAL</v>
      </c>
      <c r="AR102" s="29" t="str">
        <f t="shared" si="4"/>
        <v>NO APLICA ACCION FINALIZADA</v>
      </c>
      <c r="AS102" s="29" t="str">
        <f t="shared" si="5"/>
        <v>NO APLICA ACCION FINALIZADA</v>
      </c>
      <c r="AT102" s="27"/>
      <c r="AU102" s="27"/>
      <c r="AV102" s="27"/>
      <c r="AW102" s="27"/>
      <c r="AX102" s="27"/>
      <c r="AY102" s="27"/>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row>
    <row r="103" spans="2:100" ht="117.75" customHeight="1" thickBot="1">
      <c r="B103" s="22" t="s">
        <v>1038</v>
      </c>
      <c r="C103" s="22" t="s">
        <v>113</v>
      </c>
      <c r="D103" s="22" t="s">
        <v>114</v>
      </c>
      <c r="E103" s="22" t="s">
        <v>115</v>
      </c>
      <c r="F103" s="22"/>
      <c r="G103" s="22" t="s">
        <v>113</v>
      </c>
      <c r="H103" s="22" t="s">
        <v>116</v>
      </c>
      <c r="I103" s="22" t="s">
        <v>114</v>
      </c>
      <c r="J103" s="22" t="s">
        <v>115</v>
      </c>
      <c r="K103" s="22" t="s">
        <v>66</v>
      </c>
      <c r="L103" s="22" t="s">
        <v>66</v>
      </c>
      <c r="M103" s="22"/>
      <c r="N103" s="22" t="s">
        <v>65</v>
      </c>
      <c r="O103" s="23" t="s">
        <v>131</v>
      </c>
      <c r="P103" s="22" t="s">
        <v>1028</v>
      </c>
      <c r="Q103" s="22">
        <v>2025</v>
      </c>
      <c r="R103" s="22" t="s">
        <v>1039</v>
      </c>
      <c r="S103" s="22" t="s">
        <v>1030</v>
      </c>
      <c r="T103" s="23" t="s">
        <v>1040</v>
      </c>
      <c r="U103" s="22" t="s">
        <v>1041</v>
      </c>
      <c r="V103" s="22">
        <v>2</v>
      </c>
      <c r="W103" s="22" t="s">
        <v>1042</v>
      </c>
      <c r="X103" s="22" t="s">
        <v>1043</v>
      </c>
      <c r="Y103" s="28">
        <v>1</v>
      </c>
      <c r="Z103" s="22" t="s">
        <v>1044</v>
      </c>
      <c r="AA103" s="26">
        <v>45933</v>
      </c>
      <c r="AB103" s="26">
        <v>46203</v>
      </c>
      <c r="AC103" s="25"/>
      <c r="AD103" s="26">
        <v>46045</v>
      </c>
      <c r="AE103" s="27" t="s">
        <v>127</v>
      </c>
      <c r="AF103" s="27" t="s">
        <v>1044</v>
      </c>
      <c r="AG103" s="27" t="s">
        <v>129</v>
      </c>
      <c r="AH103" s="28">
        <v>0</v>
      </c>
      <c r="AI103" s="29" t="s">
        <v>310</v>
      </c>
      <c r="AJ103" s="27">
        <v>0</v>
      </c>
      <c r="AK103" s="45">
        <v>46127</v>
      </c>
      <c r="AL103" s="27" t="s">
        <v>80</v>
      </c>
      <c r="AM103" s="27" t="s">
        <v>66</v>
      </c>
      <c r="AN103" s="50" t="s">
        <v>154</v>
      </c>
      <c r="AO103" s="46">
        <v>0</v>
      </c>
      <c r="AP103" s="27" t="s">
        <v>81</v>
      </c>
      <c r="AQ103" s="29" t="str">
        <f t="shared" si="3"/>
        <v>SIN AVANCE</v>
      </c>
      <c r="AR103" s="29">
        <f t="shared" si="4"/>
        <v>102</v>
      </c>
      <c r="AS103" s="29" t="str">
        <f t="shared" si="5"/>
        <v>CON TIEMPO</v>
      </c>
      <c r="AT103" s="27"/>
      <c r="AU103" s="27"/>
      <c r="AV103" s="27"/>
      <c r="AW103" s="27"/>
      <c r="AX103" s="27"/>
      <c r="AY103" s="27"/>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row>
    <row r="104" spans="2:100" ht="117.75" customHeight="1" thickBot="1">
      <c r="B104" s="22" t="s">
        <v>1045</v>
      </c>
      <c r="C104" s="22" t="s">
        <v>113</v>
      </c>
      <c r="D104" s="22" t="s">
        <v>114</v>
      </c>
      <c r="E104" s="22" t="s">
        <v>115</v>
      </c>
      <c r="F104" s="22"/>
      <c r="G104" s="22" t="s">
        <v>113</v>
      </c>
      <c r="H104" s="22" t="s">
        <v>116</v>
      </c>
      <c r="I104" s="22" t="s">
        <v>114</v>
      </c>
      <c r="J104" s="22" t="s">
        <v>115</v>
      </c>
      <c r="K104" s="22" t="s">
        <v>66</v>
      </c>
      <c r="L104" s="22" t="s">
        <v>66</v>
      </c>
      <c r="M104" s="22"/>
      <c r="N104" s="22" t="s">
        <v>65</v>
      </c>
      <c r="O104" s="23" t="s">
        <v>145</v>
      </c>
      <c r="P104" s="22" t="s">
        <v>1028</v>
      </c>
      <c r="Q104" s="22">
        <v>2025</v>
      </c>
      <c r="R104" s="22" t="s">
        <v>1046</v>
      </c>
      <c r="S104" s="22" t="s">
        <v>1047</v>
      </c>
      <c r="T104" s="23" t="s">
        <v>1048</v>
      </c>
      <c r="U104" s="22" t="s">
        <v>1049</v>
      </c>
      <c r="V104" s="22">
        <v>1</v>
      </c>
      <c r="W104" s="22" t="s">
        <v>1050</v>
      </c>
      <c r="X104" s="22" t="s">
        <v>1051</v>
      </c>
      <c r="Y104" s="28">
        <v>1</v>
      </c>
      <c r="Z104" s="22" t="s">
        <v>1052</v>
      </c>
      <c r="AA104" s="26">
        <v>45960</v>
      </c>
      <c r="AB104" s="26">
        <v>46203</v>
      </c>
      <c r="AC104" s="25"/>
      <c r="AD104" s="26">
        <v>46045</v>
      </c>
      <c r="AE104" s="27" t="s">
        <v>127</v>
      </c>
      <c r="AF104" s="27" t="s">
        <v>1052</v>
      </c>
      <c r="AG104" s="27" t="s">
        <v>129</v>
      </c>
      <c r="AH104" s="28">
        <v>0</v>
      </c>
      <c r="AI104" s="29" t="s">
        <v>310</v>
      </c>
      <c r="AJ104" s="27">
        <v>0</v>
      </c>
      <c r="AK104" s="45">
        <v>46127</v>
      </c>
      <c r="AL104" s="27" t="s">
        <v>80</v>
      </c>
      <c r="AM104" s="27" t="s">
        <v>66</v>
      </c>
      <c r="AN104" s="50" t="s">
        <v>1053</v>
      </c>
      <c r="AO104" s="46">
        <v>0</v>
      </c>
      <c r="AP104" s="27" t="s">
        <v>81</v>
      </c>
      <c r="AQ104" s="29" t="str">
        <f t="shared" si="3"/>
        <v>SIN AVANCE</v>
      </c>
      <c r="AR104" s="29">
        <f t="shared" si="4"/>
        <v>102</v>
      </c>
      <c r="AS104" s="29" t="str">
        <f t="shared" si="5"/>
        <v>CON TIEMPO</v>
      </c>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row>
    <row r="105" spans="2:100" ht="117.75" customHeight="1" thickBot="1">
      <c r="B105" s="22" t="s">
        <v>1054</v>
      </c>
      <c r="C105" s="22" t="s">
        <v>113</v>
      </c>
      <c r="D105" s="22" t="s">
        <v>114</v>
      </c>
      <c r="E105" s="22" t="s">
        <v>115</v>
      </c>
      <c r="F105" s="22"/>
      <c r="G105" s="22" t="s">
        <v>113</v>
      </c>
      <c r="H105" s="22" t="s">
        <v>116</v>
      </c>
      <c r="I105" s="22" t="s">
        <v>114</v>
      </c>
      <c r="J105" s="22" t="s">
        <v>115</v>
      </c>
      <c r="K105" s="22" t="s">
        <v>66</v>
      </c>
      <c r="L105" s="22" t="s">
        <v>66</v>
      </c>
      <c r="M105" s="22"/>
      <c r="N105" s="22" t="s">
        <v>65</v>
      </c>
      <c r="O105" s="23" t="s">
        <v>145</v>
      </c>
      <c r="P105" s="22" t="s">
        <v>1028</v>
      </c>
      <c r="Q105" s="22">
        <v>2025</v>
      </c>
      <c r="R105" s="22" t="s">
        <v>1055</v>
      </c>
      <c r="S105" s="22" t="s">
        <v>1047</v>
      </c>
      <c r="T105" s="23" t="s">
        <v>1048</v>
      </c>
      <c r="U105" s="22" t="s">
        <v>1056</v>
      </c>
      <c r="V105" s="22">
        <v>2</v>
      </c>
      <c r="W105" s="22" t="s">
        <v>1057</v>
      </c>
      <c r="X105" s="22" t="s">
        <v>1058</v>
      </c>
      <c r="Y105" s="28">
        <v>1</v>
      </c>
      <c r="Z105" s="22" t="s">
        <v>1059</v>
      </c>
      <c r="AA105" s="26">
        <v>45933</v>
      </c>
      <c r="AB105" s="26">
        <v>46203</v>
      </c>
      <c r="AC105" s="25"/>
      <c r="AD105" s="26">
        <v>46045</v>
      </c>
      <c r="AE105" s="27" t="s">
        <v>127</v>
      </c>
      <c r="AF105" s="27" t="s">
        <v>1059</v>
      </c>
      <c r="AG105" s="27" t="s">
        <v>129</v>
      </c>
      <c r="AH105" s="28">
        <v>0</v>
      </c>
      <c r="AI105" s="29" t="s">
        <v>310</v>
      </c>
      <c r="AJ105" s="27">
        <v>0</v>
      </c>
      <c r="AK105" s="45">
        <v>46127</v>
      </c>
      <c r="AL105" s="27" t="s">
        <v>80</v>
      </c>
      <c r="AM105" s="27" t="s">
        <v>66</v>
      </c>
      <c r="AN105" s="50" t="s">
        <v>154</v>
      </c>
      <c r="AO105" s="46">
        <v>0</v>
      </c>
      <c r="AP105" s="27" t="s">
        <v>81</v>
      </c>
      <c r="AQ105" s="29" t="str">
        <f t="shared" si="3"/>
        <v>SIN AVANCE</v>
      </c>
      <c r="AR105" s="29">
        <f t="shared" si="4"/>
        <v>102</v>
      </c>
      <c r="AS105" s="29" t="str">
        <f t="shared" si="5"/>
        <v>CON TIEMPO</v>
      </c>
      <c r="AT105" s="27"/>
      <c r="AU105" s="27"/>
      <c r="AV105" s="27"/>
      <c r="AW105" s="27"/>
      <c r="AX105" s="27"/>
      <c r="AY105" s="27"/>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row>
    <row r="106" spans="2:100" ht="117.75" customHeight="1" thickBot="1">
      <c r="B106" s="22" t="s">
        <v>1060</v>
      </c>
      <c r="C106" s="22" t="s">
        <v>113</v>
      </c>
      <c r="D106" s="22" t="s">
        <v>114</v>
      </c>
      <c r="E106" s="22" t="s">
        <v>115</v>
      </c>
      <c r="F106" s="22"/>
      <c r="G106" s="22" t="s">
        <v>113</v>
      </c>
      <c r="H106" s="22" t="s">
        <v>116</v>
      </c>
      <c r="I106" s="22" t="s">
        <v>114</v>
      </c>
      <c r="J106" s="22" t="s">
        <v>115</v>
      </c>
      <c r="K106" s="22" t="s">
        <v>66</v>
      </c>
      <c r="L106" s="22" t="s">
        <v>66</v>
      </c>
      <c r="M106" s="22"/>
      <c r="N106" s="22" t="s">
        <v>65</v>
      </c>
      <c r="O106" s="23" t="s">
        <v>117</v>
      </c>
      <c r="P106" s="22" t="s">
        <v>1028</v>
      </c>
      <c r="Q106" s="22">
        <v>2025</v>
      </c>
      <c r="R106" s="22" t="s">
        <v>1061</v>
      </c>
      <c r="S106" s="22" t="s">
        <v>1062</v>
      </c>
      <c r="T106" s="23" t="s">
        <v>1063</v>
      </c>
      <c r="U106" s="22" t="s">
        <v>1064</v>
      </c>
      <c r="V106" s="22">
        <v>1</v>
      </c>
      <c r="W106" s="22" t="s">
        <v>1065</v>
      </c>
      <c r="X106" s="22" t="s">
        <v>1066</v>
      </c>
      <c r="Y106" s="28">
        <v>1</v>
      </c>
      <c r="Z106" s="22" t="s">
        <v>1067</v>
      </c>
      <c r="AA106" s="26">
        <v>45960</v>
      </c>
      <c r="AB106" s="26">
        <v>46203</v>
      </c>
      <c r="AC106" s="25"/>
      <c r="AD106" s="26">
        <v>46045</v>
      </c>
      <c r="AE106" s="27" t="s">
        <v>127</v>
      </c>
      <c r="AF106" s="27" t="s">
        <v>1067</v>
      </c>
      <c r="AG106" s="27" t="s">
        <v>129</v>
      </c>
      <c r="AH106" s="28">
        <v>0</v>
      </c>
      <c r="AI106" s="29" t="s">
        <v>310</v>
      </c>
      <c r="AJ106" s="27">
        <v>0</v>
      </c>
      <c r="AK106" s="45">
        <v>46127</v>
      </c>
      <c r="AL106" s="27" t="s">
        <v>80</v>
      </c>
      <c r="AM106" s="27" t="s">
        <v>66</v>
      </c>
      <c r="AN106" s="50" t="s">
        <v>1068</v>
      </c>
      <c r="AO106" s="46">
        <v>0</v>
      </c>
      <c r="AP106" s="27" t="s">
        <v>81</v>
      </c>
      <c r="AQ106" s="29" t="str">
        <f t="shared" si="3"/>
        <v>SIN AVANCE</v>
      </c>
      <c r="AR106" s="29">
        <f t="shared" si="4"/>
        <v>102</v>
      </c>
      <c r="AS106" s="29" t="str">
        <f t="shared" si="5"/>
        <v>CON TIEMPO</v>
      </c>
      <c r="AT106" s="27"/>
      <c r="AU106" s="27"/>
      <c r="AV106" s="27"/>
      <c r="AW106" s="27"/>
      <c r="AX106" s="27"/>
      <c r="AY106" s="27"/>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row>
    <row r="107" spans="2:100" ht="117.75" customHeight="1" thickBot="1">
      <c r="B107" s="22" t="s">
        <v>1069</v>
      </c>
      <c r="C107" s="22" t="s">
        <v>113</v>
      </c>
      <c r="D107" s="22" t="s">
        <v>114</v>
      </c>
      <c r="E107" s="22" t="s">
        <v>115</v>
      </c>
      <c r="F107" s="22"/>
      <c r="G107" s="22" t="s">
        <v>113</v>
      </c>
      <c r="H107" s="22" t="s">
        <v>116</v>
      </c>
      <c r="I107" s="22" t="s">
        <v>114</v>
      </c>
      <c r="J107" s="22" t="s">
        <v>115</v>
      </c>
      <c r="K107" s="22" t="s">
        <v>66</v>
      </c>
      <c r="L107" s="22" t="s">
        <v>66</v>
      </c>
      <c r="M107" s="22"/>
      <c r="N107" s="22" t="s">
        <v>65</v>
      </c>
      <c r="O107" s="23" t="s">
        <v>117</v>
      </c>
      <c r="P107" s="22" t="s">
        <v>1028</v>
      </c>
      <c r="Q107" s="22">
        <v>2025</v>
      </c>
      <c r="R107" s="22" t="s">
        <v>1070</v>
      </c>
      <c r="S107" s="22" t="s">
        <v>1062</v>
      </c>
      <c r="T107" s="23" t="s">
        <v>1071</v>
      </c>
      <c r="U107" s="22" t="s">
        <v>1072</v>
      </c>
      <c r="V107" s="22">
        <v>2</v>
      </c>
      <c r="W107" s="22" t="s">
        <v>1073</v>
      </c>
      <c r="X107" s="22" t="s">
        <v>1058</v>
      </c>
      <c r="Y107" s="28">
        <v>1</v>
      </c>
      <c r="Z107" s="22" t="s">
        <v>1074</v>
      </c>
      <c r="AA107" s="26">
        <v>45960</v>
      </c>
      <c r="AB107" s="26">
        <v>46203</v>
      </c>
      <c r="AC107" s="25"/>
      <c r="AD107" s="26">
        <v>46045</v>
      </c>
      <c r="AE107" s="27" t="s">
        <v>127</v>
      </c>
      <c r="AF107" s="27" t="s">
        <v>1074</v>
      </c>
      <c r="AG107" s="27" t="s">
        <v>129</v>
      </c>
      <c r="AH107" s="28">
        <v>0</v>
      </c>
      <c r="AI107" s="29" t="s">
        <v>310</v>
      </c>
      <c r="AJ107" s="27">
        <v>0</v>
      </c>
      <c r="AK107" s="45">
        <v>46127</v>
      </c>
      <c r="AL107" s="27" t="s">
        <v>80</v>
      </c>
      <c r="AM107" s="27" t="s">
        <v>66</v>
      </c>
      <c r="AN107" s="50" t="s">
        <v>154</v>
      </c>
      <c r="AO107" s="46">
        <v>0</v>
      </c>
      <c r="AP107" s="27" t="s">
        <v>81</v>
      </c>
      <c r="AQ107" s="29" t="str">
        <f t="shared" si="3"/>
        <v>SIN AVANCE</v>
      </c>
      <c r="AR107" s="29">
        <f t="shared" si="4"/>
        <v>102</v>
      </c>
      <c r="AS107" s="29" t="str">
        <f t="shared" si="5"/>
        <v>CON TIEMPO</v>
      </c>
      <c r="AT107" s="27"/>
      <c r="AU107" s="27"/>
      <c r="AV107" s="27"/>
      <c r="AW107" s="27"/>
      <c r="AX107" s="27"/>
      <c r="AY107" s="27"/>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row>
    <row r="108" spans="2:100" ht="117.75" hidden="1" customHeight="1" thickBot="1">
      <c r="B108" s="22" t="s">
        <v>1075</v>
      </c>
      <c r="C108" s="22" t="s">
        <v>844</v>
      </c>
      <c r="D108" s="22" t="s">
        <v>60</v>
      </c>
      <c r="E108" s="22" t="s">
        <v>61</v>
      </c>
      <c r="F108" s="22"/>
      <c r="G108" s="22" t="s">
        <v>314</v>
      </c>
      <c r="H108" s="22" t="s">
        <v>315</v>
      </c>
      <c r="I108" s="22" t="s">
        <v>314</v>
      </c>
      <c r="J108" s="22" t="s">
        <v>315</v>
      </c>
      <c r="K108" s="22" t="s">
        <v>66</v>
      </c>
      <c r="L108" s="22" t="s">
        <v>66</v>
      </c>
      <c r="M108" s="22"/>
      <c r="N108" s="22" t="s">
        <v>65</v>
      </c>
      <c r="O108" s="23" t="s">
        <v>131</v>
      </c>
      <c r="P108" s="22" t="s">
        <v>1076</v>
      </c>
      <c r="Q108" s="22">
        <v>2025</v>
      </c>
      <c r="R108" s="22" t="s">
        <v>1077</v>
      </c>
      <c r="S108" s="22" t="s">
        <v>1078</v>
      </c>
      <c r="T108" s="23" t="s">
        <v>1079</v>
      </c>
      <c r="U108" s="22" t="s">
        <v>1080</v>
      </c>
      <c r="V108" s="22">
        <v>1</v>
      </c>
      <c r="W108" s="22" t="s">
        <v>1081</v>
      </c>
      <c r="X108" s="22" t="s">
        <v>1082</v>
      </c>
      <c r="Y108" s="28">
        <v>1</v>
      </c>
      <c r="Z108" s="22" t="s">
        <v>1083</v>
      </c>
      <c r="AA108" s="26">
        <v>45992</v>
      </c>
      <c r="AB108" s="26">
        <v>46357</v>
      </c>
      <c r="AC108" s="25"/>
      <c r="AD108" s="26">
        <v>46045</v>
      </c>
      <c r="AE108" s="27" t="s">
        <v>553</v>
      </c>
      <c r="AF108" s="27" t="s">
        <v>1083</v>
      </c>
      <c r="AG108" s="27" t="s">
        <v>77</v>
      </c>
      <c r="AH108" s="28" t="s">
        <v>78</v>
      </c>
      <c r="AI108" s="29" t="s">
        <v>310</v>
      </c>
      <c r="AJ108" s="27">
        <v>0</v>
      </c>
      <c r="AK108" s="45">
        <v>46127</v>
      </c>
      <c r="AL108" s="27" t="s">
        <v>80</v>
      </c>
      <c r="AM108" s="27" t="s">
        <v>66</v>
      </c>
      <c r="AN108" s="27" t="s">
        <v>1083</v>
      </c>
      <c r="AO108" s="46">
        <v>0</v>
      </c>
      <c r="AP108" s="27" t="s">
        <v>81</v>
      </c>
      <c r="AQ108" s="29" t="str">
        <f t="shared" si="3"/>
        <v>SIN AVANCE</v>
      </c>
      <c r="AR108" s="29">
        <f t="shared" si="4"/>
        <v>256</v>
      </c>
      <c r="AS108" s="29" t="str">
        <f t="shared" si="5"/>
        <v>CON TIEMPO</v>
      </c>
      <c r="AT108" s="27"/>
      <c r="AU108" s="27"/>
      <c r="AV108" s="27"/>
      <c r="AW108" s="27"/>
      <c r="AX108" s="27"/>
      <c r="AY108" s="27"/>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row>
    <row r="109" spans="2:100" ht="207.75" hidden="1" customHeight="1" thickBot="1">
      <c r="B109" s="22" t="s">
        <v>1084</v>
      </c>
      <c r="C109" s="22" t="s">
        <v>844</v>
      </c>
      <c r="D109" s="22" t="s">
        <v>60</v>
      </c>
      <c r="E109" s="22" t="s">
        <v>61</v>
      </c>
      <c r="F109" s="22"/>
      <c r="G109" s="22" t="s">
        <v>844</v>
      </c>
      <c r="H109" s="22" t="s">
        <v>845</v>
      </c>
      <c r="I109" s="22" t="s">
        <v>60</v>
      </c>
      <c r="J109" s="22" t="s">
        <v>61</v>
      </c>
      <c r="K109" s="22" t="s">
        <v>846</v>
      </c>
      <c r="L109" s="22" t="s">
        <v>1085</v>
      </c>
      <c r="M109" s="22"/>
      <c r="N109" s="22" t="s">
        <v>65</v>
      </c>
      <c r="O109" s="23" t="s">
        <v>131</v>
      </c>
      <c r="P109" s="22" t="s">
        <v>1076</v>
      </c>
      <c r="Q109" s="22">
        <v>2025</v>
      </c>
      <c r="R109" s="22" t="s">
        <v>1086</v>
      </c>
      <c r="S109" s="22" t="s">
        <v>1078</v>
      </c>
      <c r="T109" s="23" t="s">
        <v>1079</v>
      </c>
      <c r="U109" s="22" t="s">
        <v>1087</v>
      </c>
      <c r="V109" s="22">
        <v>2</v>
      </c>
      <c r="W109" s="22" t="s">
        <v>1088</v>
      </c>
      <c r="X109" s="22" t="s">
        <v>1089</v>
      </c>
      <c r="Y109" s="28">
        <v>1</v>
      </c>
      <c r="Z109" s="22" t="s">
        <v>1090</v>
      </c>
      <c r="AA109" s="26">
        <v>45992</v>
      </c>
      <c r="AB109" s="26">
        <v>46357</v>
      </c>
      <c r="AC109" s="25"/>
      <c r="AD109" s="26">
        <v>46045</v>
      </c>
      <c r="AE109" s="27" t="s">
        <v>1091</v>
      </c>
      <c r="AF109" s="27" t="s">
        <v>66</v>
      </c>
      <c r="AG109" s="27" t="s">
        <v>1092</v>
      </c>
      <c r="AH109" s="28" t="s">
        <v>1093</v>
      </c>
      <c r="AI109" s="29" t="s">
        <v>310</v>
      </c>
      <c r="AJ109" s="27">
        <v>0</v>
      </c>
      <c r="AK109" s="45">
        <v>46121</v>
      </c>
      <c r="AL109" s="50" t="s">
        <v>1094</v>
      </c>
      <c r="AM109" s="50" t="s">
        <v>1095</v>
      </c>
      <c r="AN109" s="27" t="s">
        <v>1096</v>
      </c>
      <c r="AO109" s="46">
        <v>0.25</v>
      </c>
      <c r="AP109" s="27" t="s">
        <v>186</v>
      </c>
      <c r="AQ109" s="29" t="str">
        <f t="shared" si="3"/>
        <v>AVANCE MINIMO</v>
      </c>
      <c r="AR109" s="29">
        <f t="shared" si="4"/>
        <v>256</v>
      </c>
      <c r="AS109" s="29" t="str">
        <f t="shared" si="5"/>
        <v>CON TIEMPO</v>
      </c>
      <c r="AT109" s="27"/>
      <c r="AU109" s="27"/>
      <c r="AV109" s="27"/>
      <c r="AW109" s="27"/>
      <c r="AX109" s="27"/>
      <c r="AY109" s="27"/>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row>
    <row r="110" spans="2:100" ht="117.75" hidden="1" customHeight="1" thickBot="1">
      <c r="B110" s="22" t="s">
        <v>1097</v>
      </c>
      <c r="C110" s="22" t="s">
        <v>988</v>
      </c>
      <c r="D110" s="22" t="s">
        <v>60</v>
      </c>
      <c r="E110" s="22" t="s">
        <v>61</v>
      </c>
      <c r="F110" s="22"/>
      <c r="G110" s="22" t="s">
        <v>988</v>
      </c>
      <c r="H110" s="22" t="s">
        <v>989</v>
      </c>
      <c r="I110" s="22" t="s">
        <v>60</v>
      </c>
      <c r="J110" s="22" t="s">
        <v>61</v>
      </c>
      <c r="K110" s="22" t="s">
        <v>66</v>
      </c>
      <c r="L110" s="22" t="s">
        <v>66</v>
      </c>
      <c r="M110" s="22"/>
      <c r="N110" s="22" t="s">
        <v>1098</v>
      </c>
      <c r="O110" s="23">
        <v>1</v>
      </c>
      <c r="P110" s="22" t="s">
        <v>1099</v>
      </c>
      <c r="Q110" s="22">
        <v>2025</v>
      </c>
      <c r="R110" s="22" t="s">
        <v>1100</v>
      </c>
      <c r="S110" s="22" t="s">
        <v>1101</v>
      </c>
      <c r="T110" s="23" t="s">
        <v>1102</v>
      </c>
      <c r="U110" s="22" t="s">
        <v>1103</v>
      </c>
      <c r="V110" s="22">
        <v>2</v>
      </c>
      <c r="W110" s="22" t="s">
        <v>1104</v>
      </c>
      <c r="X110" s="22" t="s">
        <v>1105</v>
      </c>
      <c r="Y110" s="28">
        <v>1</v>
      </c>
      <c r="Z110" s="22" t="s">
        <v>1106</v>
      </c>
      <c r="AA110" s="26">
        <v>45931</v>
      </c>
      <c r="AB110" s="26">
        <v>46126</v>
      </c>
      <c r="AC110" s="25"/>
      <c r="AD110" s="26">
        <v>46045</v>
      </c>
      <c r="AE110" s="27" t="s">
        <v>1107</v>
      </c>
      <c r="AF110" s="27" t="s">
        <v>1108</v>
      </c>
      <c r="AG110" s="27" t="s">
        <v>77</v>
      </c>
      <c r="AH110" s="28">
        <v>0.5</v>
      </c>
      <c r="AI110" s="29" t="s">
        <v>310</v>
      </c>
      <c r="AJ110" s="27">
        <v>0</v>
      </c>
      <c r="AK110" s="45">
        <v>46127</v>
      </c>
      <c r="AL110" s="27" t="s">
        <v>1109</v>
      </c>
      <c r="AM110" s="27" t="s">
        <v>1110</v>
      </c>
      <c r="AN110" s="27" t="s">
        <v>66</v>
      </c>
      <c r="AO110" s="46">
        <v>1</v>
      </c>
      <c r="AP110" s="27" t="s">
        <v>81</v>
      </c>
      <c r="AQ110" s="29" t="str">
        <f t="shared" si="3"/>
        <v>CUMPLIMIENTO TOTAL</v>
      </c>
      <c r="AR110" s="29" t="str">
        <f t="shared" si="4"/>
        <v>NO APLICA ACCION FINALIZADA</v>
      </c>
      <c r="AS110" s="29" t="str">
        <f t="shared" si="5"/>
        <v>NO APLICA ACCION FINALIZADA</v>
      </c>
      <c r="AT110" s="27"/>
      <c r="AU110" s="27"/>
      <c r="AV110" s="27"/>
      <c r="AW110" s="27"/>
      <c r="AX110" s="27"/>
      <c r="AY110" s="27"/>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row>
    <row r="111" spans="2:100" ht="117.75" hidden="1" customHeight="1" thickBot="1">
      <c r="B111" s="22" t="s">
        <v>1111</v>
      </c>
      <c r="C111" s="22" t="s">
        <v>988</v>
      </c>
      <c r="D111" s="22" t="s">
        <v>60</v>
      </c>
      <c r="E111" s="22" t="s">
        <v>61</v>
      </c>
      <c r="F111" s="22"/>
      <c r="G111" s="22" t="s">
        <v>988</v>
      </c>
      <c r="H111" s="22" t="s">
        <v>989</v>
      </c>
      <c r="I111" s="22" t="s">
        <v>60</v>
      </c>
      <c r="J111" s="22" t="s">
        <v>61</v>
      </c>
      <c r="K111" s="22" t="s">
        <v>66</v>
      </c>
      <c r="L111" s="22" t="s">
        <v>66</v>
      </c>
      <c r="M111" s="22"/>
      <c r="N111" s="22" t="s">
        <v>1098</v>
      </c>
      <c r="O111" s="23">
        <v>1</v>
      </c>
      <c r="P111" s="22" t="s">
        <v>1099</v>
      </c>
      <c r="Q111" s="22">
        <v>2025</v>
      </c>
      <c r="R111" s="22" t="s">
        <v>1112</v>
      </c>
      <c r="S111" s="22" t="s">
        <v>1101</v>
      </c>
      <c r="T111" s="23" t="s">
        <v>1102</v>
      </c>
      <c r="U111" s="22" t="s">
        <v>1113</v>
      </c>
      <c r="V111" s="22">
        <v>3</v>
      </c>
      <c r="W111" s="22" t="s">
        <v>1114</v>
      </c>
      <c r="X111" s="22" t="s">
        <v>1115</v>
      </c>
      <c r="Y111" s="28">
        <v>1</v>
      </c>
      <c r="Z111" s="22" t="s">
        <v>1116</v>
      </c>
      <c r="AA111" s="26">
        <v>45931</v>
      </c>
      <c r="AB111" s="26">
        <v>46069</v>
      </c>
      <c r="AC111" s="25"/>
      <c r="AD111" s="26">
        <v>46045</v>
      </c>
      <c r="AE111" s="27" t="s">
        <v>553</v>
      </c>
      <c r="AF111" s="27" t="s">
        <v>1116</v>
      </c>
      <c r="AG111" s="27" t="s">
        <v>77</v>
      </c>
      <c r="AH111" s="28" t="s">
        <v>78</v>
      </c>
      <c r="AI111" s="29" t="s">
        <v>310</v>
      </c>
      <c r="AJ111" s="27">
        <v>0</v>
      </c>
      <c r="AK111" s="45">
        <v>46127</v>
      </c>
      <c r="AL111" s="27" t="s">
        <v>80</v>
      </c>
      <c r="AM111" s="27" t="s">
        <v>66</v>
      </c>
      <c r="AN111" s="27" t="s">
        <v>1116</v>
      </c>
      <c r="AO111" s="46">
        <v>0</v>
      </c>
      <c r="AP111" s="27" t="s">
        <v>81</v>
      </c>
      <c r="AQ111" s="29" t="str">
        <f t="shared" si="3"/>
        <v>SIN AVANCE</v>
      </c>
      <c r="AR111" s="29">
        <f t="shared" si="4"/>
        <v>-32</v>
      </c>
      <c r="AS111" s="29" t="str">
        <f t="shared" si="5"/>
        <v>VENCIDO</v>
      </c>
      <c r="AT111" s="27"/>
      <c r="AU111" s="27"/>
      <c r="AV111" s="27"/>
      <c r="AW111" s="27"/>
      <c r="AX111" s="27"/>
      <c r="AY111" s="27"/>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row>
    <row r="112" spans="2:100" ht="117.75" hidden="1" customHeight="1" thickBot="1">
      <c r="B112" s="22" t="s">
        <v>1117</v>
      </c>
      <c r="C112" s="22" t="s">
        <v>988</v>
      </c>
      <c r="D112" s="22" t="s">
        <v>60</v>
      </c>
      <c r="E112" s="22" t="s">
        <v>61</v>
      </c>
      <c r="F112" s="22"/>
      <c r="G112" s="22" t="s">
        <v>988</v>
      </c>
      <c r="H112" s="22" t="s">
        <v>989</v>
      </c>
      <c r="I112" s="22" t="s">
        <v>60</v>
      </c>
      <c r="J112" s="22" t="s">
        <v>61</v>
      </c>
      <c r="K112" s="22" t="s">
        <v>66</v>
      </c>
      <c r="L112" s="22" t="s">
        <v>66</v>
      </c>
      <c r="M112" s="22"/>
      <c r="N112" s="22" t="s">
        <v>1098</v>
      </c>
      <c r="O112" s="23">
        <v>2</v>
      </c>
      <c r="P112" s="22" t="s">
        <v>1099</v>
      </c>
      <c r="Q112" s="22">
        <v>2025</v>
      </c>
      <c r="R112" s="22" t="s">
        <v>1118</v>
      </c>
      <c r="S112" s="22" t="s">
        <v>1119</v>
      </c>
      <c r="T112" s="23" t="s">
        <v>1120</v>
      </c>
      <c r="U112" s="22" t="s">
        <v>1121</v>
      </c>
      <c r="V112" s="22">
        <v>1</v>
      </c>
      <c r="W112" s="22" t="s">
        <v>1122</v>
      </c>
      <c r="X112" s="22" t="s">
        <v>1123</v>
      </c>
      <c r="Y112" s="28">
        <v>1</v>
      </c>
      <c r="Z112" s="22" t="s">
        <v>1124</v>
      </c>
      <c r="AA112" s="26">
        <v>45965</v>
      </c>
      <c r="AB112" s="26">
        <v>46022</v>
      </c>
      <c r="AC112" s="25"/>
      <c r="AD112" s="26">
        <v>46045</v>
      </c>
      <c r="AE112" s="27" t="s">
        <v>553</v>
      </c>
      <c r="AF112" s="27" t="s">
        <v>1124</v>
      </c>
      <c r="AG112" s="27" t="s">
        <v>77</v>
      </c>
      <c r="AH112" s="28" t="s">
        <v>78</v>
      </c>
      <c r="AI112" s="29" t="s">
        <v>79</v>
      </c>
      <c r="AJ112" s="27">
        <v>0</v>
      </c>
      <c r="AK112" s="45">
        <v>46121</v>
      </c>
      <c r="AL112" s="27" t="s">
        <v>1125</v>
      </c>
      <c r="AM112" s="34" t="s">
        <v>1124</v>
      </c>
      <c r="AN112" s="27" t="s">
        <v>1126</v>
      </c>
      <c r="AO112" s="46">
        <v>0.8</v>
      </c>
      <c r="AP112" s="27" t="s">
        <v>186</v>
      </c>
      <c r="AQ112" s="29" t="str">
        <f t="shared" si="3"/>
        <v>AVANCE SIGNIFICATIVO</v>
      </c>
      <c r="AR112" s="29">
        <f t="shared" si="4"/>
        <v>-79</v>
      </c>
      <c r="AS112" s="29" t="str">
        <f t="shared" si="5"/>
        <v>VENCIDO</v>
      </c>
      <c r="AT112" s="27"/>
      <c r="AU112" s="27"/>
      <c r="AV112" s="27"/>
      <c r="AW112" s="27"/>
      <c r="AX112" s="27"/>
      <c r="AY112" s="27"/>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row>
    <row r="113" spans="2:100" ht="117.75" hidden="1" customHeight="1" thickBot="1">
      <c r="B113" s="22" t="s">
        <v>1127</v>
      </c>
      <c r="C113" s="22" t="s">
        <v>988</v>
      </c>
      <c r="D113" s="22" t="s">
        <v>60</v>
      </c>
      <c r="E113" s="22" t="s">
        <v>61</v>
      </c>
      <c r="F113" s="22"/>
      <c r="G113" s="22" t="s">
        <v>988</v>
      </c>
      <c r="H113" s="22" t="s">
        <v>989</v>
      </c>
      <c r="I113" s="22" t="s">
        <v>60</v>
      </c>
      <c r="J113" s="22" t="s">
        <v>61</v>
      </c>
      <c r="K113" s="22" t="s">
        <v>66</v>
      </c>
      <c r="L113" s="22" t="s">
        <v>66</v>
      </c>
      <c r="M113" s="22"/>
      <c r="N113" s="22" t="s">
        <v>1098</v>
      </c>
      <c r="O113" s="23">
        <v>3</v>
      </c>
      <c r="P113" s="22" t="s">
        <v>1099</v>
      </c>
      <c r="Q113" s="22">
        <v>2025</v>
      </c>
      <c r="R113" s="22" t="s">
        <v>1128</v>
      </c>
      <c r="S113" s="22" t="s">
        <v>1129</v>
      </c>
      <c r="T113" s="23" t="s">
        <v>1130</v>
      </c>
      <c r="U113" s="22" t="s">
        <v>1131</v>
      </c>
      <c r="V113" s="22">
        <v>1</v>
      </c>
      <c r="W113" s="22" t="s">
        <v>1132</v>
      </c>
      <c r="X113" s="22" t="s">
        <v>1133</v>
      </c>
      <c r="Y113" s="28">
        <v>1</v>
      </c>
      <c r="Z113" s="22" t="s">
        <v>1134</v>
      </c>
      <c r="AA113" s="26">
        <v>45962</v>
      </c>
      <c r="AB113" s="26">
        <v>46069</v>
      </c>
      <c r="AC113" s="25"/>
      <c r="AD113" s="26">
        <v>46045</v>
      </c>
      <c r="AE113" s="27" t="s">
        <v>1135</v>
      </c>
      <c r="AF113" s="27" t="s">
        <v>1136</v>
      </c>
      <c r="AG113" s="27" t="s">
        <v>77</v>
      </c>
      <c r="AH113" s="28">
        <v>0.5</v>
      </c>
      <c r="AI113" s="29" t="s">
        <v>310</v>
      </c>
      <c r="AJ113" s="27">
        <v>0</v>
      </c>
      <c r="AK113" s="45">
        <v>46121</v>
      </c>
      <c r="AL113" s="27" t="s">
        <v>1137</v>
      </c>
      <c r="AM113" s="54" t="s">
        <v>1138</v>
      </c>
      <c r="AN113" s="27" t="s">
        <v>1000</v>
      </c>
      <c r="AO113" s="46">
        <v>1</v>
      </c>
      <c r="AP113" s="27" t="s">
        <v>175</v>
      </c>
      <c r="AQ113" s="29" t="str">
        <f t="shared" si="3"/>
        <v>CUMPLIMIENTO TOTAL</v>
      </c>
      <c r="AR113" s="29" t="str">
        <f t="shared" si="4"/>
        <v>NO APLICA ACCION FINALIZADA</v>
      </c>
      <c r="AS113" s="29" t="str">
        <f t="shared" si="5"/>
        <v>NO APLICA ACCION FINALIZADA</v>
      </c>
      <c r="AT113" s="27"/>
      <c r="AU113" s="27"/>
      <c r="AV113" s="27"/>
      <c r="AW113" s="27"/>
      <c r="AX113" s="27"/>
      <c r="AY113" s="27"/>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row>
    <row r="114" spans="2:100" ht="117.75" hidden="1" customHeight="1" thickBot="1">
      <c r="B114" s="22" t="s">
        <v>1139</v>
      </c>
      <c r="C114" s="22" t="s">
        <v>988</v>
      </c>
      <c r="D114" s="22" t="s">
        <v>60</v>
      </c>
      <c r="E114" s="22" t="s">
        <v>61</v>
      </c>
      <c r="F114" s="22"/>
      <c r="G114" s="22" t="s">
        <v>988</v>
      </c>
      <c r="H114" s="22" t="s">
        <v>989</v>
      </c>
      <c r="I114" s="22" t="s">
        <v>60</v>
      </c>
      <c r="J114" s="22" t="s">
        <v>61</v>
      </c>
      <c r="K114" s="22" t="s">
        <v>66</v>
      </c>
      <c r="L114" s="22" t="s">
        <v>66</v>
      </c>
      <c r="M114" s="22"/>
      <c r="N114" s="22" t="s">
        <v>1098</v>
      </c>
      <c r="O114" s="23">
        <v>4</v>
      </c>
      <c r="P114" s="22" t="s">
        <v>1099</v>
      </c>
      <c r="Q114" s="22">
        <v>2025</v>
      </c>
      <c r="R114" s="22" t="s">
        <v>1140</v>
      </c>
      <c r="S114" s="22" t="s">
        <v>1141</v>
      </c>
      <c r="T114" s="23" t="s">
        <v>1142</v>
      </c>
      <c r="U114" s="22" t="s">
        <v>1143</v>
      </c>
      <c r="V114" s="22">
        <v>1</v>
      </c>
      <c r="W114" s="22" t="s">
        <v>1144</v>
      </c>
      <c r="X114" s="22" t="s">
        <v>1133</v>
      </c>
      <c r="Y114" s="28">
        <v>1</v>
      </c>
      <c r="Z114" s="22" t="s">
        <v>1134</v>
      </c>
      <c r="AA114" s="26">
        <v>45962</v>
      </c>
      <c r="AB114" s="26">
        <v>46069</v>
      </c>
      <c r="AC114" s="25"/>
      <c r="AD114" s="26">
        <v>46045</v>
      </c>
      <c r="AE114" s="27" t="s">
        <v>1145</v>
      </c>
      <c r="AF114" s="27" t="s">
        <v>1146</v>
      </c>
      <c r="AG114" s="27" t="s">
        <v>1092</v>
      </c>
      <c r="AH114" s="28">
        <v>0.5</v>
      </c>
      <c r="AI114" s="29" t="s">
        <v>310</v>
      </c>
      <c r="AJ114" s="27">
        <v>0</v>
      </c>
      <c r="AK114" s="45">
        <v>46121</v>
      </c>
      <c r="AL114" s="27" t="s">
        <v>1147</v>
      </c>
      <c r="AM114" s="54" t="s">
        <v>1138</v>
      </c>
      <c r="AN114" s="27" t="s">
        <v>1000</v>
      </c>
      <c r="AO114" s="46">
        <v>1</v>
      </c>
      <c r="AP114" s="27" t="s">
        <v>175</v>
      </c>
      <c r="AQ114" s="29" t="str">
        <f t="shared" si="3"/>
        <v>CUMPLIMIENTO TOTAL</v>
      </c>
      <c r="AR114" s="29" t="str">
        <f t="shared" si="4"/>
        <v>NO APLICA ACCION FINALIZADA</v>
      </c>
      <c r="AS114" s="29" t="str">
        <f t="shared" si="5"/>
        <v>NO APLICA ACCION FINALIZADA</v>
      </c>
      <c r="AT114" s="27"/>
      <c r="AU114" s="27"/>
      <c r="AV114" s="27"/>
      <c r="AW114" s="27"/>
      <c r="AX114" s="27"/>
      <c r="AY114" s="27"/>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row>
    <row r="115" spans="2:100" ht="117.75" hidden="1" customHeight="1" thickBot="1">
      <c r="B115" s="22" t="s">
        <v>1148</v>
      </c>
      <c r="C115" s="22" t="s">
        <v>988</v>
      </c>
      <c r="D115" s="22" t="s">
        <v>60</v>
      </c>
      <c r="E115" s="22" t="s">
        <v>61</v>
      </c>
      <c r="F115" s="22"/>
      <c r="G115" s="22" t="s">
        <v>988</v>
      </c>
      <c r="H115" s="22" t="s">
        <v>989</v>
      </c>
      <c r="I115" s="22" t="s">
        <v>60</v>
      </c>
      <c r="J115" s="22" t="s">
        <v>61</v>
      </c>
      <c r="K115" s="22" t="s">
        <v>66</v>
      </c>
      <c r="L115" s="22" t="s">
        <v>66</v>
      </c>
      <c r="M115" s="22"/>
      <c r="N115" s="22" t="s">
        <v>1098</v>
      </c>
      <c r="O115" s="23">
        <v>4</v>
      </c>
      <c r="P115" s="22" t="s">
        <v>1099</v>
      </c>
      <c r="Q115" s="22">
        <v>2025</v>
      </c>
      <c r="R115" s="22" t="s">
        <v>1149</v>
      </c>
      <c r="S115" s="22" t="s">
        <v>1141</v>
      </c>
      <c r="T115" s="23" t="s">
        <v>1142</v>
      </c>
      <c r="U115" s="22" t="s">
        <v>1150</v>
      </c>
      <c r="V115" s="22">
        <v>2</v>
      </c>
      <c r="W115" s="22" t="s">
        <v>1114</v>
      </c>
      <c r="X115" s="22" t="s">
        <v>1115</v>
      </c>
      <c r="Y115" s="28">
        <v>1</v>
      </c>
      <c r="Z115" s="22" t="s">
        <v>1006</v>
      </c>
      <c r="AA115" s="26">
        <v>45931</v>
      </c>
      <c r="AB115" s="26">
        <v>46069</v>
      </c>
      <c r="AC115" s="25"/>
      <c r="AD115" s="26">
        <v>46045</v>
      </c>
      <c r="AE115" s="27" t="s">
        <v>553</v>
      </c>
      <c r="AF115" s="27" t="s">
        <v>1007</v>
      </c>
      <c r="AG115" s="27" t="s">
        <v>77</v>
      </c>
      <c r="AH115" s="28" t="s">
        <v>78</v>
      </c>
      <c r="AI115" s="29" t="s">
        <v>310</v>
      </c>
      <c r="AJ115" s="27">
        <v>0</v>
      </c>
      <c r="AK115" s="45">
        <v>46127</v>
      </c>
      <c r="AL115" s="27" t="s">
        <v>80</v>
      </c>
      <c r="AM115" s="27" t="s">
        <v>66</v>
      </c>
      <c r="AN115" s="27" t="s">
        <v>1007</v>
      </c>
      <c r="AO115" s="46">
        <v>0</v>
      </c>
      <c r="AP115" s="27" t="s">
        <v>81</v>
      </c>
      <c r="AQ115" s="29" t="str">
        <f t="shared" si="3"/>
        <v>SIN AVANCE</v>
      </c>
      <c r="AR115" s="29">
        <f t="shared" si="4"/>
        <v>-32</v>
      </c>
      <c r="AS115" s="29" t="str">
        <f t="shared" si="5"/>
        <v>VENCIDO</v>
      </c>
      <c r="AT115" s="27"/>
      <c r="AU115" s="27"/>
      <c r="AV115" s="27"/>
      <c r="AW115" s="27"/>
      <c r="AX115" s="27"/>
      <c r="AY115" s="27"/>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row>
    <row r="116" spans="2:100" ht="117.75" hidden="1" customHeight="1" thickBot="1">
      <c r="B116" s="22" t="s">
        <v>1151</v>
      </c>
      <c r="C116" s="22" t="s">
        <v>988</v>
      </c>
      <c r="D116" s="22" t="s">
        <v>60</v>
      </c>
      <c r="E116" s="22" t="s">
        <v>61</v>
      </c>
      <c r="F116" s="22"/>
      <c r="G116" s="22" t="s">
        <v>988</v>
      </c>
      <c r="H116" s="22" t="s">
        <v>989</v>
      </c>
      <c r="I116" s="22" t="s">
        <v>60</v>
      </c>
      <c r="J116" s="22" t="s">
        <v>61</v>
      </c>
      <c r="K116" s="22" t="s">
        <v>66</v>
      </c>
      <c r="L116" s="22" t="s">
        <v>66</v>
      </c>
      <c r="M116" s="22"/>
      <c r="N116" s="22" t="s">
        <v>1098</v>
      </c>
      <c r="O116" s="23">
        <v>5</v>
      </c>
      <c r="P116" s="22" t="s">
        <v>1099</v>
      </c>
      <c r="Q116" s="22">
        <v>2025</v>
      </c>
      <c r="R116" s="22" t="s">
        <v>1152</v>
      </c>
      <c r="S116" s="22" t="s">
        <v>1153</v>
      </c>
      <c r="T116" s="23" t="s">
        <v>1154</v>
      </c>
      <c r="U116" s="22" t="s">
        <v>1155</v>
      </c>
      <c r="V116" s="22">
        <v>1</v>
      </c>
      <c r="W116" s="22" t="s">
        <v>1156</v>
      </c>
      <c r="X116" s="22" t="s">
        <v>1133</v>
      </c>
      <c r="Y116" s="28">
        <v>1</v>
      </c>
      <c r="Z116" s="22" t="s">
        <v>1134</v>
      </c>
      <c r="AA116" s="26">
        <v>45962</v>
      </c>
      <c r="AB116" s="26">
        <v>46069</v>
      </c>
      <c r="AC116" s="25"/>
      <c r="AD116" s="26">
        <v>46045</v>
      </c>
      <c r="AE116" s="27" t="s">
        <v>1145</v>
      </c>
      <c r="AF116" s="27" t="s">
        <v>1157</v>
      </c>
      <c r="AG116" s="27" t="s">
        <v>77</v>
      </c>
      <c r="AH116" s="28">
        <v>0.5</v>
      </c>
      <c r="AI116" s="29" t="s">
        <v>310</v>
      </c>
      <c r="AJ116" s="27">
        <v>0</v>
      </c>
      <c r="AK116" s="45">
        <v>46121</v>
      </c>
      <c r="AL116" s="55" t="s">
        <v>1158</v>
      </c>
      <c r="AM116" s="54" t="s">
        <v>1138</v>
      </c>
      <c r="AN116" s="27" t="s">
        <v>1000</v>
      </c>
      <c r="AO116" s="46">
        <v>1</v>
      </c>
      <c r="AP116" s="27" t="s">
        <v>175</v>
      </c>
      <c r="AQ116" s="29" t="str">
        <f t="shared" si="3"/>
        <v>CUMPLIMIENTO TOTAL</v>
      </c>
      <c r="AR116" s="29" t="str">
        <f t="shared" si="4"/>
        <v>NO APLICA ACCION FINALIZADA</v>
      </c>
      <c r="AS116" s="29" t="str">
        <f t="shared" si="5"/>
        <v>NO APLICA ACCION FINALIZADA</v>
      </c>
      <c r="AT116" s="27"/>
      <c r="AU116" s="27"/>
      <c r="AV116" s="27"/>
      <c r="AW116" s="27"/>
      <c r="AX116" s="27"/>
      <c r="AY116" s="27"/>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row>
    <row r="117" spans="2:100" ht="117.75" hidden="1" customHeight="1" thickBot="1">
      <c r="B117" s="22" t="s">
        <v>1159</v>
      </c>
      <c r="C117" s="22" t="s">
        <v>988</v>
      </c>
      <c r="D117" s="22" t="s">
        <v>60</v>
      </c>
      <c r="E117" s="22" t="s">
        <v>61</v>
      </c>
      <c r="F117" s="22"/>
      <c r="G117" s="22" t="s">
        <v>988</v>
      </c>
      <c r="H117" s="22" t="s">
        <v>989</v>
      </c>
      <c r="I117" s="22" t="s">
        <v>60</v>
      </c>
      <c r="J117" s="22" t="s">
        <v>61</v>
      </c>
      <c r="K117" s="22" t="s">
        <v>66</v>
      </c>
      <c r="L117" s="22" t="s">
        <v>66</v>
      </c>
      <c r="M117" s="22"/>
      <c r="N117" s="22" t="s">
        <v>1098</v>
      </c>
      <c r="O117" s="23">
        <v>5</v>
      </c>
      <c r="P117" s="22" t="s">
        <v>1099</v>
      </c>
      <c r="Q117" s="22">
        <v>2025</v>
      </c>
      <c r="R117" s="22" t="s">
        <v>1160</v>
      </c>
      <c r="S117" s="22" t="s">
        <v>1161</v>
      </c>
      <c r="T117" s="23" t="s">
        <v>1154</v>
      </c>
      <c r="U117" s="22" t="s">
        <v>1162</v>
      </c>
      <c r="V117" s="22">
        <v>2</v>
      </c>
      <c r="W117" s="22" t="s">
        <v>1163</v>
      </c>
      <c r="X117" s="22" t="s">
        <v>1164</v>
      </c>
      <c r="Y117" s="28">
        <v>1</v>
      </c>
      <c r="Z117" s="22" t="s">
        <v>1165</v>
      </c>
      <c r="AA117" s="26">
        <v>45962</v>
      </c>
      <c r="AB117" s="26">
        <v>46022</v>
      </c>
      <c r="AC117" s="25"/>
      <c r="AD117" s="26">
        <v>46045</v>
      </c>
      <c r="AE117" s="27" t="s">
        <v>553</v>
      </c>
      <c r="AF117" s="27" t="s">
        <v>1165</v>
      </c>
      <c r="AG117" s="27" t="s">
        <v>77</v>
      </c>
      <c r="AH117" s="28" t="s">
        <v>78</v>
      </c>
      <c r="AI117" s="29" t="s">
        <v>79</v>
      </c>
      <c r="AJ117" s="27">
        <v>0</v>
      </c>
      <c r="AK117" s="45">
        <v>46121</v>
      </c>
      <c r="AL117" s="55" t="s">
        <v>1166</v>
      </c>
      <c r="AM117" s="54" t="s">
        <v>1167</v>
      </c>
      <c r="AN117" s="27" t="s">
        <v>1000</v>
      </c>
      <c r="AO117" s="46">
        <v>1</v>
      </c>
      <c r="AP117" s="27" t="s">
        <v>175</v>
      </c>
      <c r="AQ117" s="29" t="str">
        <f t="shared" si="3"/>
        <v>CUMPLIMIENTO TOTAL</v>
      </c>
      <c r="AR117" s="29" t="str">
        <f t="shared" si="4"/>
        <v>NO APLICA ACCION FINALIZADA</v>
      </c>
      <c r="AS117" s="29" t="str">
        <f t="shared" si="5"/>
        <v>NO APLICA ACCION FINALIZADA</v>
      </c>
      <c r="AT117" s="27"/>
      <c r="AU117" s="27"/>
      <c r="AV117" s="27"/>
      <c r="AW117" s="27"/>
      <c r="AX117" s="27"/>
      <c r="AY117" s="27"/>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row>
    <row r="118" spans="2:100" ht="117.75" hidden="1" customHeight="1" thickBot="1">
      <c r="B118" s="22" t="s">
        <v>1168</v>
      </c>
      <c r="C118" s="22" t="s">
        <v>204</v>
      </c>
      <c r="D118" s="22" t="s">
        <v>60</v>
      </c>
      <c r="E118" s="22" t="s">
        <v>61</v>
      </c>
      <c r="F118" s="22"/>
      <c r="G118" s="22" t="s">
        <v>204</v>
      </c>
      <c r="H118" s="22" t="s">
        <v>205</v>
      </c>
      <c r="I118" s="22" t="s">
        <v>60</v>
      </c>
      <c r="J118" s="22" t="s">
        <v>61</v>
      </c>
      <c r="K118" s="22" t="s">
        <v>206</v>
      </c>
      <c r="L118" s="22" t="s">
        <v>205</v>
      </c>
      <c r="M118" s="22"/>
      <c r="N118" s="22" t="s">
        <v>1169</v>
      </c>
      <c r="O118" s="23" t="s">
        <v>1170</v>
      </c>
      <c r="P118" s="22" t="s">
        <v>1171</v>
      </c>
      <c r="Q118" s="22">
        <v>2025</v>
      </c>
      <c r="R118" s="22" t="s">
        <v>1172</v>
      </c>
      <c r="S118" s="22" t="s">
        <v>1173</v>
      </c>
      <c r="T118" s="23" t="s">
        <v>1174</v>
      </c>
      <c r="U118" s="22" t="s">
        <v>1175</v>
      </c>
      <c r="V118" s="22">
        <v>1</v>
      </c>
      <c r="W118" s="22" t="s">
        <v>1176</v>
      </c>
      <c r="X118" s="22" t="s">
        <v>1177</v>
      </c>
      <c r="Y118" s="28">
        <v>1</v>
      </c>
      <c r="Z118" s="22" t="s">
        <v>1178</v>
      </c>
      <c r="AA118" s="26">
        <v>45965</v>
      </c>
      <c r="AB118" s="26">
        <v>46112</v>
      </c>
      <c r="AC118" s="25"/>
      <c r="AD118" s="26">
        <v>46045</v>
      </c>
      <c r="AE118" s="27" t="s">
        <v>1179</v>
      </c>
      <c r="AF118" s="27" t="s">
        <v>1178</v>
      </c>
      <c r="AG118" s="27" t="s">
        <v>1180</v>
      </c>
      <c r="AH118" s="28">
        <v>0</v>
      </c>
      <c r="AI118" s="29" t="s">
        <v>310</v>
      </c>
      <c r="AJ118" s="27">
        <v>0</v>
      </c>
      <c r="AK118" s="45">
        <v>46121</v>
      </c>
      <c r="AL118" s="27" t="s">
        <v>1181</v>
      </c>
      <c r="AM118" s="27" t="s">
        <v>1182</v>
      </c>
      <c r="AN118" s="27" t="s">
        <v>174</v>
      </c>
      <c r="AO118" s="46">
        <v>1</v>
      </c>
      <c r="AP118" s="27" t="s">
        <v>175</v>
      </c>
      <c r="AQ118" s="29" t="str">
        <f t="shared" si="3"/>
        <v>CUMPLIMIENTO TOTAL</v>
      </c>
      <c r="AR118" s="29" t="str">
        <f t="shared" si="4"/>
        <v>NO APLICA ACCION FINALIZADA</v>
      </c>
      <c r="AS118" s="29" t="str">
        <f t="shared" si="5"/>
        <v>NO APLICA ACCION FINALIZADA</v>
      </c>
      <c r="AT118" s="27"/>
      <c r="AU118" s="27"/>
      <c r="AV118" s="27"/>
      <c r="AW118" s="27"/>
      <c r="AX118" s="27"/>
      <c r="AY118" s="27"/>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row>
    <row r="119" spans="2:100" ht="117.75" hidden="1" customHeight="1" thickBot="1">
      <c r="B119" s="22" t="s">
        <v>1183</v>
      </c>
      <c r="C119" s="22" t="s">
        <v>204</v>
      </c>
      <c r="D119" s="22" t="s">
        <v>60</v>
      </c>
      <c r="E119" s="22" t="s">
        <v>61</v>
      </c>
      <c r="F119" s="22"/>
      <c r="G119" s="22" t="s">
        <v>204</v>
      </c>
      <c r="H119" s="22" t="s">
        <v>205</v>
      </c>
      <c r="I119" s="22" t="s">
        <v>60</v>
      </c>
      <c r="J119" s="22" t="s">
        <v>61</v>
      </c>
      <c r="K119" s="22" t="s">
        <v>206</v>
      </c>
      <c r="L119" s="22" t="s">
        <v>205</v>
      </c>
      <c r="M119" s="22"/>
      <c r="N119" s="22" t="s">
        <v>1169</v>
      </c>
      <c r="O119" s="23" t="s">
        <v>1184</v>
      </c>
      <c r="P119" s="22" t="s">
        <v>1171</v>
      </c>
      <c r="Q119" s="22">
        <v>2025</v>
      </c>
      <c r="R119" s="22" t="s">
        <v>1185</v>
      </c>
      <c r="S119" s="22" t="s">
        <v>1186</v>
      </c>
      <c r="T119" s="23" t="s">
        <v>1187</v>
      </c>
      <c r="U119" s="22" t="s">
        <v>1188</v>
      </c>
      <c r="V119" s="22">
        <v>1</v>
      </c>
      <c r="W119" s="22" t="s">
        <v>1189</v>
      </c>
      <c r="X119" s="22" t="s">
        <v>1190</v>
      </c>
      <c r="Y119" s="28">
        <v>1</v>
      </c>
      <c r="Z119" s="22" t="s">
        <v>1191</v>
      </c>
      <c r="AA119" s="26">
        <v>45965</v>
      </c>
      <c r="AB119" s="26">
        <v>46112</v>
      </c>
      <c r="AC119" s="25"/>
      <c r="AD119" s="26">
        <v>46045</v>
      </c>
      <c r="AE119" s="27" t="s">
        <v>1179</v>
      </c>
      <c r="AF119" s="27" t="s">
        <v>1191</v>
      </c>
      <c r="AG119" s="27" t="s">
        <v>1180</v>
      </c>
      <c r="AH119" s="28">
        <v>0</v>
      </c>
      <c r="AI119" s="29" t="s">
        <v>310</v>
      </c>
      <c r="AJ119" s="27">
        <v>0</v>
      </c>
      <c r="AK119" s="45">
        <v>46121</v>
      </c>
      <c r="AL119" s="27" t="s">
        <v>1192</v>
      </c>
      <c r="AM119" s="27" t="s">
        <v>1193</v>
      </c>
      <c r="AN119" s="27" t="s">
        <v>174</v>
      </c>
      <c r="AO119" s="46">
        <v>1</v>
      </c>
      <c r="AP119" s="27" t="s">
        <v>175</v>
      </c>
      <c r="AQ119" s="29" t="str">
        <f t="shared" si="3"/>
        <v>CUMPLIMIENTO TOTAL</v>
      </c>
      <c r="AR119" s="29" t="str">
        <f t="shared" si="4"/>
        <v>NO APLICA ACCION FINALIZADA</v>
      </c>
      <c r="AS119" s="29" t="str">
        <f t="shared" si="5"/>
        <v>NO APLICA ACCION FINALIZADA</v>
      </c>
      <c r="AT119" s="27"/>
      <c r="AU119" s="27"/>
      <c r="AV119" s="27"/>
      <c r="AW119" s="27"/>
      <c r="AX119" s="27"/>
      <c r="AY119" s="27"/>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row>
    <row r="120" spans="2:100" ht="126" hidden="1" customHeight="1" thickBot="1">
      <c r="B120" s="22" t="s">
        <v>1194</v>
      </c>
      <c r="C120" s="22" t="s">
        <v>204</v>
      </c>
      <c r="D120" s="22" t="s">
        <v>60</v>
      </c>
      <c r="E120" s="22" t="s">
        <v>61</v>
      </c>
      <c r="F120" s="22"/>
      <c r="G120" s="22" t="s">
        <v>204</v>
      </c>
      <c r="H120" s="22" t="s">
        <v>205</v>
      </c>
      <c r="I120" s="22" t="s">
        <v>60</v>
      </c>
      <c r="J120" s="22" t="s">
        <v>61</v>
      </c>
      <c r="K120" s="22" t="s">
        <v>206</v>
      </c>
      <c r="L120" s="22" t="s">
        <v>205</v>
      </c>
      <c r="M120" s="22"/>
      <c r="N120" s="22" t="s">
        <v>1169</v>
      </c>
      <c r="O120" s="23" t="s">
        <v>1195</v>
      </c>
      <c r="P120" s="22" t="s">
        <v>1171</v>
      </c>
      <c r="Q120" s="22">
        <v>2025</v>
      </c>
      <c r="R120" s="22" t="s">
        <v>1196</v>
      </c>
      <c r="S120" s="22" t="s">
        <v>1197</v>
      </c>
      <c r="T120" s="23" t="s">
        <v>1198</v>
      </c>
      <c r="U120" s="22" t="s">
        <v>1199</v>
      </c>
      <c r="V120" s="22">
        <v>1</v>
      </c>
      <c r="W120" s="22" t="s">
        <v>1200</v>
      </c>
      <c r="X120" s="22" t="s">
        <v>1201</v>
      </c>
      <c r="Y120" s="28">
        <v>1</v>
      </c>
      <c r="Z120" s="22" t="s">
        <v>1202</v>
      </c>
      <c r="AA120" s="26">
        <v>45965</v>
      </c>
      <c r="AB120" s="26">
        <v>46112</v>
      </c>
      <c r="AC120" s="25"/>
      <c r="AD120" s="26">
        <v>46045</v>
      </c>
      <c r="AE120" s="27" t="s">
        <v>1179</v>
      </c>
      <c r="AF120" s="27" t="s">
        <v>1202</v>
      </c>
      <c r="AG120" s="27" t="s">
        <v>1180</v>
      </c>
      <c r="AH120" s="28">
        <v>0</v>
      </c>
      <c r="AI120" s="29" t="s">
        <v>310</v>
      </c>
      <c r="AJ120" s="27">
        <v>0</v>
      </c>
      <c r="AK120" s="45">
        <v>46121</v>
      </c>
      <c r="AL120" s="27" t="s">
        <v>1203</v>
      </c>
      <c r="AM120" s="27" t="s">
        <v>1204</v>
      </c>
      <c r="AN120" s="27" t="s">
        <v>174</v>
      </c>
      <c r="AO120" s="46">
        <v>1</v>
      </c>
      <c r="AP120" s="27" t="s">
        <v>175</v>
      </c>
      <c r="AQ120" s="29" t="str">
        <f t="shared" si="3"/>
        <v>CUMPLIMIENTO TOTAL</v>
      </c>
      <c r="AR120" s="29" t="str">
        <f t="shared" si="4"/>
        <v>NO APLICA ACCION FINALIZADA</v>
      </c>
      <c r="AS120" s="29" t="str">
        <f t="shared" si="5"/>
        <v>NO APLICA ACCION FINALIZADA</v>
      </c>
      <c r="AT120" s="27"/>
      <c r="AU120" s="27"/>
      <c r="AV120" s="27"/>
      <c r="AW120" s="27"/>
      <c r="AX120" s="27"/>
      <c r="AY120" s="27"/>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row>
    <row r="121" spans="2:100" ht="117.75" hidden="1" customHeight="1" thickBot="1">
      <c r="B121" s="22" t="s">
        <v>1205</v>
      </c>
      <c r="C121" s="22" t="s">
        <v>204</v>
      </c>
      <c r="D121" s="22" t="s">
        <v>60</v>
      </c>
      <c r="E121" s="22" t="s">
        <v>61</v>
      </c>
      <c r="F121" s="22"/>
      <c r="G121" s="22" t="s">
        <v>56</v>
      </c>
      <c r="H121" s="22" t="s">
        <v>59</v>
      </c>
      <c r="I121" s="22" t="s">
        <v>60</v>
      </c>
      <c r="J121" s="22" t="s">
        <v>61</v>
      </c>
      <c r="K121" s="22" t="s">
        <v>518</v>
      </c>
      <c r="L121" s="22" t="s">
        <v>63</v>
      </c>
      <c r="M121" s="22"/>
      <c r="N121" s="22" t="s">
        <v>1169</v>
      </c>
      <c r="O121" s="23" t="s">
        <v>1206</v>
      </c>
      <c r="P121" s="22" t="s">
        <v>1171</v>
      </c>
      <c r="Q121" s="22">
        <v>2025</v>
      </c>
      <c r="R121" s="22" t="s">
        <v>1207</v>
      </c>
      <c r="S121" s="22" t="s">
        <v>1208</v>
      </c>
      <c r="T121" s="23" t="s">
        <v>1209</v>
      </c>
      <c r="U121" s="22" t="s">
        <v>1210</v>
      </c>
      <c r="V121" s="22">
        <v>1</v>
      </c>
      <c r="W121" s="22" t="s">
        <v>1211</v>
      </c>
      <c r="X121" s="22" t="s">
        <v>1212</v>
      </c>
      <c r="Y121" s="28">
        <v>1</v>
      </c>
      <c r="Z121" s="22" t="s">
        <v>1213</v>
      </c>
      <c r="AA121" s="26">
        <v>45962</v>
      </c>
      <c r="AB121" s="26">
        <v>46315</v>
      </c>
      <c r="AC121" s="25"/>
      <c r="AD121" s="26">
        <v>46045</v>
      </c>
      <c r="AE121" s="27" t="s">
        <v>1179</v>
      </c>
      <c r="AF121" s="27" t="s">
        <v>1213</v>
      </c>
      <c r="AG121" s="27" t="s">
        <v>1180</v>
      </c>
      <c r="AH121" s="28">
        <v>0</v>
      </c>
      <c r="AI121" s="29" t="s">
        <v>310</v>
      </c>
      <c r="AJ121" s="27">
        <v>0</v>
      </c>
      <c r="AK121" s="45">
        <v>46126</v>
      </c>
      <c r="AL121" s="27" t="s">
        <v>80</v>
      </c>
      <c r="AM121" s="27" t="s">
        <v>66</v>
      </c>
      <c r="AN121" s="27" t="s">
        <v>1213</v>
      </c>
      <c r="AO121" s="46">
        <v>0</v>
      </c>
      <c r="AP121" s="27" t="s">
        <v>81</v>
      </c>
      <c r="AQ121" s="29" t="str">
        <f t="shared" si="3"/>
        <v>SIN AVANCE</v>
      </c>
      <c r="AR121" s="29">
        <f t="shared" si="4"/>
        <v>214</v>
      </c>
      <c r="AS121" s="29" t="str">
        <f t="shared" si="5"/>
        <v>CON TIEMPO</v>
      </c>
      <c r="AT121" s="27"/>
      <c r="AU121" s="27"/>
      <c r="AV121" s="27"/>
      <c r="AW121" s="27"/>
      <c r="AX121" s="27"/>
      <c r="AY121" s="27"/>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row>
    <row r="122" spans="2:100" ht="117.75" hidden="1" customHeight="1" thickBot="1">
      <c r="B122" s="22" t="s">
        <v>1214</v>
      </c>
      <c r="C122" s="22" t="s">
        <v>204</v>
      </c>
      <c r="D122" s="22" t="s">
        <v>60</v>
      </c>
      <c r="E122" s="22" t="s">
        <v>61</v>
      </c>
      <c r="F122" s="22"/>
      <c r="G122" s="22" t="s">
        <v>204</v>
      </c>
      <c r="H122" s="22" t="s">
        <v>205</v>
      </c>
      <c r="I122" s="22" t="s">
        <v>60</v>
      </c>
      <c r="J122" s="22" t="s">
        <v>61</v>
      </c>
      <c r="K122" s="22" t="s">
        <v>206</v>
      </c>
      <c r="L122" s="22" t="s">
        <v>205</v>
      </c>
      <c r="M122" s="22"/>
      <c r="N122" s="22" t="s">
        <v>1169</v>
      </c>
      <c r="O122" s="23" t="s">
        <v>1215</v>
      </c>
      <c r="P122" s="22" t="s">
        <v>1171</v>
      </c>
      <c r="Q122" s="22">
        <v>2025</v>
      </c>
      <c r="R122" s="22" t="s">
        <v>1216</v>
      </c>
      <c r="S122" s="22" t="s">
        <v>1217</v>
      </c>
      <c r="T122" s="23" t="s">
        <v>1218</v>
      </c>
      <c r="U122" s="22" t="s">
        <v>1219</v>
      </c>
      <c r="V122" s="22">
        <v>1</v>
      </c>
      <c r="W122" s="22" t="s">
        <v>1220</v>
      </c>
      <c r="X122" s="22" t="s">
        <v>1221</v>
      </c>
      <c r="Y122" s="28">
        <v>1</v>
      </c>
      <c r="Z122" s="22" t="s">
        <v>1222</v>
      </c>
      <c r="AA122" s="26">
        <v>45962</v>
      </c>
      <c r="AB122" s="26">
        <v>46172</v>
      </c>
      <c r="AC122" s="25"/>
      <c r="AD122" s="26">
        <v>46045</v>
      </c>
      <c r="AE122" s="27" t="s">
        <v>1179</v>
      </c>
      <c r="AF122" s="27" t="s">
        <v>1222</v>
      </c>
      <c r="AG122" s="27" t="s">
        <v>1180</v>
      </c>
      <c r="AH122" s="28">
        <v>0</v>
      </c>
      <c r="AI122" s="29" t="s">
        <v>310</v>
      </c>
      <c r="AJ122" s="27">
        <v>0</v>
      </c>
      <c r="AK122" s="45">
        <v>46121</v>
      </c>
      <c r="AL122" s="27" t="s">
        <v>1223</v>
      </c>
      <c r="AM122" s="27" t="s">
        <v>1224</v>
      </c>
      <c r="AN122" s="27" t="s">
        <v>1225</v>
      </c>
      <c r="AO122" s="46">
        <v>0.33</v>
      </c>
      <c r="AP122" s="27" t="s">
        <v>186</v>
      </c>
      <c r="AQ122" s="29" t="str">
        <f t="shared" si="3"/>
        <v>AVANCE PARCIAL</v>
      </c>
      <c r="AR122" s="29">
        <f t="shared" si="4"/>
        <v>71</v>
      </c>
      <c r="AS122" s="29" t="str">
        <f t="shared" si="5"/>
        <v>CON TIEMPO</v>
      </c>
      <c r="AT122" s="27"/>
      <c r="AU122" s="27"/>
      <c r="AV122" s="27"/>
      <c r="AW122" s="27"/>
      <c r="AX122" s="27"/>
      <c r="AY122" s="27"/>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row>
    <row r="123" spans="2:100" ht="117.75" hidden="1" customHeight="1" thickBot="1">
      <c r="B123" s="22" t="s">
        <v>1226</v>
      </c>
      <c r="C123" s="22" t="s">
        <v>204</v>
      </c>
      <c r="D123" s="22" t="s">
        <v>60</v>
      </c>
      <c r="E123" s="22" t="s">
        <v>61</v>
      </c>
      <c r="F123" s="22"/>
      <c r="G123" s="22" t="s">
        <v>204</v>
      </c>
      <c r="H123" s="22" t="s">
        <v>205</v>
      </c>
      <c r="I123" s="22" t="s">
        <v>60</v>
      </c>
      <c r="J123" s="22" t="s">
        <v>61</v>
      </c>
      <c r="K123" s="22" t="s">
        <v>206</v>
      </c>
      <c r="L123" s="22" t="s">
        <v>205</v>
      </c>
      <c r="M123" s="22"/>
      <c r="N123" s="22" t="s">
        <v>1169</v>
      </c>
      <c r="O123" s="23" t="s">
        <v>1215</v>
      </c>
      <c r="P123" s="22" t="s">
        <v>1171</v>
      </c>
      <c r="Q123" s="22">
        <v>2025</v>
      </c>
      <c r="R123" s="22" t="s">
        <v>1227</v>
      </c>
      <c r="S123" s="22" t="s">
        <v>1217</v>
      </c>
      <c r="T123" s="23" t="s">
        <v>1218</v>
      </c>
      <c r="U123" s="22" t="s">
        <v>1228</v>
      </c>
      <c r="V123" s="22">
        <v>2</v>
      </c>
      <c r="W123" s="22" t="s">
        <v>1229</v>
      </c>
      <c r="X123" s="22" t="s">
        <v>1230</v>
      </c>
      <c r="Y123" s="28">
        <v>1</v>
      </c>
      <c r="Z123" s="22" t="s">
        <v>1231</v>
      </c>
      <c r="AA123" s="26">
        <v>45962</v>
      </c>
      <c r="AB123" s="26">
        <v>46172</v>
      </c>
      <c r="AC123" s="25"/>
      <c r="AD123" s="26">
        <v>46045</v>
      </c>
      <c r="AE123" s="27" t="s">
        <v>1179</v>
      </c>
      <c r="AF123" s="27" t="s">
        <v>1231</v>
      </c>
      <c r="AG123" s="27" t="s">
        <v>1180</v>
      </c>
      <c r="AH123" s="28">
        <v>0</v>
      </c>
      <c r="AI123" s="29" t="s">
        <v>310</v>
      </c>
      <c r="AJ123" s="27">
        <v>0</v>
      </c>
      <c r="AK123" s="45">
        <v>46121</v>
      </c>
      <c r="AL123" s="27" t="s">
        <v>1232</v>
      </c>
      <c r="AM123" s="27" t="s">
        <v>1233</v>
      </c>
      <c r="AN123" s="27" t="s">
        <v>1234</v>
      </c>
      <c r="AO123" s="46">
        <v>0.68</v>
      </c>
      <c r="AP123" s="27" t="s">
        <v>186</v>
      </c>
      <c r="AQ123" s="29" t="str">
        <f t="shared" si="3"/>
        <v>AVANCE SIGNIFICATIVO</v>
      </c>
      <c r="AR123" s="29">
        <f t="shared" si="4"/>
        <v>71</v>
      </c>
      <c r="AS123" s="29" t="str">
        <f t="shared" si="5"/>
        <v>CON TIEMPO</v>
      </c>
      <c r="AT123" s="27"/>
      <c r="AU123" s="27"/>
      <c r="AV123" s="27"/>
      <c r="AW123" s="27"/>
      <c r="AX123" s="27"/>
      <c r="AY123" s="27"/>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row>
    <row r="124" spans="2:100" ht="166.5" hidden="1" customHeight="1" thickBot="1">
      <c r="B124" s="22" t="s">
        <v>1235</v>
      </c>
      <c r="C124" s="22" t="s">
        <v>204</v>
      </c>
      <c r="D124" s="22" t="s">
        <v>60</v>
      </c>
      <c r="E124" s="22" t="s">
        <v>61</v>
      </c>
      <c r="F124" s="22"/>
      <c r="G124" s="22" t="s">
        <v>156</v>
      </c>
      <c r="H124" s="22" t="s">
        <v>159</v>
      </c>
      <c r="I124" s="22" t="s">
        <v>160</v>
      </c>
      <c r="J124" s="22" t="s">
        <v>158</v>
      </c>
      <c r="K124" s="22" t="s">
        <v>66</v>
      </c>
      <c r="L124" s="22" t="s">
        <v>66</v>
      </c>
      <c r="M124" s="22"/>
      <c r="N124" s="22" t="s">
        <v>1169</v>
      </c>
      <c r="O124" s="23" t="s">
        <v>1215</v>
      </c>
      <c r="P124" s="22" t="s">
        <v>1171</v>
      </c>
      <c r="Q124" s="22">
        <v>2025</v>
      </c>
      <c r="R124" s="22" t="s">
        <v>1236</v>
      </c>
      <c r="S124" s="22" t="s">
        <v>1217</v>
      </c>
      <c r="T124" s="23" t="s">
        <v>1237</v>
      </c>
      <c r="U124" s="22" t="s">
        <v>1238</v>
      </c>
      <c r="V124" s="22">
        <v>3</v>
      </c>
      <c r="W124" s="22" t="s">
        <v>1239</v>
      </c>
      <c r="X124" s="22" t="s">
        <v>1240</v>
      </c>
      <c r="Y124" s="28">
        <v>1</v>
      </c>
      <c r="Z124" s="22" t="s">
        <v>1241</v>
      </c>
      <c r="AA124" s="26">
        <v>45965</v>
      </c>
      <c r="AB124" s="26">
        <v>46315</v>
      </c>
      <c r="AC124" s="25"/>
      <c r="AD124" s="26">
        <v>46045</v>
      </c>
      <c r="AE124" s="27" t="s">
        <v>1179</v>
      </c>
      <c r="AF124" s="27" t="s">
        <v>1241</v>
      </c>
      <c r="AG124" s="27" t="s">
        <v>1180</v>
      </c>
      <c r="AH124" s="28">
        <v>0</v>
      </c>
      <c r="AI124" s="29" t="s">
        <v>310</v>
      </c>
      <c r="AJ124" s="27">
        <v>0</v>
      </c>
      <c r="AK124" s="45">
        <v>46121</v>
      </c>
      <c r="AL124" s="27" t="s">
        <v>1242</v>
      </c>
      <c r="AM124" s="27" t="s">
        <v>1243</v>
      </c>
      <c r="AN124" s="27" t="s">
        <v>1244</v>
      </c>
      <c r="AO124" s="46">
        <v>0.95</v>
      </c>
      <c r="AP124" s="27" t="s">
        <v>186</v>
      </c>
      <c r="AQ124" s="29" t="str">
        <f t="shared" si="3"/>
        <v>AVANCE SIGNIFICATIVO</v>
      </c>
      <c r="AR124" s="29">
        <f t="shared" si="4"/>
        <v>214</v>
      </c>
      <c r="AS124" s="29" t="str">
        <f t="shared" si="5"/>
        <v>CON TIEMPO</v>
      </c>
      <c r="AT124" s="27"/>
      <c r="AU124" s="27"/>
      <c r="AV124" s="27"/>
      <c r="AW124" s="27"/>
      <c r="AX124" s="27"/>
      <c r="AY124" s="27"/>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row>
    <row r="125" spans="2:100" ht="216" hidden="1" customHeight="1" thickBot="1">
      <c r="B125" s="22" t="s">
        <v>1245</v>
      </c>
      <c r="C125" s="22" t="s">
        <v>204</v>
      </c>
      <c r="D125" s="22" t="s">
        <v>60</v>
      </c>
      <c r="E125" s="22" t="s">
        <v>61</v>
      </c>
      <c r="F125" s="22"/>
      <c r="G125" s="22" t="s">
        <v>156</v>
      </c>
      <c r="H125" s="22" t="s">
        <v>159</v>
      </c>
      <c r="I125" s="22" t="s">
        <v>160</v>
      </c>
      <c r="J125" s="22" t="s">
        <v>158</v>
      </c>
      <c r="K125" s="22" t="s">
        <v>66</v>
      </c>
      <c r="L125" s="22" t="s">
        <v>66</v>
      </c>
      <c r="M125" s="22"/>
      <c r="N125" s="22" t="s">
        <v>1169</v>
      </c>
      <c r="O125" s="23" t="s">
        <v>1215</v>
      </c>
      <c r="P125" s="22" t="s">
        <v>1171</v>
      </c>
      <c r="Q125" s="22">
        <v>2025</v>
      </c>
      <c r="R125" s="22" t="s">
        <v>1246</v>
      </c>
      <c r="S125" s="22" t="s">
        <v>1217</v>
      </c>
      <c r="T125" s="23" t="s">
        <v>1237</v>
      </c>
      <c r="U125" s="22" t="s">
        <v>1247</v>
      </c>
      <c r="V125" s="22">
        <v>4</v>
      </c>
      <c r="W125" s="22" t="s">
        <v>1248</v>
      </c>
      <c r="X125" s="22" t="s">
        <v>1249</v>
      </c>
      <c r="Y125" s="28">
        <v>1</v>
      </c>
      <c r="Z125" s="22" t="s">
        <v>1250</v>
      </c>
      <c r="AA125" s="26">
        <v>45965</v>
      </c>
      <c r="AB125" s="26">
        <v>46315</v>
      </c>
      <c r="AC125" s="25"/>
      <c r="AD125" s="26">
        <v>46045</v>
      </c>
      <c r="AE125" s="27" t="s">
        <v>1251</v>
      </c>
      <c r="AF125" s="27" t="s">
        <v>1250</v>
      </c>
      <c r="AG125" s="27" t="s">
        <v>1180</v>
      </c>
      <c r="AH125" s="28">
        <v>0</v>
      </c>
      <c r="AI125" s="29" t="s">
        <v>310</v>
      </c>
      <c r="AJ125" s="27">
        <v>0</v>
      </c>
      <c r="AK125" s="45">
        <v>46121</v>
      </c>
      <c r="AL125" s="27" t="s">
        <v>1252</v>
      </c>
      <c r="AM125" s="27" t="s">
        <v>1253</v>
      </c>
      <c r="AN125" s="27" t="s">
        <v>1254</v>
      </c>
      <c r="AO125" s="46">
        <v>0.8</v>
      </c>
      <c r="AP125" s="27" t="s">
        <v>186</v>
      </c>
      <c r="AQ125" s="29" t="str">
        <f t="shared" si="3"/>
        <v>AVANCE SIGNIFICATIVO</v>
      </c>
      <c r="AR125" s="29">
        <f t="shared" si="4"/>
        <v>214</v>
      </c>
      <c r="AS125" s="29" t="str">
        <f t="shared" si="5"/>
        <v>CON TIEMPO</v>
      </c>
      <c r="AT125" s="27"/>
      <c r="AU125" s="27"/>
      <c r="AV125" s="27"/>
      <c r="AW125" s="27"/>
      <c r="AX125" s="27"/>
      <c r="AY125" s="27"/>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row>
    <row r="126" spans="2:100" ht="117.75" hidden="1" customHeight="1" thickBot="1">
      <c r="B126" s="22" t="s">
        <v>1255</v>
      </c>
      <c r="C126" s="22" t="s">
        <v>204</v>
      </c>
      <c r="D126" s="22" t="s">
        <v>60</v>
      </c>
      <c r="E126" s="22" t="s">
        <v>61</v>
      </c>
      <c r="F126" s="22"/>
      <c r="G126" s="22" t="s">
        <v>204</v>
      </c>
      <c r="H126" s="22" t="s">
        <v>205</v>
      </c>
      <c r="I126" s="22" t="s">
        <v>60</v>
      </c>
      <c r="J126" s="22" t="s">
        <v>61</v>
      </c>
      <c r="K126" s="22" t="s">
        <v>206</v>
      </c>
      <c r="L126" s="22" t="s">
        <v>205</v>
      </c>
      <c r="M126" s="22"/>
      <c r="N126" s="22" t="s">
        <v>1169</v>
      </c>
      <c r="O126" s="23" t="s">
        <v>1215</v>
      </c>
      <c r="P126" s="22" t="s">
        <v>1171</v>
      </c>
      <c r="Q126" s="22">
        <v>2025</v>
      </c>
      <c r="R126" s="22" t="s">
        <v>1256</v>
      </c>
      <c r="S126" s="22" t="s">
        <v>1217</v>
      </c>
      <c r="T126" s="23" t="s">
        <v>1257</v>
      </c>
      <c r="U126" s="22" t="s">
        <v>1258</v>
      </c>
      <c r="V126" s="22">
        <v>5</v>
      </c>
      <c r="W126" s="22" t="s">
        <v>1259</v>
      </c>
      <c r="X126" s="22" t="s">
        <v>1260</v>
      </c>
      <c r="Y126" s="28">
        <v>1</v>
      </c>
      <c r="Z126" s="22" t="s">
        <v>1261</v>
      </c>
      <c r="AA126" s="26">
        <v>45992</v>
      </c>
      <c r="AB126" s="26">
        <v>46315</v>
      </c>
      <c r="AC126" s="25"/>
      <c r="AD126" s="26">
        <v>46045</v>
      </c>
      <c r="AE126" s="27" t="s">
        <v>1251</v>
      </c>
      <c r="AF126" s="27" t="s">
        <v>1261</v>
      </c>
      <c r="AG126" s="27" t="s">
        <v>1180</v>
      </c>
      <c r="AH126" s="28">
        <v>0</v>
      </c>
      <c r="AI126" s="29" t="s">
        <v>310</v>
      </c>
      <c r="AJ126" s="27">
        <v>0</v>
      </c>
      <c r="AK126" s="45">
        <v>46126</v>
      </c>
      <c r="AL126" s="27" t="s">
        <v>80</v>
      </c>
      <c r="AM126" s="27" t="s">
        <v>66</v>
      </c>
      <c r="AN126" s="27" t="s">
        <v>1261</v>
      </c>
      <c r="AO126" s="46">
        <v>0</v>
      </c>
      <c r="AP126" s="27" t="s">
        <v>81</v>
      </c>
      <c r="AQ126" s="29" t="str">
        <f t="shared" si="3"/>
        <v>SIN AVANCE</v>
      </c>
      <c r="AR126" s="29">
        <f t="shared" si="4"/>
        <v>214</v>
      </c>
      <c r="AS126" s="29" t="str">
        <f t="shared" si="5"/>
        <v>CON TIEMPO</v>
      </c>
      <c r="AT126" s="27"/>
      <c r="AU126" s="27"/>
      <c r="AV126" s="27"/>
      <c r="AW126" s="27"/>
      <c r="AX126" s="27"/>
      <c r="AY126" s="27"/>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row>
    <row r="127" spans="2:100" ht="117.75" hidden="1" customHeight="1" thickBot="1">
      <c r="B127" s="22" t="s">
        <v>1262</v>
      </c>
      <c r="C127" s="22" t="s">
        <v>204</v>
      </c>
      <c r="D127" s="22" t="s">
        <v>60</v>
      </c>
      <c r="E127" s="22" t="s">
        <v>61</v>
      </c>
      <c r="F127" s="22"/>
      <c r="G127" s="22" t="s">
        <v>204</v>
      </c>
      <c r="H127" s="22" t="s">
        <v>205</v>
      </c>
      <c r="I127" s="22" t="s">
        <v>60</v>
      </c>
      <c r="J127" s="22" t="s">
        <v>61</v>
      </c>
      <c r="K127" s="22" t="s">
        <v>206</v>
      </c>
      <c r="L127" s="22" t="s">
        <v>205</v>
      </c>
      <c r="M127" s="22"/>
      <c r="N127" s="22" t="s">
        <v>1169</v>
      </c>
      <c r="O127" s="23" t="s">
        <v>1215</v>
      </c>
      <c r="P127" s="22" t="s">
        <v>1171</v>
      </c>
      <c r="Q127" s="22">
        <v>2025</v>
      </c>
      <c r="R127" s="22" t="s">
        <v>1263</v>
      </c>
      <c r="S127" s="22" t="s">
        <v>1217</v>
      </c>
      <c r="T127" s="23" t="s">
        <v>1257</v>
      </c>
      <c r="U127" s="22" t="s">
        <v>1264</v>
      </c>
      <c r="V127" s="22">
        <v>6</v>
      </c>
      <c r="W127" s="22" t="s">
        <v>1265</v>
      </c>
      <c r="X127" s="22" t="s">
        <v>1266</v>
      </c>
      <c r="Y127" s="28">
        <v>1</v>
      </c>
      <c r="Z127" s="22" t="s">
        <v>1267</v>
      </c>
      <c r="AA127" s="26">
        <v>45992</v>
      </c>
      <c r="AB127" s="26">
        <v>46315</v>
      </c>
      <c r="AC127" s="25"/>
      <c r="AD127" s="26">
        <v>46045</v>
      </c>
      <c r="AE127" s="27" t="s">
        <v>1251</v>
      </c>
      <c r="AF127" s="27" t="s">
        <v>1267</v>
      </c>
      <c r="AG127" s="27" t="s">
        <v>1180</v>
      </c>
      <c r="AH127" s="28">
        <v>0</v>
      </c>
      <c r="AI127" s="29" t="s">
        <v>310</v>
      </c>
      <c r="AJ127" s="27">
        <v>0</v>
      </c>
      <c r="AK127" s="45">
        <v>46121</v>
      </c>
      <c r="AL127" s="27" t="s">
        <v>1268</v>
      </c>
      <c r="AM127" s="27" t="s">
        <v>1269</v>
      </c>
      <c r="AN127" s="27" t="s">
        <v>1270</v>
      </c>
      <c r="AO127" s="46">
        <v>0.09</v>
      </c>
      <c r="AP127" s="27" t="s">
        <v>186</v>
      </c>
      <c r="AQ127" s="29" t="str">
        <f t="shared" si="3"/>
        <v>AVANCE MINIMO</v>
      </c>
      <c r="AR127" s="29">
        <f t="shared" si="4"/>
        <v>214</v>
      </c>
      <c r="AS127" s="29" t="str">
        <f t="shared" si="5"/>
        <v>CON TIEMPO</v>
      </c>
      <c r="AT127" s="27"/>
      <c r="AU127" s="27"/>
      <c r="AV127" s="27"/>
      <c r="AW127" s="27"/>
      <c r="AX127" s="27"/>
      <c r="AY127" s="27"/>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row>
    <row r="128" spans="2:100" ht="117.75" hidden="1" customHeight="1" thickBot="1">
      <c r="B128" s="22" t="s">
        <v>1271</v>
      </c>
      <c r="C128" s="22" t="s">
        <v>204</v>
      </c>
      <c r="D128" s="22" t="s">
        <v>60</v>
      </c>
      <c r="E128" s="22" t="s">
        <v>61</v>
      </c>
      <c r="F128" s="22"/>
      <c r="G128" s="22" t="s">
        <v>204</v>
      </c>
      <c r="H128" s="22" t="s">
        <v>205</v>
      </c>
      <c r="I128" s="22" t="s">
        <v>60</v>
      </c>
      <c r="J128" s="22" t="s">
        <v>61</v>
      </c>
      <c r="K128" s="22" t="s">
        <v>206</v>
      </c>
      <c r="L128" s="22" t="s">
        <v>205</v>
      </c>
      <c r="M128" s="22"/>
      <c r="N128" s="22" t="s">
        <v>1169</v>
      </c>
      <c r="O128" s="23" t="s">
        <v>1272</v>
      </c>
      <c r="P128" s="22" t="s">
        <v>1171</v>
      </c>
      <c r="Q128" s="22">
        <v>2025</v>
      </c>
      <c r="R128" s="22" t="s">
        <v>1273</v>
      </c>
      <c r="S128" s="22" t="s">
        <v>1274</v>
      </c>
      <c r="T128" s="23" t="s">
        <v>1275</v>
      </c>
      <c r="U128" s="22" t="s">
        <v>1276</v>
      </c>
      <c r="V128" s="22">
        <v>1</v>
      </c>
      <c r="W128" s="22" t="s">
        <v>1220</v>
      </c>
      <c r="X128" s="22" t="s">
        <v>1221</v>
      </c>
      <c r="Y128" s="28">
        <v>1</v>
      </c>
      <c r="Z128" s="22" t="s">
        <v>1222</v>
      </c>
      <c r="AA128" s="26">
        <v>45962</v>
      </c>
      <c r="AB128" s="26">
        <v>46172</v>
      </c>
      <c r="AC128" s="25"/>
      <c r="AD128" s="26">
        <v>46045</v>
      </c>
      <c r="AE128" s="27" t="s">
        <v>1251</v>
      </c>
      <c r="AF128" s="27" t="s">
        <v>1222</v>
      </c>
      <c r="AG128" s="27" t="s">
        <v>1180</v>
      </c>
      <c r="AH128" s="28">
        <v>0</v>
      </c>
      <c r="AI128" s="29" t="s">
        <v>310</v>
      </c>
      <c r="AJ128" s="27">
        <v>0</v>
      </c>
      <c r="AK128" s="45">
        <v>46121</v>
      </c>
      <c r="AL128" s="27" t="s">
        <v>1277</v>
      </c>
      <c r="AM128" s="27" t="s">
        <v>1224</v>
      </c>
      <c r="AN128" s="27" t="s">
        <v>1225</v>
      </c>
      <c r="AO128" s="46">
        <v>0.33</v>
      </c>
      <c r="AP128" s="27" t="s">
        <v>186</v>
      </c>
      <c r="AQ128" s="29" t="str">
        <f t="shared" si="3"/>
        <v>AVANCE PARCIAL</v>
      </c>
      <c r="AR128" s="29">
        <f t="shared" si="4"/>
        <v>71</v>
      </c>
      <c r="AS128" s="29" t="str">
        <f t="shared" si="5"/>
        <v>CON TIEMPO</v>
      </c>
      <c r="AT128" s="27"/>
      <c r="AU128" s="27"/>
      <c r="AV128" s="27"/>
      <c r="AW128" s="27"/>
      <c r="AX128" s="27"/>
      <c r="AY128" s="27"/>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row>
    <row r="129" spans="2:100" ht="117.75" hidden="1" customHeight="1" thickBot="1">
      <c r="B129" s="22" t="s">
        <v>1278</v>
      </c>
      <c r="C129" s="22" t="s">
        <v>204</v>
      </c>
      <c r="D129" s="22" t="s">
        <v>60</v>
      </c>
      <c r="E129" s="22" t="s">
        <v>61</v>
      </c>
      <c r="F129" s="22"/>
      <c r="G129" s="22" t="s">
        <v>204</v>
      </c>
      <c r="H129" s="22" t="s">
        <v>205</v>
      </c>
      <c r="I129" s="22" t="s">
        <v>60</v>
      </c>
      <c r="J129" s="22" t="s">
        <v>61</v>
      </c>
      <c r="K129" s="22" t="s">
        <v>206</v>
      </c>
      <c r="L129" s="22" t="s">
        <v>205</v>
      </c>
      <c r="M129" s="22"/>
      <c r="N129" s="22" t="s">
        <v>1169</v>
      </c>
      <c r="O129" s="23" t="s">
        <v>1272</v>
      </c>
      <c r="P129" s="22" t="s">
        <v>1171</v>
      </c>
      <c r="Q129" s="22">
        <v>2025</v>
      </c>
      <c r="R129" s="22" t="s">
        <v>1279</v>
      </c>
      <c r="S129" s="22" t="s">
        <v>1274</v>
      </c>
      <c r="T129" s="23" t="s">
        <v>1275</v>
      </c>
      <c r="U129" s="22" t="s">
        <v>1280</v>
      </c>
      <c r="V129" s="22">
        <v>2</v>
      </c>
      <c r="W129" s="22" t="s">
        <v>1229</v>
      </c>
      <c r="X129" s="22" t="s">
        <v>1230</v>
      </c>
      <c r="Y129" s="28">
        <v>1</v>
      </c>
      <c r="Z129" s="22" t="s">
        <v>1231</v>
      </c>
      <c r="AA129" s="26">
        <v>45962</v>
      </c>
      <c r="AB129" s="26">
        <v>46172</v>
      </c>
      <c r="AC129" s="25"/>
      <c r="AD129" s="26">
        <v>46045</v>
      </c>
      <c r="AE129" s="27" t="s">
        <v>1251</v>
      </c>
      <c r="AF129" s="27" t="s">
        <v>1231</v>
      </c>
      <c r="AG129" s="27" t="s">
        <v>1180</v>
      </c>
      <c r="AH129" s="28">
        <v>0</v>
      </c>
      <c r="AI129" s="29" t="s">
        <v>310</v>
      </c>
      <c r="AJ129" s="27">
        <v>0</v>
      </c>
      <c r="AK129" s="45">
        <v>46121</v>
      </c>
      <c r="AL129" s="27" t="s">
        <v>1281</v>
      </c>
      <c r="AM129" s="27" t="s">
        <v>1233</v>
      </c>
      <c r="AN129" s="27" t="s">
        <v>1234</v>
      </c>
      <c r="AO129" s="46">
        <v>0.68</v>
      </c>
      <c r="AP129" s="27" t="s">
        <v>186</v>
      </c>
      <c r="AQ129" s="29" t="str">
        <f t="shared" si="3"/>
        <v>AVANCE SIGNIFICATIVO</v>
      </c>
      <c r="AR129" s="29">
        <f t="shared" si="4"/>
        <v>71</v>
      </c>
      <c r="AS129" s="29" t="str">
        <f t="shared" si="5"/>
        <v>CON TIEMPO</v>
      </c>
      <c r="AT129" s="27"/>
      <c r="AU129" s="27"/>
      <c r="AV129" s="27"/>
      <c r="AW129" s="27"/>
      <c r="AX129" s="27"/>
      <c r="AY129" s="27"/>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row>
    <row r="130" spans="2:100" ht="117.75" hidden="1" customHeight="1" thickBot="1">
      <c r="B130" s="22" t="s">
        <v>1282</v>
      </c>
      <c r="C130" s="22" t="s">
        <v>204</v>
      </c>
      <c r="D130" s="22" t="s">
        <v>60</v>
      </c>
      <c r="E130" s="22" t="s">
        <v>61</v>
      </c>
      <c r="F130" s="22"/>
      <c r="G130" s="22" t="s">
        <v>156</v>
      </c>
      <c r="H130" s="22" t="s">
        <v>159</v>
      </c>
      <c r="I130" s="22" t="s">
        <v>160</v>
      </c>
      <c r="J130" s="22" t="s">
        <v>158</v>
      </c>
      <c r="K130" s="22" t="s">
        <v>66</v>
      </c>
      <c r="L130" s="22" t="s">
        <v>66</v>
      </c>
      <c r="M130" s="22"/>
      <c r="N130" s="22" t="s">
        <v>1169</v>
      </c>
      <c r="O130" s="23" t="s">
        <v>1272</v>
      </c>
      <c r="P130" s="22" t="s">
        <v>1171</v>
      </c>
      <c r="Q130" s="22">
        <v>2025</v>
      </c>
      <c r="R130" s="22" t="s">
        <v>1283</v>
      </c>
      <c r="S130" s="22" t="s">
        <v>1274</v>
      </c>
      <c r="T130" s="23" t="s">
        <v>1284</v>
      </c>
      <c r="U130" s="22" t="s">
        <v>1285</v>
      </c>
      <c r="V130" s="22">
        <v>3</v>
      </c>
      <c r="W130" s="22" t="s">
        <v>1286</v>
      </c>
      <c r="X130" s="22" t="s">
        <v>1287</v>
      </c>
      <c r="Y130" s="28">
        <v>1</v>
      </c>
      <c r="Z130" s="22" t="s">
        <v>1288</v>
      </c>
      <c r="AA130" s="26">
        <v>45965</v>
      </c>
      <c r="AB130" s="26">
        <v>46315</v>
      </c>
      <c r="AC130" s="25"/>
      <c r="AD130" s="26">
        <v>46045</v>
      </c>
      <c r="AE130" s="27" t="s">
        <v>1251</v>
      </c>
      <c r="AF130" s="27" t="s">
        <v>1288</v>
      </c>
      <c r="AG130" s="27" t="s">
        <v>1180</v>
      </c>
      <c r="AH130" s="28">
        <v>0</v>
      </c>
      <c r="AI130" s="29" t="s">
        <v>310</v>
      </c>
      <c r="AJ130" s="27">
        <v>0</v>
      </c>
      <c r="AK130" s="45">
        <v>46121</v>
      </c>
      <c r="AL130" s="27" t="s">
        <v>80</v>
      </c>
      <c r="AM130" s="27" t="s">
        <v>66</v>
      </c>
      <c r="AN130" s="27" t="s">
        <v>1288</v>
      </c>
      <c r="AO130" s="46">
        <v>0</v>
      </c>
      <c r="AP130" s="27" t="s">
        <v>81</v>
      </c>
      <c r="AQ130" s="29" t="str">
        <f t="shared" si="3"/>
        <v>SIN AVANCE</v>
      </c>
      <c r="AR130" s="29">
        <f t="shared" si="4"/>
        <v>214</v>
      </c>
      <c r="AS130" s="29" t="str">
        <f t="shared" si="5"/>
        <v>CON TIEMPO</v>
      </c>
      <c r="AT130" s="27"/>
      <c r="AU130" s="27"/>
      <c r="AV130" s="27"/>
      <c r="AW130" s="27"/>
      <c r="AX130" s="27"/>
      <c r="AY130" s="27"/>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row>
    <row r="131" spans="2:100" ht="133.5" hidden="1" customHeight="1" thickBot="1">
      <c r="B131" s="22" t="s">
        <v>1289</v>
      </c>
      <c r="C131" s="22" t="s">
        <v>204</v>
      </c>
      <c r="D131" s="22" t="s">
        <v>60</v>
      </c>
      <c r="E131" s="22" t="s">
        <v>61</v>
      </c>
      <c r="F131" s="22"/>
      <c r="G131" s="22" t="s">
        <v>480</v>
      </c>
      <c r="H131" s="22" t="s">
        <v>481</v>
      </c>
      <c r="I131" s="22" t="s">
        <v>482</v>
      </c>
      <c r="J131" s="22" t="s">
        <v>483</v>
      </c>
      <c r="K131" s="22" t="s">
        <v>66</v>
      </c>
      <c r="L131" s="22" t="s">
        <v>66</v>
      </c>
      <c r="M131" s="22"/>
      <c r="N131" s="22" t="s">
        <v>1169</v>
      </c>
      <c r="O131" s="23" t="s">
        <v>1272</v>
      </c>
      <c r="P131" s="22" t="s">
        <v>1171</v>
      </c>
      <c r="Q131" s="22">
        <v>2025</v>
      </c>
      <c r="R131" s="22" t="s">
        <v>1290</v>
      </c>
      <c r="S131" s="22" t="s">
        <v>1274</v>
      </c>
      <c r="T131" s="23" t="s">
        <v>1291</v>
      </c>
      <c r="U131" s="22" t="s">
        <v>1292</v>
      </c>
      <c r="V131" s="22">
        <v>4</v>
      </c>
      <c r="W131" s="22" t="s">
        <v>1293</v>
      </c>
      <c r="X131" s="22" t="s">
        <v>1294</v>
      </c>
      <c r="Y131" s="28">
        <v>1</v>
      </c>
      <c r="Z131" s="22" t="s">
        <v>1295</v>
      </c>
      <c r="AA131" s="26">
        <v>46055</v>
      </c>
      <c r="AB131" s="26">
        <v>46142</v>
      </c>
      <c r="AC131" s="25"/>
      <c r="AD131" s="26">
        <v>46045</v>
      </c>
      <c r="AE131" s="27" t="s">
        <v>1251</v>
      </c>
      <c r="AF131" s="27" t="s">
        <v>1295</v>
      </c>
      <c r="AG131" s="27" t="s">
        <v>1180</v>
      </c>
      <c r="AH131" s="28">
        <v>0</v>
      </c>
      <c r="AI131" s="29" t="s">
        <v>310</v>
      </c>
      <c r="AJ131" s="27">
        <v>0</v>
      </c>
      <c r="AK131" s="45">
        <v>46121</v>
      </c>
      <c r="AL131" s="27" t="s">
        <v>1296</v>
      </c>
      <c r="AM131" s="50" t="s">
        <v>1297</v>
      </c>
      <c r="AN131" s="27" t="s">
        <v>1298</v>
      </c>
      <c r="AO131" s="46">
        <v>0.75</v>
      </c>
      <c r="AP131" s="27" t="s">
        <v>186</v>
      </c>
      <c r="AQ131" s="29" t="str">
        <f t="shared" si="3"/>
        <v>AVANCE SIGNIFICATIVO</v>
      </c>
      <c r="AR131" s="29">
        <f t="shared" si="4"/>
        <v>41</v>
      </c>
      <c r="AS131" s="29" t="str">
        <f t="shared" si="5"/>
        <v>CON TIEMPO</v>
      </c>
      <c r="AT131" s="27"/>
      <c r="AU131" s="27"/>
      <c r="AV131" s="27"/>
      <c r="AW131" s="27"/>
      <c r="AX131" s="27"/>
      <c r="AY131" s="27"/>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row>
    <row r="132" spans="2:100" ht="117.75" hidden="1" customHeight="1" thickBot="1">
      <c r="B132" s="22" t="s">
        <v>1299</v>
      </c>
      <c r="C132" s="22" t="s">
        <v>204</v>
      </c>
      <c r="D132" s="22" t="s">
        <v>60</v>
      </c>
      <c r="E132" s="22" t="s">
        <v>61</v>
      </c>
      <c r="F132" s="22"/>
      <c r="G132" s="22" t="s">
        <v>204</v>
      </c>
      <c r="H132" s="22" t="s">
        <v>205</v>
      </c>
      <c r="I132" s="22" t="s">
        <v>60</v>
      </c>
      <c r="J132" s="22" t="s">
        <v>61</v>
      </c>
      <c r="K132" s="22" t="s">
        <v>206</v>
      </c>
      <c r="L132" s="22" t="s">
        <v>205</v>
      </c>
      <c r="M132" s="22"/>
      <c r="N132" s="22" t="s">
        <v>1169</v>
      </c>
      <c r="O132" s="23" t="s">
        <v>1272</v>
      </c>
      <c r="P132" s="22" t="s">
        <v>1171</v>
      </c>
      <c r="Q132" s="22">
        <v>2025</v>
      </c>
      <c r="R132" s="22" t="s">
        <v>1300</v>
      </c>
      <c r="S132" s="22" t="s">
        <v>1274</v>
      </c>
      <c r="T132" s="23" t="s">
        <v>1301</v>
      </c>
      <c r="U132" s="22" t="s">
        <v>1302</v>
      </c>
      <c r="V132" s="22">
        <v>5</v>
      </c>
      <c r="W132" s="22" t="s">
        <v>1303</v>
      </c>
      <c r="X132" s="22" t="s">
        <v>1304</v>
      </c>
      <c r="Y132" s="28">
        <v>1</v>
      </c>
      <c r="Z132" s="22" t="s">
        <v>1305</v>
      </c>
      <c r="AA132" s="26">
        <v>45965</v>
      </c>
      <c r="AB132" s="26">
        <v>46053</v>
      </c>
      <c r="AC132" s="25"/>
      <c r="AD132" s="26">
        <v>46045</v>
      </c>
      <c r="AE132" s="27" t="s">
        <v>1251</v>
      </c>
      <c r="AF132" s="27" t="s">
        <v>1305</v>
      </c>
      <c r="AG132" s="27" t="s">
        <v>1180</v>
      </c>
      <c r="AH132" s="28">
        <v>0</v>
      </c>
      <c r="AI132" s="29" t="s">
        <v>310</v>
      </c>
      <c r="AJ132" s="27">
        <v>0</v>
      </c>
      <c r="AK132" s="45">
        <v>46121</v>
      </c>
      <c r="AL132" s="50" t="s">
        <v>1306</v>
      </c>
      <c r="AM132" s="50" t="s">
        <v>1307</v>
      </c>
      <c r="AN132" s="27" t="s">
        <v>174</v>
      </c>
      <c r="AO132" s="46">
        <v>1</v>
      </c>
      <c r="AP132" s="27" t="s">
        <v>175</v>
      </c>
      <c r="AQ132" s="29" t="str">
        <f t="shared" si="3"/>
        <v>CUMPLIMIENTO TOTAL</v>
      </c>
      <c r="AR132" s="29" t="str">
        <f t="shared" si="4"/>
        <v>NO APLICA ACCION FINALIZADA</v>
      </c>
      <c r="AS132" s="29" t="str">
        <f t="shared" si="5"/>
        <v>NO APLICA ACCION FINALIZADA</v>
      </c>
      <c r="AT132" s="27"/>
      <c r="AU132" s="27"/>
      <c r="AV132" s="27"/>
      <c r="AW132" s="27"/>
      <c r="AX132" s="27"/>
      <c r="AY132" s="27"/>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row>
    <row r="133" spans="2:100" ht="117.75" hidden="1" customHeight="1" thickBot="1">
      <c r="B133" s="22" t="s">
        <v>1308</v>
      </c>
      <c r="C133" s="22" t="s">
        <v>204</v>
      </c>
      <c r="D133" s="22" t="s">
        <v>60</v>
      </c>
      <c r="E133" s="22" t="s">
        <v>61</v>
      </c>
      <c r="F133" s="22"/>
      <c r="G133" s="22" t="s">
        <v>204</v>
      </c>
      <c r="H133" s="22" t="s">
        <v>205</v>
      </c>
      <c r="I133" s="22" t="s">
        <v>60</v>
      </c>
      <c r="J133" s="22" t="s">
        <v>61</v>
      </c>
      <c r="K133" s="22" t="s">
        <v>206</v>
      </c>
      <c r="L133" s="22" t="s">
        <v>205</v>
      </c>
      <c r="M133" s="22"/>
      <c r="N133" s="22" t="s">
        <v>1169</v>
      </c>
      <c r="O133" s="23" t="s">
        <v>1309</v>
      </c>
      <c r="P133" s="22" t="s">
        <v>1171</v>
      </c>
      <c r="Q133" s="22">
        <v>2025</v>
      </c>
      <c r="R133" s="22" t="s">
        <v>1310</v>
      </c>
      <c r="S133" s="22" t="s">
        <v>1311</v>
      </c>
      <c r="T133" s="23" t="s">
        <v>1312</v>
      </c>
      <c r="U133" s="22" t="s">
        <v>1313</v>
      </c>
      <c r="V133" s="22">
        <v>1</v>
      </c>
      <c r="W133" s="22" t="s">
        <v>1314</v>
      </c>
      <c r="X133" s="22" t="s">
        <v>1315</v>
      </c>
      <c r="Y133" s="28">
        <v>1</v>
      </c>
      <c r="Z133" s="22" t="s">
        <v>1316</v>
      </c>
      <c r="AA133" s="26">
        <v>45962</v>
      </c>
      <c r="AB133" s="26">
        <v>46111</v>
      </c>
      <c r="AC133" s="25"/>
      <c r="AD133" s="26">
        <v>46045</v>
      </c>
      <c r="AE133" s="27" t="s">
        <v>1251</v>
      </c>
      <c r="AF133" s="27" t="s">
        <v>1316</v>
      </c>
      <c r="AG133" s="27" t="s">
        <v>1180</v>
      </c>
      <c r="AH133" s="28">
        <v>0</v>
      </c>
      <c r="AI133" s="29" t="s">
        <v>310</v>
      </c>
      <c r="AJ133" s="27">
        <v>0</v>
      </c>
      <c r="AK133" s="45">
        <v>46121</v>
      </c>
      <c r="AL133" s="27" t="s">
        <v>1317</v>
      </c>
      <c r="AM133" s="27" t="s">
        <v>1318</v>
      </c>
      <c r="AN133" s="27" t="s">
        <v>174</v>
      </c>
      <c r="AO133" s="46">
        <v>1</v>
      </c>
      <c r="AP133" s="27" t="s">
        <v>175</v>
      </c>
      <c r="AQ133" s="29" t="str">
        <f t="shared" si="3"/>
        <v>CUMPLIMIENTO TOTAL</v>
      </c>
      <c r="AR133" s="29" t="str">
        <f t="shared" si="4"/>
        <v>NO APLICA ACCION FINALIZADA</v>
      </c>
      <c r="AS133" s="29" t="str">
        <f t="shared" si="5"/>
        <v>NO APLICA ACCION FINALIZADA</v>
      </c>
      <c r="AT133" s="27"/>
      <c r="AU133" s="27"/>
      <c r="AV133" s="27"/>
      <c r="AW133" s="27"/>
      <c r="AX133" s="27"/>
      <c r="AY133" s="27"/>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row>
    <row r="134" spans="2:100" ht="34.5" hidden="1" customHeight="1" thickBot="1">
      <c r="B134" s="22" t="s">
        <v>1319</v>
      </c>
      <c r="C134" s="22" t="s">
        <v>204</v>
      </c>
      <c r="D134" s="22" t="s">
        <v>60</v>
      </c>
      <c r="E134" s="22" t="s">
        <v>61</v>
      </c>
      <c r="F134" s="22"/>
      <c r="G134" s="22" t="s">
        <v>1320</v>
      </c>
      <c r="H134" s="22" t="s">
        <v>1321</v>
      </c>
      <c r="I134" s="22" t="s">
        <v>433</v>
      </c>
      <c r="J134" s="22" t="s">
        <v>430</v>
      </c>
      <c r="K134" s="22" t="s">
        <v>66</v>
      </c>
      <c r="L134" s="22" t="s">
        <v>66</v>
      </c>
      <c r="M134" s="22"/>
      <c r="N134" s="22" t="s">
        <v>1169</v>
      </c>
      <c r="O134" s="23" t="s">
        <v>1322</v>
      </c>
      <c r="P134" s="22" t="s">
        <v>1171</v>
      </c>
      <c r="Q134" s="22">
        <v>2025</v>
      </c>
      <c r="R134" s="22" t="s">
        <v>1323</v>
      </c>
      <c r="S134" s="22" t="s">
        <v>1324</v>
      </c>
      <c r="T134" s="23" t="s">
        <v>1325</v>
      </c>
      <c r="U134" s="22" t="s">
        <v>1326</v>
      </c>
      <c r="V134" s="22">
        <v>1</v>
      </c>
      <c r="W134" s="22" t="s">
        <v>1327</v>
      </c>
      <c r="X134" s="22" t="s">
        <v>1328</v>
      </c>
      <c r="Y134" s="28">
        <v>1</v>
      </c>
      <c r="Z134" s="22" t="s">
        <v>1329</v>
      </c>
      <c r="AA134" s="26">
        <v>45992</v>
      </c>
      <c r="AB134" s="26">
        <v>46315</v>
      </c>
      <c r="AC134" s="25"/>
      <c r="AD134" s="26">
        <v>46045</v>
      </c>
      <c r="AE134" s="27" t="s">
        <v>1330</v>
      </c>
      <c r="AF134" s="27" t="s">
        <v>1326</v>
      </c>
      <c r="AG134" s="27" t="s">
        <v>1180</v>
      </c>
      <c r="AH134" s="28">
        <v>0</v>
      </c>
      <c r="AI134" s="29" t="s">
        <v>310</v>
      </c>
      <c r="AJ134" s="27">
        <v>0</v>
      </c>
      <c r="AK134" s="26">
        <v>46121</v>
      </c>
      <c r="AL134" s="27" t="s">
        <v>80</v>
      </c>
      <c r="AM134" s="29" t="s">
        <v>66</v>
      </c>
      <c r="AN134" s="22" t="s">
        <v>1326</v>
      </c>
      <c r="AO134" s="46">
        <v>0</v>
      </c>
      <c r="AP134" s="29" t="s">
        <v>81</v>
      </c>
      <c r="AQ134" s="29" t="str">
        <f t="shared" si="3"/>
        <v>SIN AVANCE</v>
      </c>
      <c r="AR134" s="29">
        <f t="shared" si="4"/>
        <v>214</v>
      </c>
      <c r="AS134" s="29" t="str">
        <f t="shared" si="5"/>
        <v>CON TIEMPO</v>
      </c>
      <c r="AT134" s="27"/>
      <c r="AU134" s="27"/>
      <c r="AV134" s="27"/>
      <c r="AW134" s="27"/>
      <c r="AX134" s="27"/>
      <c r="AY134" s="27"/>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row>
    <row r="135" spans="2:100" ht="151.5" hidden="1" customHeight="1" thickBot="1">
      <c r="B135" s="22" t="s">
        <v>1331</v>
      </c>
      <c r="C135" s="22" t="s">
        <v>204</v>
      </c>
      <c r="D135" s="22" t="s">
        <v>60</v>
      </c>
      <c r="E135" s="22" t="s">
        <v>61</v>
      </c>
      <c r="F135" s="22"/>
      <c r="G135" s="22" t="s">
        <v>480</v>
      </c>
      <c r="H135" s="22" t="s">
        <v>481</v>
      </c>
      <c r="I135" s="22" t="s">
        <v>482</v>
      </c>
      <c r="J135" s="22" t="s">
        <v>483</v>
      </c>
      <c r="K135" s="22" t="s">
        <v>66</v>
      </c>
      <c r="L135" s="22" t="s">
        <v>66</v>
      </c>
      <c r="M135" s="22"/>
      <c r="N135" s="22" t="s">
        <v>1169</v>
      </c>
      <c r="O135" s="23" t="s">
        <v>1332</v>
      </c>
      <c r="P135" s="22" t="s">
        <v>1171</v>
      </c>
      <c r="Q135" s="22">
        <v>2025</v>
      </c>
      <c r="R135" s="22" t="s">
        <v>1333</v>
      </c>
      <c r="S135" s="22" t="s">
        <v>1334</v>
      </c>
      <c r="T135" s="23" t="s">
        <v>1335</v>
      </c>
      <c r="U135" s="22" t="s">
        <v>1336</v>
      </c>
      <c r="V135" s="22">
        <v>1</v>
      </c>
      <c r="W135" s="22" t="s">
        <v>1337</v>
      </c>
      <c r="X135" s="22" t="s">
        <v>1338</v>
      </c>
      <c r="Y135" s="28">
        <v>1</v>
      </c>
      <c r="Z135" s="22" t="s">
        <v>1339</v>
      </c>
      <c r="AA135" s="26">
        <v>45962</v>
      </c>
      <c r="AB135" s="26">
        <v>46142</v>
      </c>
      <c r="AC135" s="25"/>
      <c r="AD135" s="26">
        <v>46045</v>
      </c>
      <c r="AE135" s="27" t="s">
        <v>1340</v>
      </c>
      <c r="AF135" s="27" t="s">
        <v>1341</v>
      </c>
      <c r="AG135" s="27" t="s">
        <v>1180</v>
      </c>
      <c r="AH135" s="28">
        <v>0.3</v>
      </c>
      <c r="AI135" s="29" t="s">
        <v>310</v>
      </c>
      <c r="AJ135" s="27"/>
      <c r="AK135" s="45">
        <v>46121</v>
      </c>
      <c r="AL135" s="27" t="s">
        <v>820</v>
      </c>
      <c r="AM135" s="34" t="s">
        <v>821</v>
      </c>
      <c r="AN135" s="27" t="s">
        <v>174</v>
      </c>
      <c r="AO135" s="46">
        <v>1</v>
      </c>
      <c r="AP135" s="27" t="s">
        <v>175</v>
      </c>
      <c r="AQ135" s="29" t="str">
        <f t="shared" si="3"/>
        <v>CUMPLIMIENTO TOTAL</v>
      </c>
      <c r="AR135" s="29" t="str">
        <f t="shared" si="4"/>
        <v>NO APLICA ACCION FINALIZADA</v>
      </c>
      <c r="AS135" s="29" t="str">
        <f t="shared" si="5"/>
        <v>NO APLICA ACCION FINALIZADA</v>
      </c>
      <c r="AT135" s="27"/>
      <c r="AU135" s="27"/>
      <c r="AV135" s="27"/>
      <c r="AW135" s="27"/>
      <c r="AX135" s="27"/>
      <c r="AY135" s="27"/>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row>
    <row r="136" spans="2:100" ht="117.75" hidden="1" customHeight="1" thickBot="1">
      <c r="B136" s="22" t="s">
        <v>1342</v>
      </c>
      <c r="C136" s="22" t="s">
        <v>204</v>
      </c>
      <c r="D136" s="22" t="s">
        <v>60</v>
      </c>
      <c r="E136" s="22" t="s">
        <v>61</v>
      </c>
      <c r="F136" s="22"/>
      <c r="G136" s="22" t="s">
        <v>480</v>
      </c>
      <c r="H136" s="22" t="s">
        <v>481</v>
      </c>
      <c r="I136" s="22" t="s">
        <v>482</v>
      </c>
      <c r="J136" s="22" t="s">
        <v>483</v>
      </c>
      <c r="K136" s="22" t="s">
        <v>66</v>
      </c>
      <c r="L136" s="22" t="s">
        <v>66</v>
      </c>
      <c r="M136" s="22"/>
      <c r="N136" s="22" t="s">
        <v>1169</v>
      </c>
      <c r="O136" s="23" t="s">
        <v>1343</v>
      </c>
      <c r="P136" s="22" t="s">
        <v>1171</v>
      </c>
      <c r="Q136" s="22">
        <v>2025</v>
      </c>
      <c r="R136" s="22" t="s">
        <v>1344</v>
      </c>
      <c r="S136" s="22" t="s">
        <v>1345</v>
      </c>
      <c r="T136" s="23" t="s">
        <v>1346</v>
      </c>
      <c r="U136" s="22" t="s">
        <v>1347</v>
      </c>
      <c r="V136" s="22">
        <v>1</v>
      </c>
      <c r="W136" s="22" t="s">
        <v>1348</v>
      </c>
      <c r="X136" s="22" t="s">
        <v>1349</v>
      </c>
      <c r="Y136" s="28">
        <v>1</v>
      </c>
      <c r="Z136" s="22" t="s">
        <v>1350</v>
      </c>
      <c r="AA136" s="26">
        <v>45962</v>
      </c>
      <c r="AB136" s="26">
        <v>46142</v>
      </c>
      <c r="AC136" s="25"/>
      <c r="AD136" s="26">
        <v>46045</v>
      </c>
      <c r="AE136" s="27" t="s">
        <v>1351</v>
      </c>
      <c r="AF136" s="27" t="s">
        <v>1341</v>
      </c>
      <c r="AG136" s="27" t="s">
        <v>1180</v>
      </c>
      <c r="AH136" s="28">
        <v>0.3</v>
      </c>
      <c r="AI136" s="29" t="s">
        <v>310</v>
      </c>
      <c r="AJ136" s="27"/>
      <c r="AK136" s="45">
        <v>46121</v>
      </c>
      <c r="AL136" s="27" t="s">
        <v>1352</v>
      </c>
      <c r="AM136" s="34" t="s">
        <v>1353</v>
      </c>
      <c r="AN136" s="27" t="s">
        <v>174</v>
      </c>
      <c r="AO136" s="46">
        <v>1</v>
      </c>
      <c r="AP136" s="27" t="s">
        <v>175</v>
      </c>
      <c r="AQ136" s="29" t="str">
        <f t="shared" si="3"/>
        <v>CUMPLIMIENTO TOTAL</v>
      </c>
      <c r="AR136" s="29" t="str">
        <f t="shared" si="4"/>
        <v>NO APLICA ACCION FINALIZADA</v>
      </c>
      <c r="AS136" s="29" t="str">
        <f t="shared" si="5"/>
        <v>NO APLICA ACCION FINALIZADA</v>
      </c>
      <c r="AT136" s="27"/>
      <c r="AU136" s="27"/>
      <c r="AV136" s="27"/>
      <c r="AW136" s="27"/>
      <c r="AX136" s="27"/>
      <c r="AY136" s="27"/>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row>
    <row r="137" spans="2:100" ht="117.75" hidden="1" customHeight="1" thickBot="1">
      <c r="B137" s="22" t="s">
        <v>1354</v>
      </c>
      <c r="C137" s="22" t="s">
        <v>204</v>
      </c>
      <c r="D137" s="22" t="s">
        <v>60</v>
      </c>
      <c r="E137" s="22" t="s">
        <v>61</v>
      </c>
      <c r="F137" s="22"/>
      <c r="G137" s="22" t="s">
        <v>868</v>
      </c>
      <c r="H137" s="22" t="s">
        <v>869</v>
      </c>
      <c r="I137" s="22" t="s">
        <v>60</v>
      </c>
      <c r="J137" s="22" t="s">
        <v>61</v>
      </c>
      <c r="K137" s="22" t="s">
        <v>518</v>
      </c>
      <c r="L137" s="22" t="s">
        <v>63</v>
      </c>
      <c r="M137" s="22"/>
      <c r="N137" s="22" t="s">
        <v>1169</v>
      </c>
      <c r="O137" s="23" t="s">
        <v>1355</v>
      </c>
      <c r="P137" s="22" t="s">
        <v>1171</v>
      </c>
      <c r="Q137" s="22">
        <v>2025</v>
      </c>
      <c r="R137" s="22" t="s">
        <v>1356</v>
      </c>
      <c r="S137" s="22" t="s">
        <v>1357</v>
      </c>
      <c r="T137" s="23" t="s">
        <v>1358</v>
      </c>
      <c r="U137" s="22" t="s">
        <v>1359</v>
      </c>
      <c r="V137" s="22">
        <v>1</v>
      </c>
      <c r="W137" s="22" t="s">
        <v>1360</v>
      </c>
      <c r="X137" s="22" t="s">
        <v>1361</v>
      </c>
      <c r="Y137" s="28">
        <v>1</v>
      </c>
      <c r="Z137" s="22" t="s">
        <v>1362</v>
      </c>
      <c r="AA137" s="26">
        <v>45976</v>
      </c>
      <c r="AB137" s="26">
        <v>46315</v>
      </c>
      <c r="AC137" s="25"/>
      <c r="AD137" s="26">
        <v>46045</v>
      </c>
      <c r="AE137" s="27" t="s">
        <v>1330</v>
      </c>
      <c r="AF137" s="27" t="s">
        <v>1362</v>
      </c>
      <c r="AG137" s="27" t="s">
        <v>1180</v>
      </c>
      <c r="AH137" s="28">
        <v>0</v>
      </c>
      <c r="AI137" s="29" t="s">
        <v>310</v>
      </c>
      <c r="AJ137" s="27">
        <v>0</v>
      </c>
      <c r="AK137" s="26">
        <v>46121</v>
      </c>
      <c r="AL137" s="27" t="s">
        <v>80</v>
      </c>
      <c r="AM137" s="29" t="s">
        <v>66</v>
      </c>
      <c r="AN137" s="27" t="s">
        <v>1362</v>
      </c>
      <c r="AO137" s="46">
        <v>0</v>
      </c>
      <c r="AP137" s="27" t="s">
        <v>81</v>
      </c>
      <c r="AQ137" s="29" t="str">
        <f t="shared" si="3"/>
        <v>SIN AVANCE</v>
      </c>
      <c r="AR137" s="29">
        <f t="shared" si="4"/>
        <v>214</v>
      </c>
      <c r="AS137" s="29" t="str">
        <f t="shared" si="5"/>
        <v>CON TIEMPO</v>
      </c>
      <c r="AT137" s="27"/>
      <c r="AU137" s="27"/>
      <c r="AV137" s="27"/>
      <c r="AW137" s="27"/>
      <c r="AX137" s="27"/>
      <c r="AY137" s="27"/>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row>
    <row r="138" spans="2:100" ht="255" hidden="1" customHeight="1" thickBot="1">
      <c r="B138" s="22" t="s">
        <v>1363</v>
      </c>
      <c r="C138" s="22" t="s">
        <v>204</v>
      </c>
      <c r="D138" s="22" t="s">
        <v>60</v>
      </c>
      <c r="E138" s="22" t="s">
        <v>61</v>
      </c>
      <c r="F138" s="22"/>
      <c r="G138" s="22" t="s">
        <v>868</v>
      </c>
      <c r="H138" s="22" t="s">
        <v>869</v>
      </c>
      <c r="I138" s="22" t="s">
        <v>60</v>
      </c>
      <c r="J138" s="22" t="s">
        <v>61</v>
      </c>
      <c r="K138" s="22" t="s">
        <v>518</v>
      </c>
      <c r="L138" s="22" t="s">
        <v>63</v>
      </c>
      <c r="M138" s="22"/>
      <c r="N138" s="22" t="s">
        <v>1169</v>
      </c>
      <c r="O138" s="23" t="s">
        <v>1355</v>
      </c>
      <c r="P138" s="22" t="s">
        <v>1171</v>
      </c>
      <c r="Q138" s="22">
        <v>2025</v>
      </c>
      <c r="R138" s="22" t="s">
        <v>1364</v>
      </c>
      <c r="S138" s="22" t="s">
        <v>1357</v>
      </c>
      <c r="T138" s="23" t="s">
        <v>1358</v>
      </c>
      <c r="U138" s="22" t="s">
        <v>1365</v>
      </c>
      <c r="V138" s="22">
        <v>2</v>
      </c>
      <c r="W138" s="22" t="s">
        <v>1366</v>
      </c>
      <c r="X138" s="22" t="s">
        <v>1367</v>
      </c>
      <c r="Y138" s="28">
        <v>1</v>
      </c>
      <c r="Z138" s="22" t="s">
        <v>1368</v>
      </c>
      <c r="AA138" s="26">
        <v>45965</v>
      </c>
      <c r="AB138" s="26">
        <v>46112</v>
      </c>
      <c r="AC138" s="25"/>
      <c r="AD138" s="26">
        <v>46045</v>
      </c>
      <c r="AE138" s="27" t="s">
        <v>1330</v>
      </c>
      <c r="AF138" s="27" t="s">
        <v>1368</v>
      </c>
      <c r="AG138" s="27" t="s">
        <v>1180</v>
      </c>
      <c r="AH138" s="28">
        <v>0</v>
      </c>
      <c r="AI138" s="29" t="s">
        <v>310</v>
      </c>
      <c r="AJ138" s="27">
        <v>0</v>
      </c>
      <c r="AK138" s="45">
        <v>46121</v>
      </c>
      <c r="AL138" s="34" t="s">
        <v>1369</v>
      </c>
      <c r="AM138" s="50" t="s">
        <v>1368</v>
      </c>
      <c r="AN138" s="27" t="s">
        <v>174</v>
      </c>
      <c r="AO138" s="46">
        <v>1</v>
      </c>
      <c r="AP138" s="27" t="s">
        <v>175</v>
      </c>
      <c r="AQ138" s="29" t="str">
        <f t="shared" si="3"/>
        <v>CUMPLIMIENTO TOTAL</v>
      </c>
      <c r="AR138" s="29" t="str">
        <f t="shared" si="4"/>
        <v>NO APLICA ACCION FINALIZADA</v>
      </c>
      <c r="AS138" s="29" t="str">
        <f t="shared" si="5"/>
        <v>NO APLICA ACCION FINALIZADA</v>
      </c>
      <c r="AT138" s="27"/>
      <c r="AU138" s="27"/>
      <c r="AV138" s="27"/>
      <c r="AW138" s="27"/>
      <c r="AX138" s="27"/>
      <c r="AY138" s="27"/>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row>
    <row r="139" spans="2:100" ht="184.5" hidden="1" customHeight="1" thickBot="1">
      <c r="B139" s="22" t="s">
        <v>1370</v>
      </c>
      <c r="C139" s="22" t="s">
        <v>204</v>
      </c>
      <c r="D139" s="22" t="s">
        <v>60</v>
      </c>
      <c r="E139" s="22" t="s">
        <v>61</v>
      </c>
      <c r="F139" s="22"/>
      <c r="G139" s="22" t="s">
        <v>480</v>
      </c>
      <c r="H139" s="22" t="s">
        <v>481</v>
      </c>
      <c r="I139" s="22" t="s">
        <v>482</v>
      </c>
      <c r="J139" s="22" t="s">
        <v>483</v>
      </c>
      <c r="K139" s="22" t="s">
        <v>66</v>
      </c>
      <c r="L139" s="22" t="s">
        <v>66</v>
      </c>
      <c r="M139" s="22"/>
      <c r="N139" s="22" t="s">
        <v>1169</v>
      </c>
      <c r="O139" s="23" t="s">
        <v>1355</v>
      </c>
      <c r="P139" s="22" t="s">
        <v>1171</v>
      </c>
      <c r="Q139" s="22">
        <v>2025</v>
      </c>
      <c r="R139" s="22" t="s">
        <v>1371</v>
      </c>
      <c r="S139" s="22" t="s">
        <v>1357</v>
      </c>
      <c r="T139" s="23" t="s">
        <v>1372</v>
      </c>
      <c r="U139" s="22" t="s">
        <v>1373</v>
      </c>
      <c r="V139" s="22">
        <v>3</v>
      </c>
      <c r="W139" s="22" t="s">
        <v>1374</v>
      </c>
      <c r="X139" s="22" t="s">
        <v>1375</v>
      </c>
      <c r="Y139" s="28">
        <v>1</v>
      </c>
      <c r="Z139" s="22" t="s">
        <v>1376</v>
      </c>
      <c r="AA139" s="26">
        <v>45962</v>
      </c>
      <c r="AB139" s="26">
        <v>46142</v>
      </c>
      <c r="AC139" s="25"/>
      <c r="AD139" s="26">
        <v>46045</v>
      </c>
      <c r="AE139" s="27" t="s">
        <v>1377</v>
      </c>
      <c r="AF139" s="27" t="s">
        <v>1341</v>
      </c>
      <c r="AG139" s="27" t="s">
        <v>1180</v>
      </c>
      <c r="AH139" s="28">
        <v>0.25</v>
      </c>
      <c r="AI139" s="29" t="s">
        <v>310</v>
      </c>
      <c r="AJ139" s="27">
        <v>0</v>
      </c>
      <c r="AK139" s="45">
        <v>46121</v>
      </c>
      <c r="AL139" s="27" t="s">
        <v>1378</v>
      </c>
      <c r="AM139" s="34" t="s">
        <v>1379</v>
      </c>
      <c r="AN139" s="27" t="s">
        <v>1380</v>
      </c>
      <c r="AO139" s="46">
        <v>0.66</v>
      </c>
      <c r="AP139" s="27" t="s">
        <v>186</v>
      </c>
      <c r="AQ139" s="29" t="str">
        <f t="shared" si="3"/>
        <v>AVANCE SIGNIFICATIVO</v>
      </c>
      <c r="AR139" s="29">
        <f t="shared" si="4"/>
        <v>41</v>
      </c>
      <c r="AS139" s="29" t="str">
        <f t="shared" si="5"/>
        <v>CON TIEMPO</v>
      </c>
      <c r="AT139" s="27"/>
      <c r="AU139" s="27"/>
      <c r="AV139" s="27"/>
      <c r="AW139" s="27"/>
      <c r="AX139" s="27"/>
      <c r="AY139" s="27"/>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row>
    <row r="140" spans="2:100" ht="117.75" hidden="1" customHeight="1" thickBot="1">
      <c r="B140" s="22" t="s">
        <v>1381</v>
      </c>
      <c r="C140" s="22" t="s">
        <v>204</v>
      </c>
      <c r="D140" s="22" t="s">
        <v>60</v>
      </c>
      <c r="E140" s="22" t="s">
        <v>61</v>
      </c>
      <c r="F140" s="22"/>
      <c r="G140" s="22" t="s">
        <v>868</v>
      </c>
      <c r="H140" s="22" t="s">
        <v>869</v>
      </c>
      <c r="I140" s="22" t="s">
        <v>60</v>
      </c>
      <c r="J140" s="22" t="s">
        <v>61</v>
      </c>
      <c r="K140" s="22" t="s">
        <v>518</v>
      </c>
      <c r="L140" s="22" t="s">
        <v>63</v>
      </c>
      <c r="M140" s="22"/>
      <c r="N140" s="22" t="s">
        <v>1169</v>
      </c>
      <c r="O140" s="23" t="s">
        <v>1382</v>
      </c>
      <c r="P140" s="22" t="s">
        <v>1171</v>
      </c>
      <c r="Q140" s="22">
        <v>2025</v>
      </c>
      <c r="R140" s="22" t="s">
        <v>1383</v>
      </c>
      <c r="S140" s="22" t="s">
        <v>1384</v>
      </c>
      <c r="T140" s="23" t="s">
        <v>1385</v>
      </c>
      <c r="U140" s="22" t="s">
        <v>1386</v>
      </c>
      <c r="V140" s="22">
        <v>1</v>
      </c>
      <c r="W140" s="22" t="s">
        <v>1387</v>
      </c>
      <c r="X140" s="22" t="s">
        <v>1388</v>
      </c>
      <c r="Y140" s="28">
        <v>1</v>
      </c>
      <c r="Z140" s="22" t="s">
        <v>1389</v>
      </c>
      <c r="AA140" s="26">
        <v>45995</v>
      </c>
      <c r="AB140" s="26">
        <v>46116</v>
      </c>
      <c r="AC140" s="25"/>
      <c r="AD140" s="26">
        <v>46045</v>
      </c>
      <c r="AE140" s="27" t="s">
        <v>1330</v>
      </c>
      <c r="AF140" s="27" t="s">
        <v>1389</v>
      </c>
      <c r="AG140" s="27" t="s">
        <v>1180</v>
      </c>
      <c r="AH140" s="28">
        <v>0</v>
      </c>
      <c r="AI140" s="29" t="s">
        <v>310</v>
      </c>
      <c r="AJ140" s="27">
        <v>0</v>
      </c>
      <c r="AK140" s="26">
        <v>46121</v>
      </c>
      <c r="AL140" s="27" t="s">
        <v>80</v>
      </c>
      <c r="AM140" s="29" t="s">
        <v>66</v>
      </c>
      <c r="AN140" s="27" t="s">
        <v>1389</v>
      </c>
      <c r="AO140" s="46">
        <v>0</v>
      </c>
      <c r="AP140" s="27" t="s">
        <v>81</v>
      </c>
      <c r="AQ140" s="29" t="str">
        <f t="shared" si="3"/>
        <v>SIN AVANCE</v>
      </c>
      <c r="AR140" s="29">
        <f t="shared" si="4"/>
        <v>15</v>
      </c>
      <c r="AS140" s="29" t="str">
        <f t="shared" si="5"/>
        <v>POR VENCER</v>
      </c>
      <c r="AT140" s="27"/>
      <c r="AU140" s="27"/>
      <c r="AV140" s="27"/>
      <c r="AW140" s="27"/>
      <c r="AX140" s="27"/>
      <c r="AY140" s="27"/>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row>
    <row r="141" spans="2:100" ht="140.25" hidden="1" customHeight="1" thickBot="1">
      <c r="B141" s="22" t="s">
        <v>1390</v>
      </c>
      <c r="C141" s="22" t="s">
        <v>204</v>
      </c>
      <c r="D141" s="22" t="s">
        <v>60</v>
      </c>
      <c r="E141" s="22" t="s">
        <v>61</v>
      </c>
      <c r="F141" s="22"/>
      <c r="G141" s="22" t="s">
        <v>95</v>
      </c>
      <c r="H141" s="22" t="s">
        <v>96</v>
      </c>
      <c r="I141" s="22" t="s">
        <v>60</v>
      </c>
      <c r="J141" s="22" t="s">
        <v>61</v>
      </c>
      <c r="K141" s="22" t="s">
        <v>978</v>
      </c>
      <c r="L141" s="22" t="s">
        <v>98</v>
      </c>
      <c r="M141" s="22"/>
      <c r="N141" s="22" t="s">
        <v>1169</v>
      </c>
      <c r="O141" s="23" t="s">
        <v>1391</v>
      </c>
      <c r="P141" s="22" t="s">
        <v>1171</v>
      </c>
      <c r="Q141" s="22">
        <v>2025</v>
      </c>
      <c r="R141" s="22" t="s">
        <v>1392</v>
      </c>
      <c r="S141" s="22" t="s">
        <v>1393</v>
      </c>
      <c r="T141" s="23" t="s">
        <v>1394</v>
      </c>
      <c r="U141" s="22" t="s">
        <v>1395</v>
      </c>
      <c r="V141" s="22">
        <v>1</v>
      </c>
      <c r="W141" s="22" t="s">
        <v>1396</v>
      </c>
      <c r="X141" s="22" t="s">
        <v>1397</v>
      </c>
      <c r="Y141" s="28">
        <v>1</v>
      </c>
      <c r="Z141" s="22" t="s">
        <v>1398</v>
      </c>
      <c r="AA141" s="26">
        <v>45965</v>
      </c>
      <c r="AB141" s="26">
        <v>46111</v>
      </c>
      <c r="AC141" s="25"/>
      <c r="AD141" s="26">
        <v>46045</v>
      </c>
      <c r="AE141" s="27" t="s">
        <v>1330</v>
      </c>
      <c r="AF141" s="27" t="s">
        <v>1398</v>
      </c>
      <c r="AG141" s="27" t="s">
        <v>1180</v>
      </c>
      <c r="AH141" s="28">
        <v>0</v>
      </c>
      <c r="AI141" s="29" t="s">
        <v>310</v>
      </c>
      <c r="AJ141" s="27">
        <v>0</v>
      </c>
      <c r="AK141" s="45">
        <v>46121</v>
      </c>
      <c r="AL141" s="50" t="s">
        <v>1399</v>
      </c>
      <c r="AM141" s="50" t="s">
        <v>1400</v>
      </c>
      <c r="AN141" s="27" t="s">
        <v>174</v>
      </c>
      <c r="AO141" s="46">
        <v>1</v>
      </c>
      <c r="AP141" s="27" t="s">
        <v>175</v>
      </c>
      <c r="AQ141" s="29" t="str">
        <f t="shared" ref="AQ141:AQ193" si="6">IF(AO141&lt;=0%,"SIN AVANCE",IF(AO141&lt;33%,"AVANCE MINIMO",IF(AO141&lt;66%,"AVANCE PARCIAL",IF(AO141&lt;=99.9%,"AVANCE SIGNIFICATIVO",IF(AO141=100%,"CUMPLIMIENTO TOTAL","ERROR")))))</f>
        <v>CUMPLIMIENTO TOTAL</v>
      </c>
      <c r="AR141" s="29" t="str">
        <f t="shared" ref="AR141:AR193" si="7">(IF(AQ141="CUMPLIMIENTO TOTAL","NO APLICA ACCION FINALIZADA",AB141-$C$7))</f>
        <v>NO APLICA ACCION FINALIZADA</v>
      </c>
      <c r="AS141" s="29" t="str">
        <f t="shared" ref="AS141:AS193" si="8">(IF(AQ141="CUMPLIMIENTO TOTAL","NO APLICA ACCION FINALIZADA",IF(AR141&lt;=0,"VENCIDO",IF(AR141&lt;=20,"POR VENCER","CON TIEMPO"))))</f>
        <v>NO APLICA ACCION FINALIZADA</v>
      </c>
      <c r="AT141" s="27"/>
      <c r="AU141" s="27"/>
      <c r="AV141" s="27"/>
      <c r="AW141" s="27"/>
      <c r="AX141" s="27"/>
      <c r="AY141" s="27"/>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row>
    <row r="142" spans="2:100" ht="117.75" hidden="1" customHeight="1" thickBot="1">
      <c r="B142" s="22" t="s">
        <v>1401</v>
      </c>
      <c r="C142" s="22" t="s">
        <v>204</v>
      </c>
      <c r="D142" s="22" t="s">
        <v>60</v>
      </c>
      <c r="E142" s="22" t="s">
        <v>61</v>
      </c>
      <c r="F142" s="22"/>
      <c r="G142" s="22" t="s">
        <v>95</v>
      </c>
      <c r="H142" s="22" t="s">
        <v>96</v>
      </c>
      <c r="I142" s="22" t="s">
        <v>60</v>
      </c>
      <c r="J142" s="22" t="s">
        <v>61</v>
      </c>
      <c r="K142" s="22" t="s">
        <v>978</v>
      </c>
      <c r="L142" s="22" t="s">
        <v>98</v>
      </c>
      <c r="M142" s="22"/>
      <c r="N142" s="22" t="s">
        <v>1169</v>
      </c>
      <c r="O142" s="23" t="s">
        <v>1391</v>
      </c>
      <c r="P142" s="22" t="s">
        <v>1171</v>
      </c>
      <c r="Q142" s="22">
        <v>2025</v>
      </c>
      <c r="R142" s="22" t="s">
        <v>1402</v>
      </c>
      <c r="S142" s="22" t="s">
        <v>1393</v>
      </c>
      <c r="T142" s="23" t="s">
        <v>1403</v>
      </c>
      <c r="U142" s="22" t="s">
        <v>1404</v>
      </c>
      <c r="V142" s="22">
        <v>2</v>
      </c>
      <c r="W142" s="22" t="s">
        <v>1405</v>
      </c>
      <c r="X142" s="22" t="s">
        <v>1406</v>
      </c>
      <c r="Y142" s="28">
        <v>1</v>
      </c>
      <c r="Z142" s="22" t="s">
        <v>1407</v>
      </c>
      <c r="AA142" s="26">
        <v>45965</v>
      </c>
      <c r="AB142" s="26">
        <v>46111</v>
      </c>
      <c r="AC142" s="25"/>
      <c r="AD142" s="26">
        <v>46045</v>
      </c>
      <c r="AE142" s="27" t="s">
        <v>1330</v>
      </c>
      <c r="AF142" s="27" t="s">
        <v>1407</v>
      </c>
      <c r="AG142" s="27" t="s">
        <v>1180</v>
      </c>
      <c r="AH142" s="28">
        <v>0</v>
      </c>
      <c r="AI142" s="29" t="s">
        <v>310</v>
      </c>
      <c r="AJ142" s="27">
        <v>0</v>
      </c>
      <c r="AK142" s="26">
        <v>46121</v>
      </c>
      <c r="AL142" s="27" t="s">
        <v>80</v>
      </c>
      <c r="AM142" s="29" t="s">
        <v>66</v>
      </c>
      <c r="AN142" s="27" t="s">
        <v>1407</v>
      </c>
      <c r="AO142" s="46">
        <v>0</v>
      </c>
      <c r="AP142" s="27" t="s">
        <v>81</v>
      </c>
      <c r="AQ142" s="29" t="str">
        <f t="shared" si="6"/>
        <v>SIN AVANCE</v>
      </c>
      <c r="AR142" s="29">
        <f t="shared" si="7"/>
        <v>10</v>
      </c>
      <c r="AS142" s="29" t="str">
        <f t="shared" si="8"/>
        <v>POR VENCER</v>
      </c>
      <c r="AT142" s="27"/>
      <c r="AU142" s="27"/>
      <c r="AV142" s="27"/>
      <c r="AW142" s="27"/>
      <c r="AX142" s="27"/>
      <c r="AY142" s="27"/>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row>
    <row r="143" spans="2:100" ht="117.75" hidden="1" customHeight="1" thickBot="1">
      <c r="B143" s="22" t="s">
        <v>1408</v>
      </c>
      <c r="C143" s="22" t="s">
        <v>204</v>
      </c>
      <c r="D143" s="22" t="s">
        <v>60</v>
      </c>
      <c r="E143" s="22" t="s">
        <v>61</v>
      </c>
      <c r="F143" s="22"/>
      <c r="G143" s="22" t="s">
        <v>156</v>
      </c>
      <c r="H143" s="22" t="s">
        <v>159</v>
      </c>
      <c r="I143" s="22" t="s">
        <v>286</v>
      </c>
      <c r="J143" s="22" t="s">
        <v>94</v>
      </c>
      <c r="K143" s="22" t="s">
        <v>1409</v>
      </c>
      <c r="L143" s="22" t="s">
        <v>1410</v>
      </c>
      <c r="M143" s="22"/>
      <c r="N143" s="22" t="s">
        <v>1169</v>
      </c>
      <c r="O143" s="23" t="s">
        <v>1411</v>
      </c>
      <c r="P143" s="22" t="s">
        <v>1171</v>
      </c>
      <c r="Q143" s="22">
        <v>2025</v>
      </c>
      <c r="R143" s="22" t="s">
        <v>1412</v>
      </c>
      <c r="S143" s="22" t="s">
        <v>1413</v>
      </c>
      <c r="T143" s="23" t="s">
        <v>1414</v>
      </c>
      <c r="U143" s="22" t="s">
        <v>1415</v>
      </c>
      <c r="V143" s="22">
        <v>1</v>
      </c>
      <c r="W143" s="22" t="s">
        <v>1416</v>
      </c>
      <c r="X143" s="22" t="s">
        <v>1417</v>
      </c>
      <c r="Y143" s="28">
        <v>1</v>
      </c>
      <c r="Z143" s="22" t="s">
        <v>1418</v>
      </c>
      <c r="AA143" s="26">
        <v>45962</v>
      </c>
      <c r="AB143" s="26">
        <v>46022</v>
      </c>
      <c r="AC143" s="25"/>
      <c r="AD143" s="26">
        <v>46045</v>
      </c>
      <c r="AE143" s="27" t="s">
        <v>1330</v>
      </c>
      <c r="AF143" s="27" t="s">
        <v>1418</v>
      </c>
      <c r="AG143" s="27" t="s">
        <v>1180</v>
      </c>
      <c r="AH143" s="28">
        <v>0</v>
      </c>
      <c r="AI143" s="29" t="s">
        <v>79</v>
      </c>
      <c r="AJ143" s="27">
        <v>0</v>
      </c>
      <c r="AK143" s="45">
        <v>46121</v>
      </c>
      <c r="AL143" s="27" t="s">
        <v>1419</v>
      </c>
      <c r="AM143" s="27" t="s">
        <v>1420</v>
      </c>
      <c r="AN143" s="27" t="s">
        <v>174</v>
      </c>
      <c r="AO143" s="46">
        <v>1</v>
      </c>
      <c r="AP143" s="27" t="s">
        <v>175</v>
      </c>
      <c r="AQ143" s="29" t="str">
        <f t="shared" si="6"/>
        <v>CUMPLIMIENTO TOTAL</v>
      </c>
      <c r="AR143" s="29" t="str">
        <f t="shared" si="7"/>
        <v>NO APLICA ACCION FINALIZADA</v>
      </c>
      <c r="AS143" s="29" t="str">
        <f t="shared" si="8"/>
        <v>NO APLICA ACCION FINALIZADA</v>
      </c>
      <c r="AT143" s="27"/>
      <c r="AU143" s="27"/>
      <c r="AV143" s="27"/>
      <c r="AW143" s="27"/>
      <c r="AX143" s="27"/>
      <c r="AY143" s="27"/>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row>
    <row r="144" spans="2:100" ht="117.75" hidden="1" customHeight="1" thickBot="1">
      <c r="B144" s="22" t="s">
        <v>1421</v>
      </c>
      <c r="C144" s="22" t="s">
        <v>204</v>
      </c>
      <c r="D144" s="22" t="s">
        <v>60</v>
      </c>
      <c r="E144" s="22" t="s">
        <v>61</v>
      </c>
      <c r="F144" s="22"/>
      <c r="G144" s="22" t="s">
        <v>221</v>
      </c>
      <c r="H144" s="22" t="s">
        <v>222</v>
      </c>
      <c r="I144" s="22" t="s">
        <v>60</v>
      </c>
      <c r="J144" s="22" t="s">
        <v>61</v>
      </c>
      <c r="K144" s="22" t="s">
        <v>223</v>
      </c>
      <c r="L144" s="22" t="s">
        <v>222</v>
      </c>
      <c r="M144" s="22"/>
      <c r="N144" s="22" t="s">
        <v>1169</v>
      </c>
      <c r="O144" s="23" t="s">
        <v>1422</v>
      </c>
      <c r="P144" s="22" t="s">
        <v>1171</v>
      </c>
      <c r="Q144" s="22">
        <v>2025</v>
      </c>
      <c r="R144" s="22" t="s">
        <v>1423</v>
      </c>
      <c r="S144" s="22" t="s">
        <v>1424</v>
      </c>
      <c r="T144" s="23" t="s">
        <v>1425</v>
      </c>
      <c r="U144" s="22" t="s">
        <v>1426</v>
      </c>
      <c r="V144" s="22">
        <v>1</v>
      </c>
      <c r="W144" s="22" t="s">
        <v>1427</v>
      </c>
      <c r="X144" s="22" t="s">
        <v>1428</v>
      </c>
      <c r="Y144" s="28">
        <v>1</v>
      </c>
      <c r="Z144" s="22" t="s">
        <v>1429</v>
      </c>
      <c r="AA144" s="26">
        <v>45965</v>
      </c>
      <c r="AB144" s="26">
        <v>46081</v>
      </c>
      <c r="AC144" s="25"/>
      <c r="AD144" s="26">
        <v>46045</v>
      </c>
      <c r="AE144" s="27" t="s">
        <v>1330</v>
      </c>
      <c r="AF144" s="27" t="s">
        <v>1429</v>
      </c>
      <c r="AG144" s="27" t="s">
        <v>1180</v>
      </c>
      <c r="AH144" s="28">
        <v>0</v>
      </c>
      <c r="AI144" s="29" t="s">
        <v>310</v>
      </c>
      <c r="AJ144" s="27">
        <v>0</v>
      </c>
      <c r="AK144" s="45">
        <v>46121</v>
      </c>
      <c r="AL144" s="50" t="s">
        <v>1430</v>
      </c>
      <c r="AM144" s="50" t="s">
        <v>911</v>
      </c>
      <c r="AN144" s="27" t="s">
        <v>174</v>
      </c>
      <c r="AO144" s="46">
        <v>1</v>
      </c>
      <c r="AP144" s="27" t="s">
        <v>175</v>
      </c>
      <c r="AQ144" s="29" t="str">
        <f t="shared" si="6"/>
        <v>CUMPLIMIENTO TOTAL</v>
      </c>
      <c r="AR144" s="29" t="str">
        <f t="shared" si="7"/>
        <v>NO APLICA ACCION FINALIZADA</v>
      </c>
      <c r="AS144" s="29" t="str">
        <f t="shared" si="8"/>
        <v>NO APLICA ACCION FINALIZADA</v>
      </c>
      <c r="AT144" s="27"/>
      <c r="AU144" s="27"/>
      <c r="AV144" s="27"/>
      <c r="AW144" s="27"/>
      <c r="AX144" s="27"/>
      <c r="AY144" s="27"/>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row>
    <row r="145" spans="2:100" ht="117.75" hidden="1" customHeight="1" thickBot="1">
      <c r="B145" s="22" t="s">
        <v>1431</v>
      </c>
      <c r="C145" s="22" t="s">
        <v>204</v>
      </c>
      <c r="D145" s="22" t="s">
        <v>60</v>
      </c>
      <c r="E145" s="22" t="s">
        <v>61</v>
      </c>
      <c r="F145" s="22"/>
      <c r="G145" s="22" t="s">
        <v>221</v>
      </c>
      <c r="H145" s="22" t="s">
        <v>222</v>
      </c>
      <c r="I145" s="22" t="s">
        <v>60</v>
      </c>
      <c r="J145" s="22" t="s">
        <v>61</v>
      </c>
      <c r="K145" s="22" t="s">
        <v>223</v>
      </c>
      <c r="L145" s="22" t="s">
        <v>222</v>
      </c>
      <c r="M145" s="22"/>
      <c r="N145" s="22" t="s">
        <v>1169</v>
      </c>
      <c r="O145" s="23" t="s">
        <v>1422</v>
      </c>
      <c r="P145" s="22" t="s">
        <v>1171</v>
      </c>
      <c r="Q145" s="22">
        <v>2025</v>
      </c>
      <c r="R145" s="22" t="s">
        <v>1432</v>
      </c>
      <c r="S145" s="22" t="s">
        <v>1424</v>
      </c>
      <c r="T145" s="23" t="s">
        <v>1433</v>
      </c>
      <c r="U145" s="22" t="s">
        <v>1434</v>
      </c>
      <c r="V145" s="22">
        <v>2</v>
      </c>
      <c r="W145" s="22" t="s">
        <v>1435</v>
      </c>
      <c r="X145" s="22" t="s">
        <v>1428</v>
      </c>
      <c r="Y145" s="28">
        <v>1</v>
      </c>
      <c r="Z145" s="22" t="s">
        <v>1429</v>
      </c>
      <c r="AA145" s="26">
        <v>45965</v>
      </c>
      <c r="AB145" s="26">
        <v>46081</v>
      </c>
      <c r="AC145" s="25"/>
      <c r="AD145" s="26">
        <v>46045</v>
      </c>
      <c r="AE145" s="27" t="s">
        <v>1330</v>
      </c>
      <c r="AF145" s="27" t="s">
        <v>1429</v>
      </c>
      <c r="AG145" s="27" t="s">
        <v>1180</v>
      </c>
      <c r="AH145" s="28">
        <v>0</v>
      </c>
      <c r="AI145" s="29" t="s">
        <v>310</v>
      </c>
      <c r="AJ145" s="27">
        <v>0</v>
      </c>
      <c r="AK145" s="45">
        <v>46121</v>
      </c>
      <c r="AL145" s="50" t="s">
        <v>1436</v>
      </c>
      <c r="AM145" s="50" t="s">
        <v>911</v>
      </c>
      <c r="AN145" s="27" t="s">
        <v>174</v>
      </c>
      <c r="AO145" s="46">
        <v>1</v>
      </c>
      <c r="AP145" s="27" t="s">
        <v>175</v>
      </c>
      <c r="AQ145" s="29" t="str">
        <f t="shared" si="6"/>
        <v>CUMPLIMIENTO TOTAL</v>
      </c>
      <c r="AR145" s="29" t="str">
        <f t="shared" si="7"/>
        <v>NO APLICA ACCION FINALIZADA</v>
      </c>
      <c r="AS145" s="29" t="str">
        <f t="shared" si="8"/>
        <v>NO APLICA ACCION FINALIZADA</v>
      </c>
      <c r="AT145" s="27"/>
      <c r="AU145" s="27"/>
      <c r="AV145" s="27"/>
      <c r="AW145" s="27"/>
      <c r="AX145" s="27"/>
      <c r="AY145" s="27"/>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row>
    <row r="146" spans="2:100" ht="156.75" hidden="1" thickBot="1">
      <c r="B146" s="22" t="s">
        <v>1437</v>
      </c>
      <c r="C146" s="22" t="s">
        <v>221</v>
      </c>
      <c r="D146" s="22" t="s">
        <v>60</v>
      </c>
      <c r="E146" s="22" t="s">
        <v>61</v>
      </c>
      <c r="F146" s="22"/>
      <c r="G146" s="22" t="s">
        <v>221</v>
      </c>
      <c r="H146" s="22" t="s">
        <v>222</v>
      </c>
      <c r="I146" s="22" t="s">
        <v>60</v>
      </c>
      <c r="J146" s="22" t="s">
        <v>61</v>
      </c>
      <c r="K146" s="22" t="s">
        <v>223</v>
      </c>
      <c r="L146" s="22" t="s">
        <v>222</v>
      </c>
      <c r="M146" s="22"/>
      <c r="N146" s="22" t="s">
        <v>65</v>
      </c>
      <c r="O146" s="23" t="s">
        <v>131</v>
      </c>
      <c r="P146" s="22" t="s">
        <v>1438</v>
      </c>
      <c r="Q146" s="22">
        <v>2025</v>
      </c>
      <c r="R146" s="22" t="s">
        <v>1439</v>
      </c>
      <c r="S146" s="22" t="s">
        <v>1440</v>
      </c>
      <c r="T146" s="23" t="s">
        <v>1441</v>
      </c>
      <c r="U146" s="22" t="s">
        <v>1442</v>
      </c>
      <c r="V146" s="22">
        <v>1</v>
      </c>
      <c r="W146" s="22" t="s">
        <v>1443</v>
      </c>
      <c r="X146" s="22" t="s">
        <v>1444</v>
      </c>
      <c r="Y146" s="28">
        <v>1</v>
      </c>
      <c r="Z146" s="22" t="s">
        <v>1445</v>
      </c>
      <c r="AA146" s="26">
        <v>46055</v>
      </c>
      <c r="AB146" s="26">
        <v>46172</v>
      </c>
      <c r="AC146" s="25"/>
      <c r="AD146" s="30" t="s">
        <v>66</v>
      </c>
      <c r="AE146" s="31" t="s">
        <v>1446</v>
      </c>
      <c r="AF146" s="31" t="s">
        <v>66</v>
      </c>
      <c r="AG146" s="31" t="s">
        <v>66</v>
      </c>
      <c r="AH146" s="32">
        <v>0</v>
      </c>
      <c r="AI146" s="33" t="s">
        <v>66</v>
      </c>
      <c r="AJ146" s="27"/>
      <c r="AK146" s="45">
        <v>46126</v>
      </c>
      <c r="AL146" s="27" t="s">
        <v>80</v>
      </c>
      <c r="AM146" s="22" t="s">
        <v>66</v>
      </c>
      <c r="AN146" s="22" t="s">
        <v>1445</v>
      </c>
      <c r="AO146" s="46">
        <v>0</v>
      </c>
      <c r="AP146" s="27" t="s">
        <v>81</v>
      </c>
      <c r="AQ146" s="29" t="str">
        <f t="shared" si="6"/>
        <v>SIN AVANCE</v>
      </c>
      <c r="AR146" s="29">
        <f t="shared" si="7"/>
        <v>71</v>
      </c>
      <c r="AS146" s="29" t="str">
        <f t="shared" si="8"/>
        <v>CON TIEMPO</v>
      </c>
      <c r="AT146" s="27"/>
      <c r="AU146" s="27"/>
      <c r="AV146" s="27"/>
      <c r="AW146" s="27"/>
      <c r="AX146" s="27"/>
      <c r="AY146" s="27"/>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row>
    <row r="147" spans="2:100" ht="156.75" hidden="1" thickBot="1">
      <c r="B147" s="22" t="s">
        <v>1447</v>
      </c>
      <c r="C147" s="22" t="s">
        <v>221</v>
      </c>
      <c r="D147" s="22" t="s">
        <v>60</v>
      </c>
      <c r="E147" s="22" t="s">
        <v>61</v>
      </c>
      <c r="F147" s="22"/>
      <c r="G147" s="22" t="s">
        <v>1448</v>
      </c>
      <c r="H147" s="22" t="s">
        <v>481</v>
      </c>
      <c r="I147" s="22" t="s">
        <v>482</v>
      </c>
      <c r="J147" s="22" t="s">
        <v>483</v>
      </c>
      <c r="K147" s="22" t="s">
        <v>66</v>
      </c>
      <c r="L147" s="22" t="s">
        <v>66</v>
      </c>
      <c r="M147" s="22"/>
      <c r="N147" s="22" t="s">
        <v>65</v>
      </c>
      <c r="O147" s="23" t="s">
        <v>131</v>
      </c>
      <c r="P147" s="22" t="s">
        <v>1438</v>
      </c>
      <c r="Q147" s="22">
        <v>2025</v>
      </c>
      <c r="R147" s="22" t="s">
        <v>1449</v>
      </c>
      <c r="S147" s="22" t="s">
        <v>1440</v>
      </c>
      <c r="T147" s="23" t="s">
        <v>1450</v>
      </c>
      <c r="U147" s="22" t="s">
        <v>1451</v>
      </c>
      <c r="V147" s="22">
        <v>2</v>
      </c>
      <c r="W147" s="22" t="s">
        <v>1452</v>
      </c>
      <c r="X147" s="22" t="s">
        <v>1453</v>
      </c>
      <c r="Y147" s="28">
        <v>1</v>
      </c>
      <c r="Z147" s="22" t="s">
        <v>1454</v>
      </c>
      <c r="AA147" s="26">
        <v>46006</v>
      </c>
      <c r="AB147" s="26">
        <v>46111</v>
      </c>
      <c r="AC147" s="25"/>
      <c r="AD147" s="30" t="s">
        <v>66</v>
      </c>
      <c r="AE147" s="31" t="s">
        <v>1446</v>
      </c>
      <c r="AF147" s="31" t="s">
        <v>66</v>
      </c>
      <c r="AG147" s="31" t="s">
        <v>66</v>
      </c>
      <c r="AH147" s="32">
        <v>0</v>
      </c>
      <c r="AI147" s="33" t="s">
        <v>66</v>
      </c>
      <c r="AJ147" s="27"/>
      <c r="AK147" s="45">
        <v>46120</v>
      </c>
      <c r="AL147" s="27" t="s">
        <v>1455</v>
      </c>
      <c r="AM147" s="27" t="s">
        <v>1456</v>
      </c>
      <c r="AN147" s="27" t="s">
        <v>1457</v>
      </c>
      <c r="AO147" s="46">
        <v>1</v>
      </c>
      <c r="AP147" s="27" t="s">
        <v>175</v>
      </c>
      <c r="AQ147" s="29" t="str">
        <f t="shared" si="6"/>
        <v>CUMPLIMIENTO TOTAL</v>
      </c>
      <c r="AR147" s="29" t="str">
        <f t="shared" si="7"/>
        <v>NO APLICA ACCION FINALIZADA</v>
      </c>
      <c r="AS147" s="29" t="str">
        <f t="shared" si="8"/>
        <v>NO APLICA ACCION FINALIZADA</v>
      </c>
      <c r="AT147" s="27"/>
      <c r="AU147" s="27"/>
      <c r="AV147" s="27"/>
      <c r="AW147" s="27"/>
      <c r="AX147" s="27"/>
      <c r="AY147" s="27"/>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row>
    <row r="148" spans="2:100" ht="156.75" hidden="1" thickBot="1">
      <c r="B148" s="22" t="s">
        <v>1458</v>
      </c>
      <c r="C148" s="22" t="s">
        <v>221</v>
      </c>
      <c r="D148" s="22" t="s">
        <v>60</v>
      </c>
      <c r="E148" s="22" t="s">
        <v>61</v>
      </c>
      <c r="F148" s="22"/>
      <c r="G148" s="22" t="s">
        <v>156</v>
      </c>
      <c r="H148" s="22" t="s">
        <v>159</v>
      </c>
      <c r="I148" s="22" t="s">
        <v>286</v>
      </c>
      <c r="J148" s="22" t="s">
        <v>94</v>
      </c>
      <c r="K148" s="22" t="s">
        <v>1409</v>
      </c>
      <c r="L148" s="22" t="s">
        <v>1410</v>
      </c>
      <c r="M148" s="22"/>
      <c r="N148" s="22" t="s">
        <v>65</v>
      </c>
      <c r="O148" s="23" t="s">
        <v>131</v>
      </c>
      <c r="P148" s="22" t="s">
        <v>1438</v>
      </c>
      <c r="Q148" s="22">
        <v>2025</v>
      </c>
      <c r="R148" s="22" t="s">
        <v>1459</v>
      </c>
      <c r="S148" s="22" t="s">
        <v>1440</v>
      </c>
      <c r="T148" s="23" t="s">
        <v>1460</v>
      </c>
      <c r="U148" s="22" t="s">
        <v>1461</v>
      </c>
      <c r="V148" s="22">
        <v>3</v>
      </c>
      <c r="W148" s="22" t="s">
        <v>1462</v>
      </c>
      <c r="X148" s="22" t="s">
        <v>1463</v>
      </c>
      <c r="Y148" s="28">
        <v>1</v>
      </c>
      <c r="Z148" s="22" t="s">
        <v>1464</v>
      </c>
      <c r="AA148" s="26">
        <v>46002</v>
      </c>
      <c r="AB148" s="26">
        <v>46081</v>
      </c>
      <c r="AC148" s="25"/>
      <c r="AD148" s="30" t="s">
        <v>66</v>
      </c>
      <c r="AE148" s="31" t="s">
        <v>1446</v>
      </c>
      <c r="AF148" s="31" t="s">
        <v>66</v>
      </c>
      <c r="AG148" s="31" t="s">
        <v>66</v>
      </c>
      <c r="AH148" s="32">
        <v>0</v>
      </c>
      <c r="AI148" s="33" t="s">
        <v>66</v>
      </c>
      <c r="AJ148" s="27"/>
      <c r="AK148" s="45">
        <v>46112</v>
      </c>
      <c r="AL148" s="27" t="s">
        <v>1465</v>
      </c>
      <c r="AM148" s="27" t="s">
        <v>1466</v>
      </c>
      <c r="AN148" s="27" t="s">
        <v>174</v>
      </c>
      <c r="AO148" s="46">
        <v>1</v>
      </c>
      <c r="AP148" s="27" t="s">
        <v>175</v>
      </c>
      <c r="AQ148" s="29" t="str">
        <f t="shared" si="6"/>
        <v>CUMPLIMIENTO TOTAL</v>
      </c>
      <c r="AR148" s="29" t="str">
        <f t="shared" si="7"/>
        <v>NO APLICA ACCION FINALIZADA</v>
      </c>
      <c r="AS148" s="29" t="str">
        <f t="shared" si="8"/>
        <v>NO APLICA ACCION FINALIZADA</v>
      </c>
      <c r="AT148" s="27"/>
      <c r="AU148" s="27"/>
      <c r="AV148" s="27"/>
      <c r="AW148" s="27"/>
      <c r="AX148" s="27"/>
      <c r="AY148" s="27"/>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row>
    <row r="149" spans="2:100" ht="144.75" hidden="1" thickBot="1">
      <c r="B149" s="22" t="s">
        <v>1467</v>
      </c>
      <c r="C149" s="22" t="s">
        <v>1468</v>
      </c>
      <c r="D149" s="22" t="s">
        <v>482</v>
      </c>
      <c r="E149" s="22" t="s">
        <v>483</v>
      </c>
      <c r="F149" s="22"/>
      <c r="G149" s="22" t="s">
        <v>1448</v>
      </c>
      <c r="H149" s="22" t="s">
        <v>481</v>
      </c>
      <c r="I149" s="22" t="s">
        <v>482</v>
      </c>
      <c r="J149" s="22" t="s">
        <v>483</v>
      </c>
      <c r="K149" s="22" t="s">
        <v>66</v>
      </c>
      <c r="L149" s="22" t="s">
        <v>66</v>
      </c>
      <c r="M149" s="22"/>
      <c r="N149" s="22" t="s">
        <v>65</v>
      </c>
      <c r="O149" s="23" t="s">
        <v>131</v>
      </c>
      <c r="P149" s="22" t="s">
        <v>1469</v>
      </c>
      <c r="Q149" s="22">
        <v>2025</v>
      </c>
      <c r="R149" s="22" t="s">
        <v>1470</v>
      </c>
      <c r="S149" s="22" t="s">
        <v>1471</v>
      </c>
      <c r="T149" s="23" t="s">
        <v>1472</v>
      </c>
      <c r="U149" s="22" t="s">
        <v>1473</v>
      </c>
      <c r="V149" s="22">
        <v>1</v>
      </c>
      <c r="W149" s="22" t="s">
        <v>1474</v>
      </c>
      <c r="X149" s="22" t="s">
        <v>1475</v>
      </c>
      <c r="Y149" s="28">
        <v>1</v>
      </c>
      <c r="Z149" s="22" t="s">
        <v>1476</v>
      </c>
      <c r="AA149" s="26">
        <v>46001</v>
      </c>
      <c r="AB149" s="26">
        <v>46203</v>
      </c>
      <c r="AC149" s="25"/>
      <c r="AD149" s="30" t="s">
        <v>66</v>
      </c>
      <c r="AE149" s="31" t="s">
        <v>1446</v>
      </c>
      <c r="AF149" s="31" t="s">
        <v>66</v>
      </c>
      <c r="AG149" s="31" t="s">
        <v>66</v>
      </c>
      <c r="AH149" s="32">
        <v>0</v>
      </c>
      <c r="AI149" s="33" t="s">
        <v>66</v>
      </c>
      <c r="AJ149" s="27"/>
      <c r="AK149" s="45">
        <v>46120</v>
      </c>
      <c r="AL149" s="27" t="s">
        <v>1477</v>
      </c>
      <c r="AM149" s="50" t="s">
        <v>1478</v>
      </c>
      <c r="AN149" s="27" t="s">
        <v>1479</v>
      </c>
      <c r="AO149" s="46">
        <v>0.5</v>
      </c>
      <c r="AP149" s="27" t="s">
        <v>186</v>
      </c>
      <c r="AQ149" s="29" t="str">
        <f t="shared" si="6"/>
        <v>AVANCE PARCIAL</v>
      </c>
      <c r="AR149" s="29">
        <f t="shared" si="7"/>
        <v>102</v>
      </c>
      <c r="AS149" s="29" t="str">
        <f t="shared" si="8"/>
        <v>CON TIEMPO</v>
      </c>
      <c r="AT149" s="27"/>
      <c r="AU149" s="27"/>
      <c r="AV149" s="27"/>
      <c r="AW149" s="27"/>
      <c r="AX149" s="27"/>
      <c r="AY149" s="27"/>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row>
    <row r="150" spans="2:100" ht="144.75" hidden="1" thickBot="1">
      <c r="B150" s="22" t="s">
        <v>1480</v>
      </c>
      <c r="C150" s="22" t="s">
        <v>1468</v>
      </c>
      <c r="D150" s="22" t="s">
        <v>482</v>
      </c>
      <c r="E150" s="22" t="s">
        <v>483</v>
      </c>
      <c r="F150" s="22"/>
      <c r="G150" s="22" t="s">
        <v>1448</v>
      </c>
      <c r="H150" s="22" t="s">
        <v>481</v>
      </c>
      <c r="I150" s="22" t="s">
        <v>482</v>
      </c>
      <c r="J150" s="22" t="s">
        <v>483</v>
      </c>
      <c r="K150" s="22" t="s">
        <v>66</v>
      </c>
      <c r="L150" s="22" t="s">
        <v>66</v>
      </c>
      <c r="M150" s="22"/>
      <c r="N150" s="22" t="s">
        <v>65</v>
      </c>
      <c r="O150" s="23" t="s">
        <v>131</v>
      </c>
      <c r="P150" s="22" t="s">
        <v>1469</v>
      </c>
      <c r="Q150" s="22">
        <v>2025</v>
      </c>
      <c r="R150" s="22" t="s">
        <v>1481</v>
      </c>
      <c r="S150" s="22" t="s">
        <v>1471</v>
      </c>
      <c r="T150" s="23" t="s">
        <v>1482</v>
      </c>
      <c r="U150" s="22" t="s">
        <v>1483</v>
      </c>
      <c r="V150" s="22">
        <v>2</v>
      </c>
      <c r="W150" s="22" t="s">
        <v>1484</v>
      </c>
      <c r="X150" s="22" t="s">
        <v>1485</v>
      </c>
      <c r="Y150" s="28">
        <v>1</v>
      </c>
      <c r="Z150" s="22" t="s">
        <v>1486</v>
      </c>
      <c r="AA150" s="26">
        <v>46023</v>
      </c>
      <c r="AB150" s="26">
        <v>46387</v>
      </c>
      <c r="AC150" s="25"/>
      <c r="AD150" s="30" t="s">
        <v>66</v>
      </c>
      <c r="AE150" s="31" t="s">
        <v>1446</v>
      </c>
      <c r="AF150" s="31" t="s">
        <v>66</v>
      </c>
      <c r="AG150" s="31" t="s">
        <v>66</v>
      </c>
      <c r="AH150" s="32">
        <v>0</v>
      </c>
      <c r="AI150" s="33" t="s">
        <v>66</v>
      </c>
      <c r="AJ150" s="27"/>
      <c r="AK150" s="45">
        <v>46120</v>
      </c>
      <c r="AL150" s="27" t="s">
        <v>1487</v>
      </c>
      <c r="AM150" s="27" t="s">
        <v>1488</v>
      </c>
      <c r="AN150" s="27" t="s">
        <v>1489</v>
      </c>
      <c r="AO150" s="46">
        <v>0.25</v>
      </c>
      <c r="AP150" s="27" t="s">
        <v>186</v>
      </c>
      <c r="AQ150" s="29" t="str">
        <f t="shared" si="6"/>
        <v>AVANCE MINIMO</v>
      </c>
      <c r="AR150" s="29">
        <f t="shared" si="7"/>
        <v>286</v>
      </c>
      <c r="AS150" s="29" t="str">
        <f t="shared" si="8"/>
        <v>CON TIEMPO</v>
      </c>
      <c r="AT150" s="27"/>
      <c r="AU150" s="27"/>
      <c r="AV150" s="27"/>
      <c r="AW150" s="27"/>
      <c r="AX150" s="27"/>
      <c r="AY150" s="27"/>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row>
    <row r="151" spans="2:100" ht="132" hidden="1">
      <c r="B151" s="22" t="s">
        <v>1490</v>
      </c>
      <c r="C151" s="22" t="s">
        <v>1468</v>
      </c>
      <c r="D151" s="22" t="s">
        <v>482</v>
      </c>
      <c r="E151" s="22" t="s">
        <v>483</v>
      </c>
      <c r="F151" s="22"/>
      <c r="G151" s="22" t="s">
        <v>1448</v>
      </c>
      <c r="H151" s="22" t="s">
        <v>481</v>
      </c>
      <c r="I151" s="22" t="s">
        <v>482</v>
      </c>
      <c r="J151" s="22" t="s">
        <v>483</v>
      </c>
      <c r="K151" s="22" t="s">
        <v>66</v>
      </c>
      <c r="L151" s="22" t="s">
        <v>66</v>
      </c>
      <c r="M151" s="22"/>
      <c r="N151" s="22" t="s">
        <v>65</v>
      </c>
      <c r="O151" s="23" t="s">
        <v>145</v>
      </c>
      <c r="P151" s="22" t="s">
        <v>1469</v>
      </c>
      <c r="Q151" s="22">
        <v>2025</v>
      </c>
      <c r="R151" s="22" t="s">
        <v>1491</v>
      </c>
      <c r="S151" s="22" t="s">
        <v>1492</v>
      </c>
      <c r="T151" s="23" t="s">
        <v>1493</v>
      </c>
      <c r="U151" s="22" t="s">
        <v>1494</v>
      </c>
      <c r="V151" s="22">
        <v>1</v>
      </c>
      <c r="W151" s="22" t="s">
        <v>1495</v>
      </c>
      <c r="X151" s="22" t="s">
        <v>1496</v>
      </c>
      <c r="Y151" s="28">
        <v>1</v>
      </c>
      <c r="Z151" s="22" t="s">
        <v>1497</v>
      </c>
      <c r="AA151" s="26">
        <v>46023</v>
      </c>
      <c r="AB151" s="26">
        <v>46112</v>
      </c>
      <c r="AC151" s="25"/>
      <c r="AD151" s="30" t="s">
        <v>66</v>
      </c>
      <c r="AE151" s="31" t="s">
        <v>1446</v>
      </c>
      <c r="AF151" s="31" t="s">
        <v>66</v>
      </c>
      <c r="AG151" s="31" t="s">
        <v>66</v>
      </c>
      <c r="AH151" s="32">
        <v>0</v>
      </c>
      <c r="AI151" s="33" t="s">
        <v>66</v>
      </c>
      <c r="AJ151" s="27"/>
      <c r="AK151" s="45">
        <v>46120</v>
      </c>
      <c r="AL151" s="27" t="s">
        <v>1498</v>
      </c>
      <c r="AM151" s="27" t="s">
        <v>1499</v>
      </c>
      <c r="AN151" s="27" t="s">
        <v>1500</v>
      </c>
      <c r="AO151" s="46">
        <v>1</v>
      </c>
      <c r="AP151" s="27" t="s">
        <v>175</v>
      </c>
      <c r="AQ151" s="29" t="str">
        <f t="shared" si="6"/>
        <v>CUMPLIMIENTO TOTAL</v>
      </c>
      <c r="AR151" s="29" t="str">
        <f t="shared" si="7"/>
        <v>NO APLICA ACCION FINALIZADA</v>
      </c>
      <c r="AS151" s="29" t="str">
        <f t="shared" si="8"/>
        <v>NO APLICA ACCION FINALIZADA</v>
      </c>
      <c r="AT151" s="27"/>
      <c r="AU151" s="27"/>
      <c r="AV151" s="27"/>
      <c r="AW151" s="27"/>
      <c r="AX151" s="27"/>
      <c r="AY151" s="27"/>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row>
    <row r="152" spans="2:100" ht="132.75" hidden="1" thickBot="1">
      <c r="B152" s="22" t="s">
        <v>1501</v>
      </c>
      <c r="C152" s="22" t="s">
        <v>1468</v>
      </c>
      <c r="D152" s="22" t="s">
        <v>482</v>
      </c>
      <c r="E152" s="22" t="s">
        <v>483</v>
      </c>
      <c r="F152" s="22"/>
      <c r="G152" s="22" t="s">
        <v>1448</v>
      </c>
      <c r="H152" s="22" t="s">
        <v>481</v>
      </c>
      <c r="I152" s="22" t="s">
        <v>482</v>
      </c>
      <c r="J152" s="22" t="s">
        <v>483</v>
      </c>
      <c r="K152" s="22" t="s">
        <v>66</v>
      </c>
      <c r="L152" s="22" t="s">
        <v>66</v>
      </c>
      <c r="M152" s="22"/>
      <c r="N152" s="22" t="s">
        <v>65</v>
      </c>
      <c r="O152" s="23" t="s">
        <v>145</v>
      </c>
      <c r="P152" s="22" t="s">
        <v>1469</v>
      </c>
      <c r="Q152" s="22">
        <v>2025</v>
      </c>
      <c r="R152" s="22" t="s">
        <v>1502</v>
      </c>
      <c r="S152" s="22" t="s">
        <v>1492</v>
      </c>
      <c r="T152" s="23" t="s">
        <v>1493</v>
      </c>
      <c r="U152" s="22" t="s">
        <v>1503</v>
      </c>
      <c r="V152" s="22">
        <v>2</v>
      </c>
      <c r="W152" s="22" t="s">
        <v>1504</v>
      </c>
      <c r="X152" s="22" t="s">
        <v>1505</v>
      </c>
      <c r="Y152" s="28">
        <v>1</v>
      </c>
      <c r="Z152" s="22" t="s">
        <v>1506</v>
      </c>
      <c r="AA152" s="26">
        <v>46023</v>
      </c>
      <c r="AB152" s="26">
        <v>46387</v>
      </c>
      <c r="AC152" s="25"/>
      <c r="AD152" s="30" t="s">
        <v>66</v>
      </c>
      <c r="AE152" s="31" t="s">
        <v>1446</v>
      </c>
      <c r="AF152" s="31" t="s">
        <v>66</v>
      </c>
      <c r="AG152" s="31" t="s">
        <v>66</v>
      </c>
      <c r="AH152" s="32">
        <v>0</v>
      </c>
      <c r="AI152" s="33" t="s">
        <v>66</v>
      </c>
      <c r="AJ152" s="27"/>
      <c r="AK152" s="45">
        <v>46120</v>
      </c>
      <c r="AL152" s="27" t="s">
        <v>1487</v>
      </c>
      <c r="AM152" s="27" t="s">
        <v>1507</v>
      </c>
      <c r="AN152" s="27" t="s">
        <v>1489</v>
      </c>
      <c r="AO152" s="46">
        <v>0.25</v>
      </c>
      <c r="AP152" s="27" t="s">
        <v>186</v>
      </c>
      <c r="AQ152" s="29" t="str">
        <f t="shared" si="6"/>
        <v>AVANCE MINIMO</v>
      </c>
      <c r="AR152" s="29">
        <f t="shared" si="7"/>
        <v>286</v>
      </c>
      <c r="AS152" s="29" t="str">
        <f t="shared" si="8"/>
        <v>CON TIEMPO</v>
      </c>
      <c r="AT152" s="27"/>
      <c r="AU152" s="27"/>
      <c r="AV152" s="27"/>
      <c r="AW152" s="27"/>
      <c r="AX152" s="27"/>
      <c r="AY152" s="27"/>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row>
    <row r="153" spans="2:100" ht="156.75" hidden="1" thickBot="1">
      <c r="B153" s="22" t="s">
        <v>1508</v>
      </c>
      <c r="C153" s="22" t="s">
        <v>1468</v>
      </c>
      <c r="D153" s="22" t="s">
        <v>482</v>
      </c>
      <c r="E153" s="22" t="s">
        <v>483</v>
      </c>
      <c r="F153" s="22"/>
      <c r="G153" s="22" t="s">
        <v>1448</v>
      </c>
      <c r="H153" s="22" t="s">
        <v>481</v>
      </c>
      <c r="I153" s="22" t="s">
        <v>482</v>
      </c>
      <c r="J153" s="22" t="s">
        <v>483</v>
      </c>
      <c r="K153" s="22" t="s">
        <v>66</v>
      </c>
      <c r="L153" s="22" t="s">
        <v>66</v>
      </c>
      <c r="M153" s="22"/>
      <c r="N153" s="22" t="s">
        <v>65</v>
      </c>
      <c r="O153" s="23" t="s">
        <v>145</v>
      </c>
      <c r="P153" s="22" t="s">
        <v>1469</v>
      </c>
      <c r="Q153" s="22">
        <v>2025</v>
      </c>
      <c r="R153" s="22" t="s">
        <v>1509</v>
      </c>
      <c r="S153" s="22" t="s">
        <v>1492</v>
      </c>
      <c r="T153" s="23" t="s">
        <v>1510</v>
      </c>
      <c r="U153" s="22" t="s">
        <v>1511</v>
      </c>
      <c r="V153" s="22">
        <v>3</v>
      </c>
      <c r="W153" s="22" t="s">
        <v>1512</v>
      </c>
      <c r="X153" s="22" t="s">
        <v>1513</v>
      </c>
      <c r="Y153" s="28">
        <v>1</v>
      </c>
      <c r="Z153" s="22" t="s">
        <v>1514</v>
      </c>
      <c r="AA153" s="26">
        <v>46023</v>
      </c>
      <c r="AB153" s="26">
        <v>46112</v>
      </c>
      <c r="AC153" s="25"/>
      <c r="AD153" s="30" t="s">
        <v>66</v>
      </c>
      <c r="AE153" s="31" t="s">
        <v>1446</v>
      </c>
      <c r="AF153" s="31" t="s">
        <v>66</v>
      </c>
      <c r="AG153" s="31" t="s">
        <v>66</v>
      </c>
      <c r="AH153" s="32">
        <v>0</v>
      </c>
      <c r="AI153" s="33" t="s">
        <v>66</v>
      </c>
      <c r="AJ153" s="27"/>
      <c r="AK153" s="45">
        <v>46120</v>
      </c>
      <c r="AL153" s="27" t="s">
        <v>1515</v>
      </c>
      <c r="AM153" s="50" t="s">
        <v>1516</v>
      </c>
      <c r="AN153" s="27" t="s">
        <v>1500</v>
      </c>
      <c r="AO153" s="46">
        <v>1</v>
      </c>
      <c r="AP153" s="27" t="s">
        <v>175</v>
      </c>
      <c r="AQ153" s="29" t="str">
        <f t="shared" si="6"/>
        <v>CUMPLIMIENTO TOTAL</v>
      </c>
      <c r="AR153" s="29" t="str">
        <f t="shared" si="7"/>
        <v>NO APLICA ACCION FINALIZADA</v>
      </c>
      <c r="AS153" s="29" t="str">
        <f t="shared" si="8"/>
        <v>NO APLICA ACCION FINALIZADA</v>
      </c>
      <c r="AT153" s="27"/>
      <c r="AU153" s="27"/>
      <c r="AV153" s="27"/>
      <c r="AW153" s="27"/>
      <c r="AX153" s="27"/>
      <c r="AY153" s="27"/>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row>
    <row r="154" spans="2:100" ht="216.75" hidden="1" thickBot="1">
      <c r="B154" s="22" t="s">
        <v>1517</v>
      </c>
      <c r="C154" s="22" t="s">
        <v>1468</v>
      </c>
      <c r="D154" s="22" t="s">
        <v>482</v>
      </c>
      <c r="E154" s="22" t="s">
        <v>483</v>
      </c>
      <c r="F154" s="22"/>
      <c r="G154" s="22" t="s">
        <v>1448</v>
      </c>
      <c r="H154" s="22" t="s">
        <v>481</v>
      </c>
      <c r="I154" s="22" t="s">
        <v>482</v>
      </c>
      <c r="J154" s="22" t="s">
        <v>483</v>
      </c>
      <c r="K154" s="22" t="s">
        <v>66</v>
      </c>
      <c r="L154" s="22" t="s">
        <v>66</v>
      </c>
      <c r="M154" s="22"/>
      <c r="N154" s="22" t="s">
        <v>65</v>
      </c>
      <c r="O154" s="23" t="s">
        <v>145</v>
      </c>
      <c r="P154" s="22" t="s">
        <v>1469</v>
      </c>
      <c r="Q154" s="22">
        <v>2025</v>
      </c>
      <c r="R154" s="22" t="s">
        <v>1518</v>
      </c>
      <c r="S154" s="22" t="s">
        <v>1492</v>
      </c>
      <c r="T154" s="23" t="s">
        <v>1519</v>
      </c>
      <c r="U154" s="22" t="s">
        <v>1520</v>
      </c>
      <c r="V154" s="22">
        <v>4</v>
      </c>
      <c r="W154" s="22" t="s">
        <v>1521</v>
      </c>
      <c r="X154" s="22" t="s">
        <v>1522</v>
      </c>
      <c r="Y154" s="28">
        <v>0.8</v>
      </c>
      <c r="Z154" s="22" t="s">
        <v>1523</v>
      </c>
      <c r="AA154" s="26">
        <v>46113</v>
      </c>
      <c r="AB154" s="26">
        <v>46234</v>
      </c>
      <c r="AC154" s="25"/>
      <c r="AD154" s="30" t="s">
        <v>66</v>
      </c>
      <c r="AE154" s="31" t="s">
        <v>1446</v>
      </c>
      <c r="AF154" s="31" t="s">
        <v>66</v>
      </c>
      <c r="AG154" s="31" t="s">
        <v>66</v>
      </c>
      <c r="AH154" s="32">
        <v>0</v>
      </c>
      <c r="AI154" s="33" t="s">
        <v>66</v>
      </c>
      <c r="AJ154" s="27"/>
      <c r="AK154" s="45">
        <v>46120</v>
      </c>
      <c r="AL154" s="27" t="s">
        <v>1524</v>
      </c>
      <c r="AM154" s="34" t="s">
        <v>1525</v>
      </c>
      <c r="AN154" s="27" t="s">
        <v>1526</v>
      </c>
      <c r="AO154" s="46">
        <v>0.5</v>
      </c>
      <c r="AP154" s="27" t="s">
        <v>186</v>
      </c>
      <c r="AQ154" s="29" t="str">
        <f t="shared" si="6"/>
        <v>AVANCE PARCIAL</v>
      </c>
      <c r="AR154" s="29">
        <f t="shared" si="7"/>
        <v>133</v>
      </c>
      <c r="AS154" s="29" t="str">
        <f t="shared" si="8"/>
        <v>CON TIEMPO</v>
      </c>
      <c r="AT154" s="27"/>
      <c r="AU154" s="27"/>
      <c r="AV154" s="27"/>
      <c r="AW154" s="27"/>
      <c r="AX154" s="27"/>
      <c r="AY154" s="27"/>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row>
    <row r="155" spans="2:100" ht="132.75" hidden="1" thickBot="1">
      <c r="B155" s="22" t="s">
        <v>1527</v>
      </c>
      <c r="C155" s="22" t="s">
        <v>1468</v>
      </c>
      <c r="D155" s="22" t="s">
        <v>482</v>
      </c>
      <c r="E155" s="22" t="s">
        <v>483</v>
      </c>
      <c r="F155" s="22"/>
      <c r="G155" s="22" t="s">
        <v>1448</v>
      </c>
      <c r="H155" s="22" t="s">
        <v>481</v>
      </c>
      <c r="I155" s="22" t="s">
        <v>482</v>
      </c>
      <c r="J155" s="22" t="s">
        <v>483</v>
      </c>
      <c r="K155" s="22" t="s">
        <v>66</v>
      </c>
      <c r="L155" s="22" t="s">
        <v>66</v>
      </c>
      <c r="M155" s="22"/>
      <c r="N155" s="22" t="s">
        <v>65</v>
      </c>
      <c r="O155" s="23" t="s">
        <v>145</v>
      </c>
      <c r="P155" s="22" t="s">
        <v>1469</v>
      </c>
      <c r="Q155" s="22">
        <v>2025</v>
      </c>
      <c r="R155" s="22" t="s">
        <v>1528</v>
      </c>
      <c r="S155" s="22" t="s">
        <v>1492</v>
      </c>
      <c r="T155" s="23" t="s">
        <v>1529</v>
      </c>
      <c r="U155" s="22" t="s">
        <v>1530</v>
      </c>
      <c r="V155" s="22">
        <v>5</v>
      </c>
      <c r="W155" s="22" t="s">
        <v>1531</v>
      </c>
      <c r="X155" s="22" t="s">
        <v>1532</v>
      </c>
      <c r="Y155" s="28">
        <v>1</v>
      </c>
      <c r="Z155" s="22" t="s">
        <v>1533</v>
      </c>
      <c r="AA155" s="26">
        <v>46235</v>
      </c>
      <c r="AB155" s="26">
        <v>46387</v>
      </c>
      <c r="AC155" s="25"/>
      <c r="AD155" s="30" t="s">
        <v>66</v>
      </c>
      <c r="AE155" s="31" t="s">
        <v>1446</v>
      </c>
      <c r="AF155" s="31" t="s">
        <v>66</v>
      </c>
      <c r="AG155" s="31" t="s">
        <v>66</v>
      </c>
      <c r="AH155" s="32">
        <v>0</v>
      </c>
      <c r="AI155" s="33" t="s">
        <v>66</v>
      </c>
      <c r="AJ155" s="27"/>
      <c r="AK155" s="45">
        <v>46120</v>
      </c>
      <c r="AL155" s="27" t="s">
        <v>1534</v>
      </c>
      <c r="AM155" s="50" t="s">
        <v>1535</v>
      </c>
      <c r="AN155" s="27" t="s">
        <v>1526</v>
      </c>
      <c r="AO155" s="46">
        <v>0.25</v>
      </c>
      <c r="AP155" s="27" t="s">
        <v>186</v>
      </c>
      <c r="AQ155" s="29" t="str">
        <f t="shared" si="6"/>
        <v>AVANCE MINIMO</v>
      </c>
      <c r="AR155" s="29">
        <f t="shared" si="7"/>
        <v>286</v>
      </c>
      <c r="AS155" s="29" t="str">
        <f t="shared" si="8"/>
        <v>CON TIEMPO</v>
      </c>
      <c r="AT155" s="27"/>
      <c r="AU155" s="27"/>
      <c r="AV155" s="27"/>
      <c r="AW155" s="27"/>
      <c r="AX155" s="27"/>
      <c r="AY155" s="27"/>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row>
    <row r="156" spans="2:100" ht="168.75" hidden="1" thickBot="1">
      <c r="B156" s="22" t="s">
        <v>1536</v>
      </c>
      <c r="C156" s="22" t="s">
        <v>204</v>
      </c>
      <c r="D156" s="22" t="s">
        <v>60</v>
      </c>
      <c r="E156" s="22" t="s">
        <v>61</v>
      </c>
      <c r="F156" s="22"/>
      <c r="G156" s="22" t="s">
        <v>204</v>
      </c>
      <c r="H156" s="22" t="s">
        <v>205</v>
      </c>
      <c r="I156" s="22" t="s">
        <v>60</v>
      </c>
      <c r="J156" s="22" t="s">
        <v>61</v>
      </c>
      <c r="K156" s="22" t="s">
        <v>206</v>
      </c>
      <c r="L156" s="22" t="s">
        <v>205</v>
      </c>
      <c r="M156" s="22"/>
      <c r="N156" s="22" t="s">
        <v>65</v>
      </c>
      <c r="O156" s="23" t="s">
        <v>131</v>
      </c>
      <c r="P156" s="22" t="s">
        <v>1537</v>
      </c>
      <c r="Q156" s="22">
        <v>2025</v>
      </c>
      <c r="R156" s="22" t="s">
        <v>1538</v>
      </c>
      <c r="S156" s="22" t="s">
        <v>1539</v>
      </c>
      <c r="T156" s="23" t="s">
        <v>1174</v>
      </c>
      <c r="U156" s="22" t="s">
        <v>1540</v>
      </c>
      <c r="V156" s="22">
        <v>1</v>
      </c>
      <c r="W156" s="22" t="s">
        <v>1541</v>
      </c>
      <c r="X156" s="22" t="s">
        <v>1542</v>
      </c>
      <c r="Y156" s="28">
        <v>1</v>
      </c>
      <c r="Z156" s="26" t="s">
        <v>1543</v>
      </c>
      <c r="AA156" s="26">
        <v>46054</v>
      </c>
      <c r="AB156" s="26">
        <v>46234</v>
      </c>
      <c r="AC156" s="25"/>
      <c r="AD156" s="30" t="s">
        <v>66</v>
      </c>
      <c r="AE156" s="31" t="s">
        <v>1446</v>
      </c>
      <c r="AF156" s="31" t="s">
        <v>66</v>
      </c>
      <c r="AG156" s="31" t="s">
        <v>66</v>
      </c>
      <c r="AH156" s="32">
        <v>0</v>
      </c>
      <c r="AI156" s="33" t="s">
        <v>66</v>
      </c>
      <c r="AJ156" s="27"/>
      <c r="AK156" s="45">
        <v>46126</v>
      </c>
      <c r="AL156" s="27" t="s">
        <v>80</v>
      </c>
      <c r="AM156" s="22" t="s">
        <v>66</v>
      </c>
      <c r="AN156" s="26" t="s">
        <v>1543</v>
      </c>
      <c r="AO156" s="46">
        <v>0</v>
      </c>
      <c r="AP156" s="27" t="s">
        <v>81</v>
      </c>
      <c r="AQ156" s="29" t="str">
        <f t="shared" si="6"/>
        <v>SIN AVANCE</v>
      </c>
      <c r="AR156" s="29">
        <f t="shared" si="7"/>
        <v>133</v>
      </c>
      <c r="AS156" s="29" t="str">
        <f t="shared" si="8"/>
        <v>CON TIEMPO</v>
      </c>
      <c r="AT156" s="27"/>
      <c r="AU156" s="27"/>
      <c r="AV156" s="27"/>
      <c r="AW156" s="27"/>
      <c r="AX156" s="27"/>
      <c r="AY156" s="27"/>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row>
    <row r="157" spans="2:100" ht="156.75" hidden="1" thickBot="1">
      <c r="B157" s="22" t="s">
        <v>1544</v>
      </c>
      <c r="C157" s="22" t="s">
        <v>1545</v>
      </c>
      <c r="D157" s="22" t="s">
        <v>429</v>
      </c>
      <c r="E157" s="22" t="s">
        <v>430</v>
      </c>
      <c r="F157" s="22"/>
      <c r="G157" s="22" t="s">
        <v>1545</v>
      </c>
      <c r="H157" s="22" t="s">
        <v>1321</v>
      </c>
      <c r="I157" s="22" t="s">
        <v>429</v>
      </c>
      <c r="J157" s="22" t="s">
        <v>430</v>
      </c>
      <c r="K157" s="22" t="s">
        <v>66</v>
      </c>
      <c r="L157" s="22" t="s">
        <v>66</v>
      </c>
      <c r="M157" s="22"/>
      <c r="N157" s="22" t="s">
        <v>65</v>
      </c>
      <c r="O157" s="23" t="s">
        <v>131</v>
      </c>
      <c r="P157" s="22" t="s">
        <v>1546</v>
      </c>
      <c r="Q157" s="22">
        <v>2025</v>
      </c>
      <c r="R157" s="22" t="s">
        <v>1547</v>
      </c>
      <c r="S157" s="22" t="s">
        <v>1548</v>
      </c>
      <c r="T157" s="23" t="s">
        <v>1549</v>
      </c>
      <c r="U157" s="22" t="s">
        <v>1550</v>
      </c>
      <c r="V157" s="22">
        <v>1</v>
      </c>
      <c r="W157" s="22" t="s">
        <v>1551</v>
      </c>
      <c r="X157" s="22" t="s">
        <v>1552</v>
      </c>
      <c r="Y157" s="28" t="s">
        <v>1093</v>
      </c>
      <c r="Z157" s="26" t="s">
        <v>1553</v>
      </c>
      <c r="AA157" s="26">
        <v>46023</v>
      </c>
      <c r="AB157" s="26">
        <v>46234</v>
      </c>
      <c r="AC157" s="25"/>
      <c r="AD157" s="30" t="s">
        <v>66</v>
      </c>
      <c r="AE157" s="31" t="s">
        <v>1446</v>
      </c>
      <c r="AF157" s="31" t="s">
        <v>66</v>
      </c>
      <c r="AG157" s="31" t="s">
        <v>66</v>
      </c>
      <c r="AH157" s="32">
        <v>0</v>
      </c>
      <c r="AI157" s="33" t="s">
        <v>66</v>
      </c>
      <c r="AJ157" s="27"/>
      <c r="AK157" s="26">
        <v>46120</v>
      </c>
      <c r="AL157" s="50" t="s">
        <v>1554</v>
      </c>
      <c r="AM157" s="50" t="s">
        <v>1555</v>
      </c>
      <c r="AN157" s="27" t="s">
        <v>1556</v>
      </c>
      <c r="AO157" s="57">
        <v>0.33300000000000002</v>
      </c>
      <c r="AP157" s="29" t="s">
        <v>186</v>
      </c>
      <c r="AQ157" s="29" t="str">
        <f t="shared" si="6"/>
        <v>AVANCE PARCIAL</v>
      </c>
      <c r="AR157" s="29">
        <f t="shared" si="7"/>
        <v>133</v>
      </c>
      <c r="AS157" s="29" t="str">
        <f t="shared" si="8"/>
        <v>CON TIEMPO</v>
      </c>
      <c r="AT157" s="27"/>
      <c r="AU157" s="27"/>
      <c r="AV157" s="27"/>
      <c r="AW157" s="27"/>
      <c r="AX157" s="27"/>
      <c r="AY157" s="27"/>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row>
    <row r="158" spans="2:100" ht="84.75" hidden="1" thickBot="1">
      <c r="B158" s="22" t="s">
        <v>1557</v>
      </c>
      <c r="C158" s="22" t="s">
        <v>1545</v>
      </c>
      <c r="D158" s="22" t="s">
        <v>429</v>
      </c>
      <c r="E158" s="22" t="s">
        <v>430</v>
      </c>
      <c r="F158" s="22"/>
      <c r="G158" s="22" t="s">
        <v>431</v>
      </c>
      <c r="H158" s="22" t="s">
        <v>432</v>
      </c>
      <c r="I158" s="22" t="s">
        <v>429</v>
      </c>
      <c r="J158" s="22" t="s">
        <v>430</v>
      </c>
      <c r="K158" s="22" t="s">
        <v>66</v>
      </c>
      <c r="L158" s="22" t="s">
        <v>66</v>
      </c>
      <c r="M158" s="22"/>
      <c r="N158" s="22" t="s">
        <v>65</v>
      </c>
      <c r="O158" s="23" t="s">
        <v>131</v>
      </c>
      <c r="P158" s="22" t="s">
        <v>1546</v>
      </c>
      <c r="Q158" s="22">
        <v>2025</v>
      </c>
      <c r="R158" s="22" t="s">
        <v>1558</v>
      </c>
      <c r="S158" s="22" t="s">
        <v>1548</v>
      </c>
      <c r="T158" s="23" t="s">
        <v>1559</v>
      </c>
      <c r="U158" s="22" t="s">
        <v>1560</v>
      </c>
      <c r="V158" s="22">
        <v>2</v>
      </c>
      <c r="W158" s="22" t="s">
        <v>1561</v>
      </c>
      <c r="X158" s="22" t="s">
        <v>1562</v>
      </c>
      <c r="Y158" s="28">
        <v>1</v>
      </c>
      <c r="Z158" s="26" t="s">
        <v>1563</v>
      </c>
      <c r="AA158" s="26">
        <v>46023</v>
      </c>
      <c r="AB158" s="26">
        <v>46142</v>
      </c>
      <c r="AC158" s="25"/>
      <c r="AD158" s="30" t="s">
        <v>66</v>
      </c>
      <c r="AE158" s="31" t="s">
        <v>1446</v>
      </c>
      <c r="AF158" s="31" t="s">
        <v>66</v>
      </c>
      <c r="AG158" s="31" t="s">
        <v>66</v>
      </c>
      <c r="AH158" s="32">
        <v>0</v>
      </c>
      <c r="AI158" s="33" t="s">
        <v>66</v>
      </c>
      <c r="AJ158" s="27"/>
      <c r="AK158" s="26">
        <v>46121</v>
      </c>
      <c r="AL158" s="27" t="s">
        <v>80</v>
      </c>
      <c r="AM158" s="29" t="s">
        <v>66</v>
      </c>
      <c r="AN158" s="26" t="s">
        <v>1563</v>
      </c>
      <c r="AO158" s="46">
        <v>0</v>
      </c>
      <c r="AP158" s="29" t="s">
        <v>186</v>
      </c>
      <c r="AQ158" s="29" t="str">
        <f t="shared" si="6"/>
        <v>SIN AVANCE</v>
      </c>
      <c r="AR158" s="29">
        <f t="shared" si="7"/>
        <v>41</v>
      </c>
      <c r="AS158" s="29" t="str">
        <f t="shared" si="8"/>
        <v>CON TIEMPO</v>
      </c>
      <c r="AT158" s="27"/>
      <c r="AU158" s="27"/>
      <c r="AV158" s="27"/>
      <c r="AW158" s="27"/>
      <c r="AX158" s="27"/>
      <c r="AY158" s="27"/>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row>
    <row r="159" spans="2:100" ht="84.75" hidden="1" thickBot="1">
      <c r="B159" s="22" t="s">
        <v>1564</v>
      </c>
      <c r="C159" s="22" t="s">
        <v>1545</v>
      </c>
      <c r="D159" s="22" t="s">
        <v>429</v>
      </c>
      <c r="E159" s="22" t="s">
        <v>430</v>
      </c>
      <c r="F159" s="22"/>
      <c r="G159" s="22" t="s">
        <v>431</v>
      </c>
      <c r="H159" s="22" t="s">
        <v>432</v>
      </c>
      <c r="I159" s="22" t="s">
        <v>429</v>
      </c>
      <c r="J159" s="22" t="s">
        <v>430</v>
      </c>
      <c r="K159" s="22" t="s">
        <v>66</v>
      </c>
      <c r="L159" s="22" t="s">
        <v>66</v>
      </c>
      <c r="M159" s="22"/>
      <c r="N159" s="22" t="s">
        <v>65</v>
      </c>
      <c r="O159" s="23" t="s">
        <v>131</v>
      </c>
      <c r="P159" s="22" t="s">
        <v>1546</v>
      </c>
      <c r="Q159" s="22">
        <v>2025</v>
      </c>
      <c r="R159" s="22" t="s">
        <v>1565</v>
      </c>
      <c r="S159" s="22" t="s">
        <v>1548</v>
      </c>
      <c r="T159" s="23" t="s">
        <v>1566</v>
      </c>
      <c r="U159" s="22" t="s">
        <v>1567</v>
      </c>
      <c r="V159" s="22">
        <v>3</v>
      </c>
      <c r="W159" s="22" t="s">
        <v>1568</v>
      </c>
      <c r="X159" s="22" t="s">
        <v>1562</v>
      </c>
      <c r="Y159" s="28">
        <v>1</v>
      </c>
      <c r="Z159" s="26" t="s">
        <v>1569</v>
      </c>
      <c r="AA159" s="26">
        <v>46143</v>
      </c>
      <c r="AB159" s="26">
        <v>46173</v>
      </c>
      <c r="AC159" s="25"/>
      <c r="AD159" s="30" t="s">
        <v>66</v>
      </c>
      <c r="AE159" s="31" t="s">
        <v>1446</v>
      </c>
      <c r="AF159" s="31" t="s">
        <v>66</v>
      </c>
      <c r="AG159" s="31" t="s">
        <v>66</v>
      </c>
      <c r="AH159" s="32">
        <v>0</v>
      </c>
      <c r="AI159" s="33" t="s">
        <v>66</v>
      </c>
      <c r="AJ159" s="27"/>
      <c r="AK159" s="26">
        <v>46121</v>
      </c>
      <c r="AL159" s="27" t="s">
        <v>80</v>
      </c>
      <c r="AM159" s="29" t="s">
        <v>66</v>
      </c>
      <c r="AN159" s="26" t="s">
        <v>1569</v>
      </c>
      <c r="AO159" s="46">
        <v>0</v>
      </c>
      <c r="AP159" s="29" t="s">
        <v>186</v>
      </c>
      <c r="AQ159" s="29" t="str">
        <f t="shared" si="6"/>
        <v>SIN AVANCE</v>
      </c>
      <c r="AR159" s="29">
        <f t="shared" si="7"/>
        <v>72</v>
      </c>
      <c r="AS159" s="29" t="str">
        <f t="shared" si="8"/>
        <v>CON TIEMPO</v>
      </c>
      <c r="AT159" s="27"/>
      <c r="AU159" s="27"/>
      <c r="AV159" s="27"/>
      <c r="AW159" s="27"/>
      <c r="AX159" s="27"/>
      <c r="AY159" s="27"/>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row>
    <row r="160" spans="2:100" ht="77.25" hidden="1">
      <c r="B160" s="22" t="s">
        <v>1570</v>
      </c>
      <c r="C160" s="22" t="s">
        <v>1545</v>
      </c>
      <c r="D160" s="22" t="s">
        <v>429</v>
      </c>
      <c r="E160" s="22" t="s">
        <v>430</v>
      </c>
      <c r="F160" s="22"/>
      <c r="G160" s="22" t="s">
        <v>1545</v>
      </c>
      <c r="H160" s="22" t="s">
        <v>1321</v>
      </c>
      <c r="I160" s="22" t="s">
        <v>429</v>
      </c>
      <c r="J160" s="22" t="s">
        <v>430</v>
      </c>
      <c r="K160" s="22" t="s">
        <v>66</v>
      </c>
      <c r="L160" s="22" t="s">
        <v>66</v>
      </c>
      <c r="M160" s="22"/>
      <c r="N160" s="22" t="s">
        <v>65</v>
      </c>
      <c r="O160" s="23" t="s">
        <v>131</v>
      </c>
      <c r="P160" s="22" t="s">
        <v>1546</v>
      </c>
      <c r="Q160" s="22">
        <v>2025</v>
      </c>
      <c r="R160" s="22" t="s">
        <v>1571</v>
      </c>
      <c r="S160" s="22" t="s">
        <v>1548</v>
      </c>
      <c r="T160" s="23" t="s">
        <v>1572</v>
      </c>
      <c r="U160" s="22" t="s">
        <v>1573</v>
      </c>
      <c r="V160" s="22">
        <v>4</v>
      </c>
      <c r="W160" s="22" t="s">
        <v>1574</v>
      </c>
      <c r="X160" s="22" t="s">
        <v>1575</v>
      </c>
      <c r="Y160" s="28">
        <v>1</v>
      </c>
      <c r="Z160" s="26" t="s">
        <v>1576</v>
      </c>
      <c r="AA160" s="26">
        <v>46023</v>
      </c>
      <c r="AB160" s="26">
        <v>46111</v>
      </c>
      <c r="AC160" s="25"/>
      <c r="AD160" s="30" t="s">
        <v>66</v>
      </c>
      <c r="AE160" s="31" t="s">
        <v>1446</v>
      </c>
      <c r="AF160" s="31" t="s">
        <v>66</v>
      </c>
      <c r="AG160" s="31" t="s">
        <v>66</v>
      </c>
      <c r="AH160" s="32">
        <v>0</v>
      </c>
      <c r="AI160" s="33" t="s">
        <v>66</v>
      </c>
      <c r="AJ160" s="27"/>
      <c r="AK160" s="26">
        <v>46120</v>
      </c>
      <c r="AL160" s="27" t="s">
        <v>1577</v>
      </c>
      <c r="AM160" s="27" t="s">
        <v>1578</v>
      </c>
      <c r="AN160" s="27" t="s">
        <v>174</v>
      </c>
      <c r="AO160" s="46">
        <v>1</v>
      </c>
      <c r="AP160" s="29" t="s">
        <v>175</v>
      </c>
      <c r="AQ160" s="29" t="str">
        <f t="shared" si="6"/>
        <v>CUMPLIMIENTO TOTAL</v>
      </c>
      <c r="AR160" s="29" t="str">
        <f t="shared" si="7"/>
        <v>NO APLICA ACCION FINALIZADA</v>
      </c>
      <c r="AS160" s="29" t="str">
        <f t="shared" si="8"/>
        <v>NO APLICA ACCION FINALIZADA</v>
      </c>
      <c r="AT160" s="27"/>
      <c r="AU160" s="27"/>
      <c r="AV160" s="27"/>
      <c r="AW160" s="27"/>
      <c r="AX160" s="27"/>
      <c r="AY160" s="27"/>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row>
    <row r="161" spans="2:100" ht="164.25" hidden="1" customHeight="1" thickBot="1">
      <c r="B161" s="22" t="s">
        <v>1579</v>
      </c>
      <c r="C161" s="22" t="s">
        <v>1580</v>
      </c>
      <c r="D161" s="22" t="s">
        <v>1581</v>
      </c>
      <c r="E161" s="22" t="s">
        <v>501</v>
      </c>
      <c r="F161" s="22"/>
      <c r="G161" s="22" t="s">
        <v>1580</v>
      </c>
      <c r="H161" s="22" t="s">
        <v>499</v>
      </c>
      <c r="I161" s="22" t="s">
        <v>1581</v>
      </c>
      <c r="J161" s="22" t="s">
        <v>501</v>
      </c>
      <c r="K161" s="22" t="s">
        <v>66</v>
      </c>
      <c r="L161" s="22" t="s">
        <v>66</v>
      </c>
      <c r="M161" s="22"/>
      <c r="N161" s="22" t="s">
        <v>65</v>
      </c>
      <c r="O161" s="23">
        <v>1</v>
      </c>
      <c r="P161" s="22" t="s">
        <v>1582</v>
      </c>
      <c r="Q161" s="22">
        <v>2025</v>
      </c>
      <c r="R161" s="22" t="s">
        <v>1583</v>
      </c>
      <c r="S161" s="22" t="s">
        <v>1584</v>
      </c>
      <c r="T161" s="23" t="s">
        <v>1585</v>
      </c>
      <c r="U161" s="22" t="s">
        <v>1586</v>
      </c>
      <c r="V161" s="22">
        <v>1</v>
      </c>
      <c r="W161" s="22" t="s">
        <v>1587</v>
      </c>
      <c r="X161" s="22" t="s">
        <v>1588</v>
      </c>
      <c r="Y161" s="28">
        <v>1</v>
      </c>
      <c r="Z161" s="22" t="s">
        <v>1589</v>
      </c>
      <c r="AA161" s="26">
        <v>46023</v>
      </c>
      <c r="AB161" s="26">
        <v>46386</v>
      </c>
      <c r="AC161" s="25"/>
      <c r="AD161" s="30" t="s">
        <v>66</v>
      </c>
      <c r="AE161" s="31" t="s">
        <v>1446</v>
      </c>
      <c r="AF161" s="31" t="s">
        <v>66</v>
      </c>
      <c r="AG161" s="31" t="s">
        <v>66</v>
      </c>
      <c r="AH161" s="32">
        <v>0</v>
      </c>
      <c r="AI161" s="33" t="s">
        <v>66</v>
      </c>
      <c r="AJ161" s="27"/>
      <c r="AK161" s="26">
        <v>46121</v>
      </c>
      <c r="AL161" s="27" t="s">
        <v>1590</v>
      </c>
      <c r="AM161" s="27" t="s">
        <v>1591</v>
      </c>
      <c r="AN161" s="29" t="s">
        <v>1592</v>
      </c>
      <c r="AO161" s="46">
        <v>1</v>
      </c>
      <c r="AP161" s="27" t="s">
        <v>175</v>
      </c>
      <c r="AQ161" s="29" t="str">
        <f t="shared" si="6"/>
        <v>CUMPLIMIENTO TOTAL</v>
      </c>
      <c r="AR161" s="29" t="str">
        <f t="shared" si="7"/>
        <v>NO APLICA ACCION FINALIZADA</v>
      </c>
      <c r="AS161" s="29" t="str">
        <f t="shared" si="8"/>
        <v>NO APLICA ACCION FINALIZADA</v>
      </c>
      <c r="AT161" s="27"/>
      <c r="AU161" s="27"/>
      <c r="AV161" s="27"/>
      <c r="AW161" s="27"/>
      <c r="AX161" s="27"/>
      <c r="AY161" s="27"/>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row>
    <row r="162" spans="2:100" ht="127.5" hidden="1" customHeight="1" thickBot="1">
      <c r="B162" s="22" t="s">
        <v>1593</v>
      </c>
      <c r="C162" s="22" t="s">
        <v>1580</v>
      </c>
      <c r="D162" s="22" t="s">
        <v>1581</v>
      </c>
      <c r="E162" s="22" t="s">
        <v>501</v>
      </c>
      <c r="F162" s="22"/>
      <c r="G162" s="22" t="s">
        <v>1580</v>
      </c>
      <c r="H162" s="22" t="s">
        <v>499</v>
      </c>
      <c r="I162" s="22" t="s">
        <v>1581</v>
      </c>
      <c r="J162" s="22" t="s">
        <v>501</v>
      </c>
      <c r="K162" s="22" t="s">
        <v>66</v>
      </c>
      <c r="L162" s="22" t="s">
        <v>66</v>
      </c>
      <c r="M162" s="22"/>
      <c r="N162" s="22" t="s">
        <v>65</v>
      </c>
      <c r="O162" s="23">
        <v>2</v>
      </c>
      <c r="P162" s="22" t="s">
        <v>1582</v>
      </c>
      <c r="Q162" s="22">
        <v>2025</v>
      </c>
      <c r="R162" s="22" t="s">
        <v>1594</v>
      </c>
      <c r="S162" s="22" t="s">
        <v>1595</v>
      </c>
      <c r="T162" s="23" t="s">
        <v>1596</v>
      </c>
      <c r="U162" s="22" t="s">
        <v>1597</v>
      </c>
      <c r="V162" s="22">
        <v>1</v>
      </c>
      <c r="W162" s="22" t="s">
        <v>1598</v>
      </c>
      <c r="X162" s="22" t="s">
        <v>1599</v>
      </c>
      <c r="Y162" s="28">
        <v>1</v>
      </c>
      <c r="Z162" s="22" t="s">
        <v>1600</v>
      </c>
      <c r="AA162" s="26">
        <v>46023</v>
      </c>
      <c r="AB162" s="26">
        <v>46172</v>
      </c>
      <c r="AC162" s="25"/>
      <c r="AD162" s="30" t="s">
        <v>66</v>
      </c>
      <c r="AE162" s="31" t="s">
        <v>1446</v>
      </c>
      <c r="AF162" s="31" t="s">
        <v>66</v>
      </c>
      <c r="AG162" s="31" t="s">
        <v>66</v>
      </c>
      <c r="AH162" s="32">
        <v>0</v>
      </c>
      <c r="AI162" s="33" t="s">
        <v>66</v>
      </c>
      <c r="AJ162" s="27"/>
      <c r="AK162" s="26">
        <v>46121</v>
      </c>
      <c r="AL162" s="27" t="s">
        <v>1601</v>
      </c>
      <c r="AM162" s="27" t="s">
        <v>1602</v>
      </c>
      <c r="AN162" s="29" t="s">
        <v>1592</v>
      </c>
      <c r="AO162" s="46">
        <v>1</v>
      </c>
      <c r="AP162" s="27" t="s">
        <v>175</v>
      </c>
      <c r="AQ162" s="29" t="str">
        <f t="shared" si="6"/>
        <v>CUMPLIMIENTO TOTAL</v>
      </c>
      <c r="AR162" s="29" t="str">
        <f t="shared" si="7"/>
        <v>NO APLICA ACCION FINALIZADA</v>
      </c>
      <c r="AS162" s="29" t="str">
        <f t="shared" si="8"/>
        <v>NO APLICA ACCION FINALIZADA</v>
      </c>
      <c r="AT162" s="27"/>
      <c r="AU162" s="27"/>
      <c r="AV162" s="27"/>
      <c r="AW162" s="27"/>
      <c r="AX162" s="27"/>
      <c r="AY162" s="27"/>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row>
    <row r="163" spans="2:100" ht="144" hidden="1" customHeight="1" thickBot="1">
      <c r="B163" s="22" t="s">
        <v>1603</v>
      </c>
      <c r="C163" s="22" t="s">
        <v>1580</v>
      </c>
      <c r="D163" s="22" t="s">
        <v>1581</v>
      </c>
      <c r="E163" s="22" t="s">
        <v>501</v>
      </c>
      <c r="F163" s="22"/>
      <c r="G163" s="22" t="s">
        <v>1580</v>
      </c>
      <c r="H163" s="22" t="s">
        <v>499</v>
      </c>
      <c r="I163" s="22" t="s">
        <v>1581</v>
      </c>
      <c r="J163" s="22" t="s">
        <v>501</v>
      </c>
      <c r="K163" s="22" t="s">
        <v>66</v>
      </c>
      <c r="L163" s="22" t="s">
        <v>66</v>
      </c>
      <c r="M163" s="22"/>
      <c r="N163" s="22" t="s">
        <v>65</v>
      </c>
      <c r="O163" s="23">
        <v>3</v>
      </c>
      <c r="P163" s="22" t="s">
        <v>1582</v>
      </c>
      <c r="Q163" s="22">
        <v>2025</v>
      </c>
      <c r="R163" s="22" t="s">
        <v>1604</v>
      </c>
      <c r="S163" s="22" t="s">
        <v>1605</v>
      </c>
      <c r="T163" s="23" t="s">
        <v>1606</v>
      </c>
      <c r="U163" s="22" t="s">
        <v>1607</v>
      </c>
      <c r="V163" s="22">
        <v>1</v>
      </c>
      <c r="W163" s="22" t="s">
        <v>1608</v>
      </c>
      <c r="X163" s="22" t="s">
        <v>1599</v>
      </c>
      <c r="Y163" s="28">
        <v>1</v>
      </c>
      <c r="Z163" s="22" t="s">
        <v>1609</v>
      </c>
      <c r="AA163" s="26">
        <v>46023</v>
      </c>
      <c r="AB163" s="26">
        <v>46172</v>
      </c>
      <c r="AC163" s="25"/>
      <c r="AD163" s="30" t="s">
        <v>66</v>
      </c>
      <c r="AE163" s="31" t="s">
        <v>1446</v>
      </c>
      <c r="AF163" s="31" t="s">
        <v>66</v>
      </c>
      <c r="AG163" s="31" t="s">
        <v>66</v>
      </c>
      <c r="AH163" s="32">
        <v>0</v>
      </c>
      <c r="AI163" s="33" t="s">
        <v>66</v>
      </c>
      <c r="AJ163" s="27"/>
      <c r="AK163" s="26">
        <v>46121</v>
      </c>
      <c r="AL163" s="27" t="s">
        <v>1610</v>
      </c>
      <c r="AM163" s="27" t="s">
        <v>1611</v>
      </c>
      <c r="AN163" s="29" t="s">
        <v>1592</v>
      </c>
      <c r="AO163" s="46">
        <v>1</v>
      </c>
      <c r="AP163" s="27" t="s">
        <v>175</v>
      </c>
      <c r="AQ163" s="29" t="str">
        <f t="shared" si="6"/>
        <v>CUMPLIMIENTO TOTAL</v>
      </c>
      <c r="AR163" s="29" t="str">
        <f t="shared" si="7"/>
        <v>NO APLICA ACCION FINALIZADA</v>
      </c>
      <c r="AS163" s="29" t="str">
        <f t="shared" si="8"/>
        <v>NO APLICA ACCION FINALIZADA</v>
      </c>
      <c r="AT163" s="27"/>
      <c r="AU163" s="27"/>
      <c r="AV163" s="27"/>
      <c r="AW163" s="27"/>
      <c r="AX163" s="27"/>
      <c r="AY163" s="27"/>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row>
    <row r="164" spans="2:100" ht="133.5" hidden="1" customHeight="1" thickBot="1">
      <c r="B164" s="22" t="s">
        <v>1612</v>
      </c>
      <c r="C164" s="22" t="s">
        <v>1580</v>
      </c>
      <c r="D164" s="22" t="s">
        <v>1581</v>
      </c>
      <c r="E164" s="22" t="s">
        <v>501</v>
      </c>
      <c r="F164" s="22"/>
      <c r="G164" s="22" t="s">
        <v>1580</v>
      </c>
      <c r="H164" s="22" t="s">
        <v>499</v>
      </c>
      <c r="I164" s="22" t="s">
        <v>1581</v>
      </c>
      <c r="J164" s="22" t="s">
        <v>501</v>
      </c>
      <c r="K164" s="22" t="s">
        <v>66</v>
      </c>
      <c r="L164" s="22" t="s">
        <v>66</v>
      </c>
      <c r="M164" s="22"/>
      <c r="N164" s="22" t="s">
        <v>65</v>
      </c>
      <c r="O164" s="23">
        <v>4</v>
      </c>
      <c r="P164" s="22" t="s">
        <v>1582</v>
      </c>
      <c r="Q164" s="22">
        <v>2025</v>
      </c>
      <c r="R164" s="22" t="s">
        <v>1613</v>
      </c>
      <c r="S164" s="22" t="s">
        <v>1614</v>
      </c>
      <c r="T164" s="23" t="s">
        <v>1615</v>
      </c>
      <c r="U164" s="22" t="s">
        <v>1616</v>
      </c>
      <c r="V164" s="22">
        <v>1</v>
      </c>
      <c r="W164" s="22" t="s">
        <v>1617</v>
      </c>
      <c r="X164" s="22" t="s">
        <v>1618</v>
      </c>
      <c r="Y164" s="28">
        <v>1</v>
      </c>
      <c r="Z164" s="22" t="s">
        <v>1619</v>
      </c>
      <c r="AA164" s="26">
        <v>46023</v>
      </c>
      <c r="AB164" s="26">
        <v>46386</v>
      </c>
      <c r="AC164" s="25"/>
      <c r="AD164" s="30" t="s">
        <v>66</v>
      </c>
      <c r="AE164" s="31" t="s">
        <v>1446</v>
      </c>
      <c r="AF164" s="31" t="s">
        <v>66</v>
      </c>
      <c r="AG164" s="31" t="s">
        <v>66</v>
      </c>
      <c r="AH164" s="32">
        <v>0</v>
      </c>
      <c r="AI164" s="33" t="s">
        <v>66</v>
      </c>
      <c r="AJ164" s="27"/>
      <c r="AK164" s="26">
        <v>46121</v>
      </c>
      <c r="AL164" s="27" t="s">
        <v>1620</v>
      </c>
      <c r="AM164" s="29" t="s">
        <v>1621</v>
      </c>
      <c r="AN164" s="29" t="s">
        <v>1622</v>
      </c>
      <c r="AO164" s="46">
        <v>0.22220000000000001</v>
      </c>
      <c r="AP164" s="27" t="s">
        <v>186</v>
      </c>
      <c r="AQ164" s="29" t="str">
        <f t="shared" si="6"/>
        <v>AVANCE MINIMO</v>
      </c>
      <c r="AR164" s="29">
        <f t="shared" si="7"/>
        <v>285</v>
      </c>
      <c r="AS164" s="29" t="str">
        <f t="shared" si="8"/>
        <v>CON TIEMPO</v>
      </c>
      <c r="AT164" s="27"/>
      <c r="AU164" s="27"/>
      <c r="AV164" s="27"/>
      <c r="AW164" s="27"/>
      <c r="AX164" s="27"/>
      <c r="AY164" s="27"/>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row>
    <row r="165" spans="2:100" ht="144.75" hidden="1" thickBot="1">
      <c r="B165" s="22" t="s">
        <v>1623</v>
      </c>
      <c r="C165" s="22" t="s">
        <v>1580</v>
      </c>
      <c r="D165" s="22" t="s">
        <v>1581</v>
      </c>
      <c r="E165" s="22" t="s">
        <v>501</v>
      </c>
      <c r="F165" s="22"/>
      <c r="G165" s="22" t="s">
        <v>1580</v>
      </c>
      <c r="H165" s="22" t="s">
        <v>499</v>
      </c>
      <c r="I165" s="22" t="s">
        <v>1581</v>
      </c>
      <c r="J165" s="22" t="s">
        <v>501</v>
      </c>
      <c r="K165" s="22" t="s">
        <v>66</v>
      </c>
      <c r="L165" s="22" t="s">
        <v>66</v>
      </c>
      <c r="M165" s="22"/>
      <c r="N165" s="22" t="s">
        <v>65</v>
      </c>
      <c r="O165" s="23">
        <v>5</v>
      </c>
      <c r="P165" s="22" t="s">
        <v>1582</v>
      </c>
      <c r="Q165" s="22">
        <v>2025</v>
      </c>
      <c r="R165" s="22" t="s">
        <v>1624</v>
      </c>
      <c r="S165" s="22" t="s">
        <v>1625</v>
      </c>
      <c r="T165" s="23" t="s">
        <v>1626</v>
      </c>
      <c r="U165" s="22" t="s">
        <v>1627</v>
      </c>
      <c r="V165" s="22">
        <v>1</v>
      </c>
      <c r="W165" s="22" t="s">
        <v>1628</v>
      </c>
      <c r="X165" s="22" t="s">
        <v>1599</v>
      </c>
      <c r="Y165" s="28">
        <v>1</v>
      </c>
      <c r="Z165" s="22" t="s">
        <v>1629</v>
      </c>
      <c r="AA165" s="26">
        <v>46023</v>
      </c>
      <c r="AB165" s="26">
        <v>46386</v>
      </c>
      <c r="AC165" s="25"/>
      <c r="AD165" s="30" t="s">
        <v>66</v>
      </c>
      <c r="AE165" s="31" t="s">
        <v>1446</v>
      </c>
      <c r="AF165" s="31" t="s">
        <v>66</v>
      </c>
      <c r="AG165" s="31" t="s">
        <v>66</v>
      </c>
      <c r="AH165" s="32">
        <v>0</v>
      </c>
      <c r="AI165" s="33" t="s">
        <v>66</v>
      </c>
      <c r="AJ165" s="27"/>
      <c r="AK165" s="26">
        <v>46121</v>
      </c>
      <c r="AL165" s="27" t="s">
        <v>80</v>
      </c>
      <c r="AM165" s="27" t="s">
        <v>66</v>
      </c>
      <c r="AN165" s="22" t="s">
        <v>1629</v>
      </c>
      <c r="AO165" s="46">
        <v>0</v>
      </c>
      <c r="AP165" s="27" t="s">
        <v>81</v>
      </c>
      <c r="AQ165" s="29" t="str">
        <f t="shared" si="6"/>
        <v>SIN AVANCE</v>
      </c>
      <c r="AR165" s="29">
        <f t="shared" si="7"/>
        <v>285</v>
      </c>
      <c r="AS165" s="29" t="str">
        <f t="shared" si="8"/>
        <v>CON TIEMPO</v>
      </c>
      <c r="AT165" s="27"/>
      <c r="AU165" s="27"/>
      <c r="AV165" s="27"/>
      <c r="AW165" s="27"/>
      <c r="AX165" s="27"/>
      <c r="AY165" s="27"/>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row>
    <row r="166" spans="2:100" ht="278.25" hidden="1" customHeight="1" thickBot="1">
      <c r="B166" s="22" t="s">
        <v>1630</v>
      </c>
      <c r="C166" s="22" t="s">
        <v>1580</v>
      </c>
      <c r="D166" s="22" t="s">
        <v>1581</v>
      </c>
      <c r="E166" s="22" t="s">
        <v>501</v>
      </c>
      <c r="F166" s="22"/>
      <c r="G166" s="22" t="s">
        <v>1580</v>
      </c>
      <c r="H166" s="22" t="s">
        <v>499</v>
      </c>
      <c r="I166" s="22" t="s">
        <v>1581</v>
      </c>
      <c r="J166" s="22" t="s">
        <v>501</v>
      </c>
      <c r="K166" s="22" t="s">
        <v>66</v>
      </c>
      <c r="L166" s="22" t="s">
        <v>66</v>
      </c>
      <c r="M166" s="22"/>
      <c r="N166" s="22" t="s">
        <v>65</v>
      </c>
      <c r="O166" s="23">
        <v>6</v>
      </c>
      <c r="P166" s="22" t="s">
        <v>1582</v>
      </c>
      <c r="Q166" s="22">
        <v>2025</v>
      </c>
      <c r="R166" s="22" t="s">
        <v>1631</v>
      </c>
      <c r="S166" s="22" t="s">
        <v>1632</v>
      </c>
      <c r="T166" s="23" t="s">
        <v>1633</v>
      </c>
      <c r="U166" s="22" t="s">
        <v>1634</v>
      </c>
      <c r="V166" s="22">
        <v>1</v>
      </c>
      <c r="W166" s="22" t="s">
        <v>1635</v>
      </c>
      <c r="X166" s="22" t="s">
        <v>1636</v>
      </c>
      <c r="Y166" s="28">
        <v>1</v>
      </c>
      <c r="Z166" s="22" t="s">
        <v>1637</v>
      </c>
      <c r="AA166" s="26">
        <v>46023</v>
      </c>
      <c r="AB166" s="26">
        <v>46386</v>
      </c>
      <c r="AC166" s="25"/>
      <c r="AD166" s="30" t="s">
        <v>66</v>
      </c>
      <c r="AE166" s="31" t="s">
        <v>1446</v>
      </c>
      <c r="AF166" s="31" t="s">
        <v>66</v>
      </c>
      <c r="AG166" s="31" t="s">
        <v>66</v>
      </c>
      <c r="AH166" s="32">
        <v>0</v>
      </c>
      <c r="AI166" s="33" t="s">
        <v>66</v>
      </c>
      <c r="AJ166" s="27"/>
      <c r="AK166" s="26">
        <v>46121</v>
      </c>
      <c r="AL166" s="27" t="s">
        <v>1638</v>
      </c>
      <c r="AM166" s="56" t="s">
        <v>1639</v>
      </c>
      <c r="AN166" s="27" t="s">
        <v>1640</v>
      </c>
      <c r="AO166" s="46">
        <v>0.75</v>
      </c>
      <c r="AP166" s="27"/>
      <c r="AQ166" s="29" t="str">
        <f t="shared" si="6"/>
        <v>AVANCE SIGNIFICATIVO</v>
      </c>
      <c r="AR166" s="29">
        <f t="shared" si="7"/>
        <v>285</v>
      </c>
      <c r="AS166" s="29" t="str">
        <f t="shared" si="8"/>
        <v>CON TIEMPO</v>
      </c>
      <c r="AT166" s="27"/>
      <c r="AU166" s="27"/>
      <c r="AV166" s="27"/>
      <c r="AW166" s="27"/>
      <c r="AX166" s="27"/>
      <c r="AY166" s="27"/>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row>
    <row r="167" spans="2:100" ht="60.75" hidden="1" thickBot="1">
      <c r="B167" s="22" t="s">
        <v>1641</v>
      </c>
      <c r="C167" s="22" t="s">
        <v>1580</v>
      </c>
      <c r="D167" s="22" t="s">
        <v>1581</v>
      </c>
      <c r="E167" s="22" t="s">
        <v>501</v>
      </c>
      <c r="F167" s="22"/>
      <c r="G167" s="22" t="s">
        <v>1580</v>
      </c>
      <c r="H167" s="22" t="s">
        <v>499</v>
      </c>
      <c r="I167" s="22" t="s">
        <v>1581</v>
      </c>
      <c r="J167" s="22" t="s">
        <v>501</v>
      </c>
      <c r="K167" s="22" t="s">
        <v>66</v>
      </c>
      <c r="L167" s="22" t="s">
        <v>66</v>
      </c>
      <c r="M167" s="22"/>
      <c r="N167" s="22" t="s">
        <v>65</v>
      </c>
      <c r="O167" s="23">
        <v>7</v>
      </c>
      <c r="P167" s="22" t="s">
        <v>1582</v>
      </c>
      <c r="Q167" s="22">
        <v>2025</v>
      </c>
      <c r="R167" s="22" t="s">
        <v>1642</v>
      </c>
      <c r="S167" s="22" t="s">
        <v>1643</v>
      </c>
      <c r="T167" s="23" t="s">
        <v>1644</v>
      </c>
      <c r="U167" s="22" t="s">
        <v>1645</v>
      </c>
      <c r="V167" s="22">
        <v>1</v>
      </c>
      <c r="W167" s="22" t="s">
        <v>1646</v>
      </c>
      <c r="X167" s="22" t="s">
        <v>1647</v>
      </c>
      <c r="Y167" s="28">
        <v>1</v>
      </c>
      <c r="Z167" s="22" t="s">
        <v>1648</v>
      </c>
      <c r="AA167" s="26">
        <v>46023</v>
      </c>
      <c r="AB167" s="26">
        <v>46172</v>
      </c>
      <c r="AC167" s="25"/>
      <c r="AD167" s="30" t="s">
        <v>66</v>
      </c>
      <c r="AE167" s="31" t="s">
        <v>1446</v>
      </c>
      <c r="AF167" s="31" t="s">
        <v>66</v>
      </c>
      <c r="AG167" s="31" t="s">
        <v>66</v>
      </c>
      <c r="AH167" s="32">
        <v>0</v>
      </c>
      <c r="AI167" s="33" t="s">
        <v>66</v>
      </c>
      <c r="AJ167" s="27"/>
      <c r="AK167" s="26">
        <v>46121</v>
      </c>
      <c r="AL167" s="27" t="s">
        <v>80</v>
      </c>
      <c r="AM167" s="27" t="s">
        <v>66</v>
      </c>
      <c r="AN167" s="22" t="s">
        <v>1648</v>
      </c>
      <c r="AO167" s="46">
        <v>0</v>
      </c>
      <c r="AP167" s="27" t="s">
        <v>81</v>
      </c>
      <c r="AQ167" s="29" t="str">
        <f t="shared" si="6"/>
        <v>SIN AVANCE</v>
      </c>
      <c r="AR167" s="29">
        <f t="shared" si="7"/>
        <v>71</v>
      </c>
      <c r="AS167" s="29" t="str">
        <f t="shared" si="8"/>
        <v>CON TIEMPO</v>
      </c>
      <c r="AT167" s="27"/>
      <c r="AU167" s="27"/>
      <c r="AV167" s="27"/>
      <c r="AW167" s="27"/>
      <c r="AX167" s="27"/>
      <c r="AY167" s="27"/>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row>
    <row r="168" spans="2:100" ht="84.75" hidden="1" thickBot="1">
      <c r="B168" s="22" t="s">
        <v>1649</v>
      </c>
      <c r="C168" s="22" t="s">
        <v>1580</v>
      </c>
      <c r="D168" s="22" t="s">
        <v>1581</v>
      </c>
      <c r="E168" s="22" t="s">
        <v>501</v>
      </c>
      <c r="F168" s="22"/>
      <c r="G168" s="22" t="s">
        <v>1580</v>
      </c>
      <c r="H168" s="22" t="s">
        <v>499</v>
      </c>
      <c r="I168" s="22" t="s">
        <v>1581</v>
      </c>
      <c r="J168" s="22" t="s">
        <v>501</v>
      </c>
      <c r="K168" s="22" t="s">
        <v>66</v>
      </c>
      <c r="L168" s="22" t="s">
        <v>66</v>
      </c>
      <c r="M168" s="22"/>
      <c r="N168" s="22" t="s">
        <v>65</v>
      </c>
      <c r="O168" s="23">
        <v>8</v>
      </c>
      <c r="P168" s="22" t="s">
        <v>1582</v>
      </c>
      <c r="Q168" s="22">
        <v>2025</v>
      </c>
      <c r="R168" s="22" t="s">
        <v>1650</v>
      </c>
      <c r="S168" s="22" t="s">
        <v>1651</v>
      </c>
      <c r="T168" s="23" t="s">
        <v>1652</v>
      </c>
      <c r="U168" s="22" t="s">
        <v>1653</v>
      </c>
      <c r="V168" s="22">
        <v>1</v>
      </c>
      <c r="W168" s="22" t="s">
        <v>1654</v>
      </c>
      <c r="X168" s="22" t="s">
        <v>1599</v>
      </c>
      <c r="Y168" s="28">
        <v>1</v>
      </c>
      <c r="Z168" s="22" t="s">
        <v>1655</v>
      </c>
      <c r="AA168" s="26">
        <v>46023</v>
      </c>
      <c r="AB168" s="26">
        <v>46203</v>
      </c>
      <c r="AC168" s="25"/>
      <c r="AD168" s="30" t="s">
        <v>66</v>
      </c>
      <c r="AE168" s="31" t="s">
        <v>1446</v>
      </c>
      <c r="AF168" s="31" t="s">
        <v>66</v>
      </c>
      <c r="AG168" s="31" t="s">
        <v>66</v>
      </c>
      <c r="AH168" s="32">
        <v>0</v>
      </c>
      <c r="AI168" s="33" t="s">
        <v>66</v>
      </c>
      <c r="AJ168" s="27"/>
      <c r="AK168" s="26">
        <v>46121</v>
      </c>
      <c r="AL168" s="27" t="s">
        <v>80</v>
      </c>
      <c r="AM168" s="27" t="s">
        <v>66</v>
      </c>
      <c r="AN168" s="22" t="s">
        <v>1655</v>
      </c>
      <c r="AO168" s="46">
        <v>0</v>
      </c>
      <c r="AP168" s="27" t="s">
        <v>81</v>
      </c>
      <c r="AQ168" s="29" t="str">
        <f t="shared" si="6"/>
        <v>SIN AVANCE</v>
      </c>
      <c r="AR168" s="29">
        <f t="shared" si="7"/>
        <v>102</v>
      </c>
      <c r="AS168" s="29" t="str">
        <f t="shared" si="8"/>
        <v>CON TIEMPO</v>
      </c>
      <c r="AT168" s="27"/>
      <c r="AU168" s="27"/>
      <c r="AV168" s="27"/>
      <c r="AW168" s="27"/>
      <c r="AX168" s="27"/>
      <c r="AY168" s="27"/>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row>
    <row r="169" spans="2:100" ht="84.75" hidden="1" thickBot="1">
      <c r="B169" s="22" t="s">
        <v>1656</v>
      </c>
      <c r="C169" s="22" t="s">
        <v>1580</v>
      </c>
      <c r="D169" s="22" t="s">
        <v>1581</v>
      </c>
      <c r="E169" s="22" t="s">
        <v>501</v>
      </c>
      <c r="F169" s="22"/>
      <c r="G169" s="22" t="s">
        <v>1580</v>
      </c>
      <c r="H169" s="22" t="s">
        <v>499</v>
      </c>
      <c r="I169" s="22" t="s">
        <v>1581</v>
      </c>
      <c r="J169" s="22" t="s">
        <v>501</v>
      </c>
      <c r="K169" s="22" t="s">
        <v>66</v>
      </c>
      <c r="L169" s="22" t="s">
        <v>66</v>
      </c>
      <c r="M169" s="22"/>
      <c r="N169" s="22" t="s">
        <v>65</v>
      </c>
      <c r="O169" s="23">
        <v>8</v>
      </c>
      <c r="P169" s="22" t="s">
        <v>1582</v>
      </c>
      <c r="Q169" s="22">
        <v>2025</v>
      </c>
      <c r="R169" s="22" t="s">
        <v>1657</v>
      </c>
      <c r="S169" s="22" t="s">
        <v>1651</v>
      </c>
      <c r="T169" s="23" t="s">
        <v>1658</v>
      </c>
      <c r="U169" s="22" t="s">
        <v>1659</v>
      </c>
      <c r="V169" s="22">
        <v>2</v>
      </c>
      <c r="W169" s="22" t="s">
        <v>1660</v>
      </c>
      <c r="X169" s="22" t="s">
        <v>1661</v>
      </c>
      <c r="Y169" s="28">
        <v>1</v>
      </c>
      <c r="Z169" s="22" t="s">
        <v>1662</v>
      </c>
      <c r="AA169" s="26">
        <v>46023</v>
      </c>
      <c r="AB169" s="26">
        <v>46203</v>
      </c>
      <c r="AC169" s="25"/>
      <c r="AD169" s="30" t="s">
        <v>66</v>
      </c>
      <c r="AE169" s="31" t="s">
        <v>1446</v>
      </c>
      <c r="AF169" s="31" t="s">
        <v>66</v>
      </c>
      <c r="AG169" s="31" t="s">
        <v>66</v>
      </c>
      <c r="AH169" s="32">
        <v>0</v>
      </c>
      <c r="AI169" s="33" t="s">
        <v>66</v>
      </c>
      <c r="AJ169" s="27"/>
      <c r="AK169" s="26">
        <v>46121</v>
      </c>
      <c r="AL169" s="27" t="s">
        <v>80</v>
      </c>
      <c r="AM169" s="27" t="s">
        <v>66</v>
      </c>
      <c r="AN169" s="22" t="s">
        <v>1662</v>
      </c>
      <c r="AO169" s="46">
        <v>0</v>
      </c>
      <c r="AP169" s="27" t="s">
        <v>81</v>
      </c>
      <c r="AQ169" s="29" t="str">
        <f t="shared" si="6"/>
        <v>SIN AVANCE</v>
      </c>
      <c r="AR169" s="29">
        <f t="shared" si="7"/>
        <v>102</v>
      </c>
      <c r="AS169" s="29" t="str">
        <f t="shared" si="8"/>
        <v>CON TIEMPO</v>
      </c>
      <c r="AT169" s="27"/>
      <c r="AU169" s="27"/>
      <c r="AV169" s="27"/>
      <c r="AW169" s="27"/>
      <c r="AX169" s="27"/>
      <c r="AY169" s="27"/>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row>
    <row r="170" spans="2:100" ht="72.75" hidden="1" thickBot="1">
      <c r="B170" s="22" t="s">
        <v>1663</v>
      </c>
      <c r="C170" s="22" t="s">
        <v>1580</v>
      </c>
      <c r="D170" s="22" t="s">
        <v>1581</v>
      </c>
      <c r="E170" s="22" t="s">
        <v>501</v>
      </c>
      <c r="F170" s="22"/>
      <c r="G170" s="22" t="s">
        <v>1580</v>
      </c>
      <c r="H170" s="22" t="s">
        <v>499</v>
      </c>
      <c r="I170" s="22" t="s">
        <v>1581</v>
      </c>
      <c r="J170" s="22" t="s">
        <v>501</v>
      </c>
      <c r="K170" s="22" t="s">
        <v>66</v>
      </c>
      <c r="L170" s="22" t="s">
        <v>66</v>
      </c>
      <c r="M170" s="22"/>
      <c r="N170" s="22" t="s">
        <v>65</v>
      </c>
      <c r="O170" s="23">
        <v>9</v>
      </c>
      <c r="P170" s="22" t="s">
        <v>1582</v>
      </c>
      <c r="Q170" s="22">
        <v>2025</v>
      </c>
      <c r="R170" s="22" t="s">
        <v>1664</v>
      </c>
      <c r="S170" s="22" t="s">
        <v>1665</v>
      </c>
      <c r="T170" s="23" t="s">
        <v>1666</v>
      </c>
      <c r="U170" s="22" t="s">
        <v>1667</v>
      </c>
      <c r="V170" s="22">
        <v>1</v>
      </c>
      <c r="W170" s="22" t="s">
        <v>1668</v>
      </c>
      <c r="X170" s="22" t="s">
        <v>1669</v>
      </c>
      <c r="Y170" s="28">
        <v>1</v>
      </c>
      <c r="Z170" s="22" t="s">
        <v>1662</v>
      </c>
      <c r="AA170" s="26">
        <v>46023</v>
      </c>
      <c r="AB170" s="26">
        <v>46203</v>
      </c>
      <c r="AC170" s="25"/>
      <c r="AD170" s="30" t="s">
        <v>66</v>
      </c>
      <c r="AE170" s="31" t="s">
        <v>1446</v>
      </c>
      <c r="AF170" s="31" t="s">
        <v>66</v>
      </c>
      <c r="AG170" s="31" t="s">
        <v>66</v>
      </c>
      <c r="AH170" s="32">
        <v>0</v>
      </c>
      <c r="AI170" s="33" t="s">
        <v>66</v>
      </c>
      <c r="AJ170" s="27"/>
      <c r="AK170" s="26">
        <v>46121</v>
      </c>
      <c r="AL170" s="27" t="s">
        <v>1670</v>
      </c>
      <c r="AM170" s="27" t="s">
        <v>1671</v>
      </c>
      <c r="AN170" s="29" t="s">
        <v>174</v>
      </c>
      <c r="AO170" s="46">
        <v>1</v>
      </c>
      <c r="AP170" s="27" t="s">
        <v>175</v>
      </c>
      <c r="AQ170" s="29" t="str">
        <f t="shared" si="6"/>
        <v>CUMPLIMIENTO TOTAL</v>
      </c>
      <c r="AR170" s="29" t="str">
        <f t="shared" si="7"/>
        <v>NO APLICA ACCION FINALIZADA</v>
      </c>
      <c r="AS170" s="29" t="str">
        <f t="shared" si="8"/>
        <v>NO APLICA ACCION FINALIZADA</v>
      </c>
      <c r="AT170" s="27"/>
      <c r="AU170" s="27"/>
      <c r="AV170" s="27"/>
      <c r="AW170" s="27"/>
      <c r="AX170" s="27"/>
      <c r="AY170" s="27"/>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row>
    <row r="171" spans="2:100" ht="132.75" hidden="1" thickBot="1">
      <c r="B171" s="22" t="s">
        <v>1672</v>
      </c>
      <c r="C171" s="22" t="s">
        <v>1673</v>
      </c>
      <c r="D171" s="22" t="s">
        <v>60</v>
      </c>
      <c r="E171" s="22" t="s">
        <v>61</v>
      </c>
      <c r="F171" s="22"/>
      <c r="G171" s="22" t="s">
        <v>1674</v>
      </c>
      <c r="H171" s="22" t="s">
        <v>1675</v>
      </c>
      <c r="I171" s="22" t="s">
        <v>60</v>
      </c>
      <c r="J171" s="22" t="s">
        <v>61</v>
      </c>
      <c r="K171" s="22" t="s">
        <v>978</v>
      </c>
      <c r="L171" s="22" t="s">
        <v>98</v>
      </c>
      <c r="M171" s="22"/>
      <c r="N171" s="22" t="s">
        <v>1169</v>
      </c>
      <c r="O171" s="23" t="s">
        <v>1676</v>
      </c>
      <c r="P171" s="22" t="s">
        <v>1677</v>
      </c>
      <c r="Q171" s="22">
        <v>2025</v>
      </c>
      <c r="R171" s="22" t="s">
        <v>1678</v>
      </c>
      <c r="S171" s="34" t="s">
        <v>1679</v>
      </c>
      <c r="T171" s="23" t="s">
        <v>1680</v>
      </c>
      <c r="U171" s="22" t="s">
        <v>1681</v>
      </c>
      <c r="V171" s="22">
        <v>1</v>
      </c>
      <c r="W171" s="22" t="s">
        <v>1682</v>
      </c>
      <c r="X171" s="22" t="s">
        <v>1683</v>
      </c>
      <c r="Y171" s="28">
        <v>1</v>
      </c>
      <c r="Z171" s="22" t="s">
        <v>1684</v>
      </c>
      <c r="AA171" s="26">
        <v>46024</v>
      </c>
      <c r="AB171" s="26">
        <v>46111</v>
      </c>
      <c r="AC171" s="25"/>
      <c r="AD171" s="30" t="s">
        <v>66</v>
      </c>
      <c r="AE171" s="31" t="s">
        <v>1446</v>
      </c>
      <c r="AF171" s="31" t="s">
        <v>66</v>
      </c>
      <c r="AG171" s="31" t="s">
        <v>66</v>
      </c>
      <c r="AH171" s="32">
        <v>0</v>
      </c>
      <c r="AI171" s="33" t="s">
        <v>66</v>
      </c>
      <c r="AJ171" s="27"/>
      <c r="AK171" s="45">
        <v>46121</v>
      </c>
      <c r="AL171" s="50" t="s">
        <v>1685</v>
      </c>
      <c r="AM171" s="52" t="s">
        <v>1686</v>
      </c>
      <c r="AN171" s="27" t="s">
        <v>174</v>
      </c>
      <c r="AO171" s="46">
        <v>1</v>
      </c>
      <c r="AP171" s="27" t="s">
        <v>175</v>
      </c>
      <c r="AQ171" s="29" t="str">
        <f t="shared" si="6"/>
        <v>CUMPLIMIENTO TOTAL</v>
      </c>
      <c r="AR171" s="29" t="str">
        <f t="shared" si="7"/>
        <v>NO APLICA ACCION FINALIZADA</v>
      </c>
      <c r="AS171" s="29" t="str">
        <f t="shared" si="8"/>
        <v>NO APLICA ACCION FINALIZADA</v>
      </c>
      <c r="AT171" s="27"/>
      <c r="AU171" s="27"/>
      <c r="AV171" s="27"/>
      <c r="AW171" s="27"/>
      <c r="AX171" s="27"/>
      <c r="AY171" s="27"/>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row>
    <row r="172" spans="2:100" ht="144.75" hidden="1" thickBot="1">
      <c r="B172" s="22" t="s">
        <v>1687</v>
      </c>
      <c r="C172" s="22" t="s">
        <v>1673</v>
      </c>
      <c r="D172" s="22" t="s">
        <v>60</v>
      </c>
      <c r="E172" s="22" t="s">
        <v>61</v>
      </c>
      <c r="F172" s="22"/>
      <c r="G172" s="22" t="s">
        <v>1674</v>
      </c>
      <c r="H172" s="22" t="s">
        <v>1675</v>
      </c>
      <c r="I172" s="22" t="s">
        <v>60</v>
      </c>
      <c r="J172" s="22" t="s">
        <v>61</v>
      </c>
      <c r="K172" s="22" t="s">
        <v>978</v>
      </c>
      <c r="L172" s="22" t="s">
        <v>98</v>
      </c>
      <c r="M172" s="22"/>
      <c r="N172" s="22" t="s">
        <v>1169</v>
      </c>
      <c r="O172" s="23" t="s">
        <v>1676</v>
      </c>
      <c r="P172" s="22" t="s">
        <v>1677</v>
      </c>
      <c r="Q172" s="22">
        <v>2025</v>
      </c>
      <c r="R172" s="22" t="s">
        <v>1688</v>
      </c>
      <c r="S172" s="34" t="s">
        <v>1679</v>
      </c>
      <c r="T172" s="23" t="s">
        <v>1680</v>
      </c>
      <c r="U172" s="22" t="s">
        <v>1689</v>
      </c>
      <c r="V172" s="22">
        <v>2</v>
      </c>
      <c r="W172" s="22" t="s">
        <v>1690</v>
      </c>
      <c r="X172" s="22" t="s">
        <v>1691</v>
      </c>
      <c r="Y172" s="28">
        <v>1</v>
      </c>
      <c r="Z172" s="22" t="s">
        <v>1692</v>
      </c>
      <c r="AA172" s="26">
        <v>46013</v>
      </c>
      <c r="AB172" s="26">
        <v>46111</v>
      </c>
      <c r="AC172" s="25"/>
      <c r="AD172" s="30" t="s">
        <v>66</v>
      </c>
      <c r="AE172" s="31" t="s">
        <v>1446</v>
      </c>
      <c r="AF172" s="31" t="s">
        <v>66</v>
      </c>
      <c r="AG172" s="31" t="s">
        <v>66</v>
      </c>
      <c r="AH172" s="32">
        <v>0</v>
      </c>
      <c r="AI172" s="33" t="s">
        <v>66</v>
      </c>
      <c r="AJ172" s="27"/>
      <c r="AK172" s="45">
        <v>46121</v>
      </c>
      <c r="AL172" s="27" t="s">
        <v>1693</v>
      </c>
      <c r="AM172" s="52" t="s">
        <v>1694</v>
      </c>
      <c r="AN172" s="27" t="s">
        <v>174</v>
      </c>
      <c r="AO172" s="46">
        <v>1</v>
      </c>
      <c r="AP172" s="27" t="s">
        <v>175</v>
      </c>
      <c r="AQ172" s="29" t="str">
        <f t="shared" si="6"/>
        <v>CUMPLIMIENTO TOTAL</v>
      </c>
      <c r="AR172" s="29" t="str">
        <f t="shared" si="7"/>
        <v>NO APLICA ACCION FINALIZADA</v>
      </c>
      <c r="AS172" s="29" t="str">
        <f t="shared" si="8"/>
        <v>NO APLICA ACCION FINALIZADA</v>
      </c>
      <c r="AT172" s="27"/>
      <c r="AU172" s="27"/>
      <c r="AV172" s="27"/>
      <c r="AW172" s="27"/>
      <c r="AX172" s="27"/>
      <c r="AY172" s="27"/>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row>
    <row r="173" spans="2:100" ht="60.75" hidden="1" thickBot="1">
      <c r="B173" s="22" t="s">
        <v>1695</v>
      </c>
      <c r="C173" s="22" t="s">
        <v>1673</v>
      </c>
      <c r="D173" s="22" t="s">
        <v>60</v>
      </c>
      <c r="E173" s="22" t="s">
        <v>61</v>
      </c>
      <c r="F173" s="22"/>
      <c r="G173" s="22" t="s">
        <v>1674</v>
      </c>
      <c r="H173" s="22" t="s">
        <v>1675</v>
      </c>
      <c r="I173" s="22" t="s">
        <v>60</v>
      </c>
      <c r="J173" s="22" t="s">
        <v>61</v>
      </c>
      <c r="K173" s="22" t="s">
        <v>978</v>
      </c>
      <c r="L173" s="22" t="s">
        <v>98</v>
      </c>
      <c r="M173" s="22"/>
      <c r="N173" s="22" t="s">
        <v>1169</v>
      </c>
      <c r="O173" s="23" t="s">
        <v>1696</v>
      </c>
      <c r="P173" s="22" t="s">
        <v>1677</v>
      </c>
      <c r="Q173" s="22">
        <v>2025</v>
      </c>
      <c r="R173" s="22" t="s">
        <v>1697</v>
      </c>
      <c r="S173" s="34" t="s">
        <v>1698</v>
      </c>
      <c r="T173" s="23" t="s">
        <v>1699</v>
      </c>
      <c r="U173" s="22" t="s">
        <v>1700</v>
      </c>
      <c r="V173" s="22">
        <v>1</v>
      </c>
      <c r="W173" s="22" t="s">
        <v>1701</v>
      </c>
      <c r="X173" s="22" t="s">
        <v>1702</v>
      </c>
      <c r="Y173" s="28">
        <v>1</v>
      </c>
      <c r="Z173" s="22" t="s">
        <v>1703</v>
      </c>
      <c r="AA173" s="26">
        <v>46024</v>
      </c>
      <c r="AB173" s="26">
        <v>46111</v>
      </c>
      <c r="AC173" s="25"/>
      <c r="AD173" s="30" t="s">
        <v>66</v>
      </c>
      <c r="AE173" s="31" t="s">
        <v>1446</v>
      </c>
      <c r="AF173" s="31" t="s">
        <v>66</v>
      </c>
      <c r="AG173" s="31" t="s">
        <v>66</v>
      </c>
      <c r="AH173" s="32">
        <v>0</v>
      </c>
      <c r="AI173" s="33" t="s">
        <v>66</v>
      </c>
      <c r="AJ173" s="27"/>
      <c r="AK173" s="45">
        <v>46126</v>
      </c>
      <c r="AL173" s="27" t="s">
        <v>80</v>
      </c>
      <c r="AM173" s="27" t="s">
        <v>66</v>
      </c>
      <c r="AN173" s="22" t="s">
        <v>1703</v>
      </c>
      <c r="AO173" s="46">
        <v>0</v>
      </c>
      <c r="AP173" s="27" t="s">
        <v>81</v>
      </c>
      <c r="AQ173" s="29" t="str">
        <f t="shared" si="6"/>
        <v>SIN AVANCE</v>
      </c>
      <c r="AR173" s="29">
        <f t="shared" si="7"/>
        <v>10</v>
      </c>
      <c r="AS173" s="29" t="str">
        <f t="shared" si="8"/>
        <v>POR VENCER</v>
      </c>
      <c r="AT173" s="27"/>
      <c r="AU173" s="27"/>
      <c r="AV173" s="27"/>
      <c r="AW173" s="27"/>
      <c r="AX173" s="27"/>
      <c r="AY173" s="27"/>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row>
    <row r="174" spans="2:100" ht="108.75" hidden="1" thickBot="1">
      <c r="B174" s="22" t="s">
        <v>1704</v>
      </c>
      <c r="C174" s="22" t="s">
        <v>1673</v>
      </c>
      <c r="D174" s="22" t="s">
        <v>60</v>
      </c>
      <c r="E174" s="22" t="s">
        <v>61</v>
      </c>
      <c r="F174" s="22"/>
      <c r="G174" s="22" t="s">
        <v>1674</v>
      </c>
      <c r="H174" s="22" t="s">
        <v>1675</v>
      </c>
      <c r="I174" s="22" t="s">
        <v>60</v>
      </c>
      <c r="J174" s="22" t="s">
        <v>61</v>
      </c>
      <c r="K174" s="22" t="s">
        <v>978</v>
      </c>
      <c r="L174" s="22" t="s">
        <v>98</v>
      </c>
      <c r="M174" s="22"/>
      <c r="N174" s="22" t="s">
        <v>1169</v>
      </c>
      <c r="O174" s="23" t="s">
        <v>1696</v>
      </c>
      <c r="P174" s="22" t="s">
        <v>1677</v>
      </c>
      <c r="Q174" s="22">
        <v>2025</v>
      </c>
      <c r="R174" s="22" t="s">
        <v>1705</v>
      </c>
      <c r="S174" s="34" t="s">
        <v>1698</v>
      </c>
      <c r="T174" s="23" t="s">
        <v>1699</v>
      </c>
      <c r="U174" s="22" t="s">
        <v>1706</v>
      </c>
      <c r="V174" s="22">
        <v>2</v>
      </c>
      <c r="W174" s="22" t="s">
        <v>1707</v>
      </c>
      <c r="X174" s="22" t="s">
        <v>1708</v>
      </c>
      <c r="Y174" s="28">
        <v>1</v>
      </c>
      <c r="Z174" s="22" t="s">
        <v>1709</v>
      </c>
      <c r="AA174" s="26">
        <v>46024</v>
      </c>
      <c r="AB174" s="26">
        <v>46111</v>
      </c>
      <c r="AC174" s="25"/>
      <c r="AD174" s="30" t="s">
        <v>66</v>
      </c>
      <c r="AE174" s="31" t="s">
        <v>1446</v>
      </c>
      <c r="AF174" s="31" t="s">
        <v>66</v>
      </c>
      <c r="AG174" s="31" t="s">
        <v>66</v>
      </c>
      <c r="AH174" s="32">
        <v>0</v>
      </c>
      <c r="AI174" s="33" t="s">
        <v>66</v>
      </c>
      <c r="AJ174" s="27"/>
      <c r="AK174" s="53">
        <v>46121</v>
      </c>
      <c r="AL174" s="27" t="s">
        <v>1710</v>
      </c>
      <c r="AM174" s="27" t="s">
        <v>1711</v>
      </c>
      <c r="AN174" s="27" t="s">
        <v>174</v>
      </c>
      <c r="AO174" s="46">
        <v>1</v>
      </c>
      <c r="AP174" s="27" t="s">
        <v>175</v>
      </c>
      <c r="AQ174" s="29" t="str">
        <f t="shared" si="6"/>
        <v>CUMPLIMIENTO TOTAL</v>
      </c>
      <c r="AR174" s="29" t="str">
        <f t="shared" si="7"/>
        <v>NO APLICA ACCION FINALIZADA</v>
      </c>
      <c r="AS174" s="29" t="str">
        <f t="shared" si="8"/>
        <v>NO APLICA ACCION FINALIZADA</v>
      </c>
      <c r="AT174" s="27"/>
      <c r="AU174" s="27"/>
      <c r="AV174" s="27"/>
      <c r="AW174" s="27"/>
      <c r="AX174" s="27"/>
      <c r="AY174" s="27"/>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row>
    <row r="175" spans="2:100" ht="60.75" hidden="1" thickBot="1">
      <c r="B175" s="22" t="s">
        <v>1712</v>
      </c>
      <c r="C175" s="22" t="s">
        <v>1673</v>
      </c>
      <c r="D175" s="22" t="s">
        <v>60</v>
      </c>
      <c r="E175" s="22" t="s">
        <v>61</v>
      </c>
      <c r="F175" s="22"/>
      <c r="G175" s="22" t="s">
        <v>1674</v>
      </c>
      <c r="H175" s="22" t="s">
        <v>1675</v>
      </c>
      <c r="I175" s="22" t="s">
        <v>60</v>
      </c>
      <c r="J175" s="22" t="s">
        <v>61</v>
      </c>
      <c r="K175" s="22" t="s">
        <v>978</v>
      </c>
      <c r="L175" s="22" t="s">
        <v>98</v>
      </c>
      <c r="M175" s="22"/>
      <c r="N175" s="22" t="s">
        <v>1169</v>
      </c>
      <c r="O175" s="23" t="s">
        <v>1713</v>
      </c>
      <c r="P175" s="22" t="s">
        <v>1677</v>
      </c>
      <c r="Q175" s="22">
        <v>2025</v>
      </c>
      <c r="R175" s="22" t="s">
        <v>1714</v>
      </c>
      <c r="S175" s="34" t="s">
        <v>1715</v>
      </c>
      <c r="T175" s="23" t="s">
        <v>1699</v>
      </c>
      <c r="U175" s="22" t="s">
        <v>1716</v>
      </c>
      <c r="V175" s="22">
        <v>1</v>
      </c>
      <c r="W175" s="22" t="s">
        <v>1717</v>
      </c>
      <c r="X175" s="22" t="s">
        <v>1718</v>
      </c>
      <c r="Y175" s="28">
        <v>1</v>
      </c>
      <c r="Z175" s="22" t="s">
        <v>1719</v>
      </c>
      <c r="AA175" s="26">
        <v>46024</v>
      </c>
      <c r="AB175" s="26">
        <v>46111</v>
      </c>
      <c r="AC175" s="25"/>
      <c r="AD175" s="30" t="s">
        <v>66</v>
      </c>
      <c r="AE175" s="31" t="s">
        <v>1446</v>
      </c>
      <c r="AF175" s="31" t="s">
        <v>66</v>
      </c>
      <c r="AG175" s="31" t="s">
        <v>66</v>
      </c>
      <c r="AH175" s="32">
        <v>0</v>
      </c>
      <c r="AI175" s="33" t="s">
        <v>66</v>
      </c>
      <c r="AJ175" s="27"/>
      <c r="AK175" s="45">
        <v>46126</v>
      </c>
      <c r="AL175" s="27" t="s">
        <v>80</v>
      </c>
      <c r="AM175" s="27" t="s">
        <v>66</v>
      </c>
      <c r="AN175" s="22" t="s">
        <v>1719</v>
      </c>
      <c r="AO175" s="46">
        <v>0</v>
      </c>
      <c r="AP175" s="27" t="s">
        <v>81</v>
      </c>
      <c r="AQ175" s="29" t="str">
        <f t="shared" si="6"/>
        <v>SIN AVANCE</v>
      </c>
      <c r="AR175" s="29">
        <f t="shared" si="7"/>
        <v>10</v>
      </c>
      <c r="AS175" s="29" t="str">
        <f t="shared" si="8"/>
        <v>POR VENCER</v>
      </c>
      <c r="AT175" s="27"/>
      <c r="AU175" s="27"/>
      <c r="AV175" s="27"/>
      <c r="AW175" s="27"/>
      <c r="AX175" s="27"/>
      <c r="AY175" s="27"/>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row>
    <row r="176" spans="2:100" ht="60.75" hidden="1" thickBot="1">
      <c r="B176" s="22" t="s">
        <v>1720</v>
      </c>
      <c r="C176" s="22" t="s">
        <v>1673</v>
      </c>
      <c r="D176" s="22" t="s">
        <v>60</v>
      </c>
      <c r="E176" s="22" t="s">
        <v>61</v>
      </c>
      <c r="F176" s="22"/>
      <c r="G176" s="22" t="s">
        <v>1674</v>
      </c>
      <c r="H176" s="22" t="s">
        <v>1675</v>
      </c>
      <c r="I176" s="22" t="s">
        <v>60</v>
      </c>
      <c r="J176" s="22" t="s">
        <v>61</v>
      </c>
      <c r="K176" s="22" t="s">
        <v>978</v>
      </c>
      <c r="L176" s="22" t="s">
        <v>98</v>
      </c>
      <c r="M176" s="22"/>
      <c r="N176" s="22" t="s">
        <v>1169</v>
      </c>
      <c r="O176" s="23" t="s">
        <v>1713</v>
      </c>
      <c r="P176" s="22" t="s">
        <v>1677</v>
      </c>
      <c r="Q176" s="22">
        <v>2025</v>
      </c>
      <c r="R176" s="22" t="s">
        <v>1721</v>
      </c>
      <c r="S176" s="34" t="s">
        <v>1715</v>
      </c>
      <c r="T176" s="23" t="s">
        <v>1699</v>
      </c>
      <c r="U176" s="22" t="s">
        <v>1706</v>
      </c>
      <c r="V176" s="22">
        <v>2</v>
      </c>
      <c r="W176" s="22" t="s">
        <v>1701</v>
      </c>
      <c r="X176" s="22" t="s">
        <v>1702</v>
      </c>
      <c r="Y176" s="28">
        <v>1</v>
      </c>
      <c r="Z176" s="22" t="s">
        <v>1703</v>
      </c>
      <c r="AA176" s="26">
        <v>46024</v>
      </c>
      <c r="AB176" s="26">
        <v>46111</v>
      </c>
      <c r="AC176" s="25"/>
      <c r="AD176" s="30" t="s">
        <v>66</v>
      </c>
      <c r="AE176" s="31" t="s">
        <v>1446</v>
      </c>
      <c r="AF176" s="31" t="s">
        <v>66</v>
      </c>
      <c r="AG176" s="31" t="s">
        <v>66</v>
      </c>
      <c r="AH176" s="32">
        <v>0</v>
      </c>
      <c r="AI176" s="33" t="s">
        <v>66</v>
      </c>
      <c r="AJ176" s="27"/>
      <c r="AK176" s="45">
        <v>46126</v>
      </c>
      <c r="AL176" s="27" t="s">
        <v>80</v>
      </c>
      <c r="AM176" s="27" t="s">
        <v>66</v>
      </c>
      <c r="AN176" s="22" t="s">
        <v>1703</v>
      </c>
      <c r="AO176" s="46">
        <v>0</v>
      </c>
      <c r="AP176" s="27" t="s">
        <v>81</v>
      </c>
      <c r="AQ176" s="29" t="str">
        <f t="shared" si="6"/>
        <v>SIN AVANCE</v>
      </c>
      <c r="AR176" s="29">
        <f t="shared" si="7"/>
        <v>10</v>
      </c>
      <c r="AS176" s="29" t="str">
        <f t="shared" si="8"/>
        <v>POR VENCER</v>
      </c>
      <c r="AT176" s="27"/>
      <c r="AU176" s="27"/>
      <c r="AV176" s="27"/>
      <c r="AW176" s="27"/>
      <c r="AX176" s="27"/>
      <c r="AY176" s="27"/>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row>
    <row r="177" spans="2:100" ht="156.75" hidden="1" thickBot="1">
      <c r="B177" s="22" t="s">
        <v>1722</v>
      </c>
      <c r="C177" s="22" t="s">
        <v>1673</v>
      </c>
      <c r="D177" s="22" t="s">
        <v>60</v>
      </c>
      <c r="E177" s="22" t="s">
        <v>61</v>
      </c>
      <c r="F177" s="22"/>
      <c r="G177" s="22" t="s">
        <v>1674</v>
      </c>
      <c r="H177" s="22" t="s">
        <v>1675</v>
      </c>
      <c r="I177" s="22" t="s">
        <v>60</v>
      </c>
      <c r="J177" s="22" t="s">
        <v>61</v>
      </c>
      <c r="K177" s="22" t="s">
        <v>978</v>
      </c>
      <c r="L177" s="22" t="s">
        <v>98</v>
      </c>
      <c r="M177" s="22"/>
      <c r="N177" s="22" t="s">
        <v>1169</v>
      </c>
      <c r="O177" s="23" t="s">
        <v>1723</v>
      </c>
      <c r="P177" s="22" t="s">
        <v>1677</v>
      </c>
      <c r="Q177" s="22">
        <v>2025</v>
      </c>
      <c r="R177" s="22" t="s">
        <v>1724</v>
      </c>
      <c r="S177" s="34" t="s">
        <v>1725</v>
      </c>
      <c r="T177" s="23" t="s">
        <v>1726</v>
      </c>
      <c r="U177" s="22" t="s">
        <v>1727</v>
      </c>
      <c r="V177" s="22">
        <v>1</v>
      </c>
      <c r="W177" s="22" t="s">
        <v>1682</v>
      </c>
      <c r="X177" s="22" t="s">
        <v>1728</v>
      </c>
      <c r="Y177" s="28">
        <v>1</v>
      </c>
      <c r="Z177" s="22" t="s">
        <v>1684</v>
      </c>
      <c r="AA177" s="26">
        <v>46024</v>
      </c>
      <c r="AB177" s="26">
        <v>46111</v>
      </c>
      <c r="AC177" s="25"/>
      <c r="AD177" s="30" t="s">
        <v>66</v>
      </c>
      <c r="AE177" s="31" t="s">
        <v>1446</v>
      </c>
      <c r="AF177" s="31" t="s">
        <v>66</v>
      </c>
      <c r="AG177" s="31" t="s">
        <v>66</v>
      </c>
      <c r="AH177" s="32">
        <v>0</v>
      </c>
      <c r="AI177" s="33" t="s">
        <v>66</v>
      </c>
      <c r="AJ177" s="27"/>
      <c r="AK177" s="45">
        <v>46121</v>
      </c>
      <c r="AL177" s="50" t="s">
        <v>1729</v>
      </c>
      <c r="AM177" s="52" t="s">
        <v>1730</v>
      </c>
      <c r="AN177" s="27" t="s">
        <v>174</v>
      </c>
      <c r="AO177" s="46">
        <v>1</v>
      </c>
      <c r="AP177" s="27" t="s">
        <v>175</v>
      </c>
      <c r="AQ177" s="29" t="str">
        <f t="shared" si="6"/>
        <v>CUMPLIMIENTO TOTAL</v>
      </c>
      <c r="AR177" s="29" t="str">
        <f t="shared" si="7"/>
        <v>NO APLICA ACCION FINALIZADA</v>
      </c>
      <c r="AS177" s="29" t="str">
        <f t="shared" si="8"/>
        <v>NO APLICA ACCION FINALIZADA</v>
      </c>
      <c r="AT177" s="27"/>
      <c r="AU177" s="27"/>
      <c r="AV177" s="27"/>
      <c r="AW177" s="27"/>
      <c r="AX177" s="27"/>
      <c r="AY177" s="27"/>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row>
    <row r="178" spans="2:100" ht="84.75" hidden="1" thickBot="1">
      <c r="B178" s="22" t="s">
        <v>1731</v>
      </c>
      <c r="C178" s="22" t="s">
        <v>1673</v>
      </c>
      <c r="D178" s="22" t="s">
        <v>60</v>
      </c>
      <c r="E178" s="22" t="s">
        <v>61</v>
      </c>
      <c r="F178" s="22"/>
      <c r="G178" s="22" t="s">
        <v>95</v>
      </c>
      <c r="H178" s="22" t="s">
        <v>96</v>
      </c>
      <c r="I178" s="22" t="s">
        <v>60</v>
      </c>
      <c r="J178" s="22" t="s">
        <v>61</v>
      </c>
      <c r="K178" s="22" t="s">
        <v>978</v>
      </c>
      <c r="L178" s="22" t="s">
        <v>98</v>
      </c>
      <c r="M178" s="22"/>
      <c r="N178" s="22" t="s">
        <v>1169</v>
      </c>
      <c r="O178" s="23" t="s">
        <v>1723</v>
      </c>
      <c r="P178" s="22" t="s">
        <v>1677</v>
      </c>
      <c r="Q178" s="22">
        <v>2025</v>
      </c>
      <c r="R178" s="22" t="s">
        <v>1732</v>
      </c>
      <c r="S178" s="34" t="s">
        <v>1725</v>
      </c>
      <c r="T178" s="23" t="s">
        <v>1733</v>
      </c>
      <c r="U178" s="22" t="s">
        <v>1734</v>
      </c>
      <c r="V178" s="22">
        <v>2</v>
      </c>
      <c r="W178" s="22" t="s">
        <v>1735</v>
      </c>
      <c r="X178" s="22" t="s">
        <v>1736</v>
      </c>
      <c r="Y178" s="28">
        <v>1</v>
      </c>
      <c r="Z178" s="22" t="s">
        <v>1737</v>
      </c>
      <c r="AA178" s="26">
        <v>46024</v>
      </c>
      <c r="AB178" s="26">
        <v>46142</v>
      </c>
      <c r="AC178" s="25"/>
      <c r="AD178" s="30" t="s">
        <v>66</v>
      </c>
      <c r="AE178" s="31" t="s">
        <v>1446</v>
      </c>
      <c r="AF178" s="31" t="s">
        <v>66</v>
      </c>
      <c r="AG178" s="31" t="s">
        <v>66</v>
      </c>
      <c r="AH178" s="32">
        <v>0</v>
      </c>
      <c r="AI178" s="33" t="s">
        <v>66</v>
      </c>
      <c r="AJ178" s="27"/>
      <c r="AK178" s="45">
        <v>46126</v>
      </c>
      <c r="AL178" s="27" t="s">
        <v>80</v>
      </c>
      <c r="AM178" s="27" t="s">
        <v>66</v>
      </c>
      <c r="AN178" s="22" t="s">
        <v>1737</v>
      </c>
      <c r="AO178" s="46">
        <v>0</v>
      </c>
      <c r="AP178" s="27" t="s">
        <v>81</v>
      </c>
      <c r="AQ178" s="29" t="str">
        <f t="shared" si="6"/>
        <v>SIN AVANCE</v>
      </c>
      <c r="AR178" s="29">
        <f t="shared" si="7"/>
        <v>41</v>
      </c>
      <c r="AS178" s="29" t="str">
        <f t="shared" si="8"/>
        <v>CON TIEMPO</v>
      </c>
      <c r="AT178" s="27"/>
      <c r="AU178" s="27"/>
      <c r="AV178" s="27"/>
      <c r="AW178" s="27"/>
      <c r="AX178" s="27"/>
      <c r="AY178" s="27"/>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row>
    <row r="179" spans="2:100" ht="84.75" hidden="1" thickBot="1">
      <c r="B179" s="22" t="s">
        <v>1738</v>
      </c>
      <c r="C179" s="22" t="s">
        <v>1673</v>
      </c>
      <c r="D179" s="22" t="s">
        <v>60</v>
      </c>
      <c r="E179" s="22" t="s">
        <v>61</v>
      </c>
      <c r="F179" s="22"/>
      <c r="G179" s="22" t="s">
        <v>95</v>
      </c>
      <c r="H179" s="22" t="s">
        <v>96</v>
      </c>
      <c r="I179" s="22" t="s">
        <v>60</v>
      </c>
      <c r="J179" s="22" t="s">
        <v>61</v>
      </c>
      <c r="K179" s="22" t="s">
        <v>978</v>
      </c>
      <c r="L179" s="22" t="s">
        <v>98</v>
      </c>
      <c r="M179" s="22"/>
      <c r="N179" s="22" t="s">
        <v>1169</v>
      </c>
      <c r="O179" s="23" t="s">
        <v>1739</v>
      </c>
      <c r="P179" s="22" t="s">
        <v>1677</v>
      </c>
      <c r="Q179" s="22">
        <v>2025</v>
      </c>
      <c r="R179" s="22" t="s">
        <v>1740</v>
      </c>
      <c r="S179" s="34" t="s">
        <v>1741</v>
      </c>
      <c r="T179" s="23" t="s">
        <v>1733</v>
      </c>
      <c r="U179" s="22" t="s">
        <v>1734</v>
      </c>
      <c r="V179" s="22">
        <v>1</v>
      </c>
      <c r="W179" s="22" t="s">
        <v>1735</v>
      </c>
      <c r="X179" s="22" t="s">
        <v>1736</v>
      </c>
      <c r="Y179" s="28">
        <v>1</v>
      </c>
      <c r="Z179" s="22" t="s">
        <v>1737</v>
      </c>
      <c r="AA179" s="26">
        <v>46024</v>
      </c>
      <c r="AB179" s="26">
        <v>46142</v>
      </c>
      <c r="AC179" s="25"/>
      <c r="AD179" s="30" t="s">
        <v>66</v>
      </c>
      <c r="AE179" s="31" t="s">
        <v>1446</v>
      </c>
      <c r="AF179" s="31" t="s">
        <v>66</v>
      </c>
      <c r="AG179" s="31" t="s">
        <v>66</v>
      </c>
      <c r="AH179" s="32">
        <v>0</v>
      </c>
      <c r="AI179" s="33" t="s">
        <v>66</v>
      </c>
      <c r="AJ179" s="27"/>
      <c r="AK179" s="45">
        <v>46126</v>
      </c>
      <c r="AL179" s="27" t="s">
        <v>80</v>
      </c>
      <c r="AM179" s="27" t="s">
        <v>66</v>
      </c>
      <c r="AN179" s="22" t="s">
        <v>1737</v>
      </c>
      <c r="AO179" s="46">
        <v>0</v>
      </c>
      <c r="AP179" s="27" t="s">
        <v>81</v>
      </c>
      <c r="AQ179" s="29" t="str">
        <f t="shared" si="6"/>
        <v>SIN AVANCE</v>
      </c>
      <c r="AR179" s="29">
        <f t="shared" si="7"/>
        <v>41</v>
      </c>
      <c r="AS179" s="29" t="str">
        <f t="shared" si="8"/>
        <v>CON TIEMPO</v>
      </c>
      <c r="AT179" s="27"/>
      <c r="AU179" s="27"/>
      <c r="AV179" s="27"/>
      <c r="AW179" s="27"/>
      <c r="AX179" s="27"/>
      <c r="AY179" s="27"/>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row>
    <row r="180" spans="2:100" ht="120.75" hidden="1" thickBot="1">
      <c r="B180" s="22" t="s">
        <v>1742</v>
      </c>
      <c r="C180" s="22" t="s">
        <v>1673</v>
      </c>
      <c r="D180" s="22" t="s">
        <v>60</v>
      </c>
      <c r="E180" s="22" t="s">
        <v>61</v>
      </c>
      <c r="F180" s="22"/>
      <c r="G180" s="22" t="s">
        <v>1674</v>
      </c>
      <c r="H180" s="22" t="s">
        <v>1675</v>
      </c>
      <c r="I180" s="22" t="s">
        <v>60</v>
      </c>
      <c r="J180" s="22" t="s">
        <v>61</v>
      </c>
      <c r="K180" s="22" t="s">
        <v>978</v>
      </c>
      <c r="L180" s="22" t="s">
        <v>98</v>
      </c>
      <c r="M180" s="22"/>
      <c r="N180" s="22" t="s">
        <v>1169</v>
      </c>
      <c r="O180" s="23" t="s">
        <v>1743</v>
      </c>
      <c r="P180" s="22" t="s">
        <v>1677</v>
      </c>
      <c r="Q180" s="22">
        <v>2025</v>
      </c>
      <c r="R180" s="22" t="s">
        <v>1744</v>
      </c>
      <c r="S180" s="34" t="s">
        <v>1745</v>
      </c>
      <c r="T180" s="23" t="s">
        <v>1746</v>
      </c>
      <c r="U180" s="22" t="s">
        <v>1747</v>
      </c>
      <c r="V180" s="22">
        <v>1</v>
      </c>
      <c r="W180" s="22" t="s">
        <v>1748</v>
      </c>
      <c r="X180" s="22" t="s">
        <v>1749</v>
      </c>
      <c r="Y180" s="28">
        <v>1</v>
      </c>
      <c r="Z180" s="22" t="s">
        <v>1750</v>
      </c>
      <c r="AA180" s="26">
        <v>46024</v>
      </c>
      <c r="AB180" s="26">
        <v>46111</v>
      </c>
      <c r="AC180" s="25"/>
      <c r="AD180" s="30" t="s">
        <v>66</v>
      </c>
      <c r="AE180" s="31" t="s">
        <v>1446</v>
      </c>
      <c r="AF180" s="31" t="s">
        <v>66</v>
      </c>
      <c r="AG180" s="31" t="s">
        <v>66</v>
      </c>
      <c r="AH180" s="32">
        <v>0</v>
      </c>
      <c r="AI180" s="33" t="s">
        <v>66</v>
      </c>
      <c r="AJ180" s="27"/>
      <c r="AK180" s="45">
        <v>46121</v>
      </c>
      <c r="AL180" s="52" t="s">
        <v>1751</v>
      </c>
      <c r="AM180" s="54" t="s">
        <v>1752</v>
      </c>
      <c r="AN180" s="27" t="s">
        <v>174</v>
      </c>
      <c r="AO180" s="46">
        <v>1</v>
      </c>
      <c r="AP180" s="27" t="s">
        <v>175</v>
      </c>
      <c r="AQ180" s="29" t="str">
        <f t="shared" si="6"/>
        <v>CUMPLIMIENTO TOTAL</v>
      </c>
      <c r="AR180" s="29" t="str">
        <f t="shared" si="7"/>
        <v>NO APLICA ACCION FINALIZADA</v>
      </c>
      <c r="AS180" s="29" t="str">
        <f t="shared" si="8"/>
        <v>NO APLICA ACCION FINALIZADA</v>
      </c>
      <c r="AT180" s="27"/>
      <c r="AU180" s="27"/>
      <c r="AV180" s="27"/>
      <c r="AW180" s="27"/>
      <c r="AX180" s="27"/>
      <c r="AY180" s="27"/>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row>
    <row r="181" spans="2:100" ht="192.75" hidden="1" thickBot="1">
      <c r="B181" s="22" t="s">
        <v>1753</v>
      </c>
      <c r="C181" s="22" t="s">
        <v>1673</v>
      </c>
      <c r="D181" s="22" t="s">
        <v>60</v>
      </c>
      <c r="E181" s="22" t="s">
        <v>61</v>
      </c>
      <c r="F181" s="22"/>
      <c r="G181" s="22" t="s">
        <v>1674</v>
      </c>
      <c r="H181" s="22" t="s">
        <v>1675</v>
      </c>
      <c r="I181" s="22" t="s">
        <v>60</v>
      </c>
      <c r="J181" s="22" t="s">
        <v>61</v>
      </c>
      <c r="K181" s="22" t="s">
        <v>978</v>
      </c>
      <c r="L181" s="22" t="s">
        <v>98</v>
      </c>
      <c r="M181" s="22"/>
      <c r="N181" s="22" t="s">
        <v>1169</v>
      </c>
      <c r="O181" s="23" t="s">
        <v>1743</v>
      </c>
      <c r="P181" s="22" t="s">
        <v>1677</v>
      </c>
      <c r="Q181" s="22">
        <v>2025</v>
      </c>
      <c r="R181" s="22" t="s">
        <v>1754</v>
      </c>
      <c r="S181" s="34" t="s">
        <v>1745</v>
      </c>
      <c r="T181" s="23" t="s">
        <v>1746</v>
      </c>
      <c r="U181" s="22" t="s">
        <v>1755</v>
      </c>
      <c r="V181" s="22">
        <v>2</v>
      </c>
      <c r="W181" s="22" t="s">
        <v>1682</v>
      </c>
      <c r="X181" s="22" t="s">
        <v>1728</v>
      </c>
      <c r="Y181" s="28">
        <v>1</v>
      </c>
      <c r="Z181" s="22" t="s">
        <v>1684</v>
      </c>
      <c r="AA181" s="26">
        <v>46024</v>
      </c>
      <c r="AB181" s="26">
        <v>46142</v>
      </c>
      <c r="AC181" s="25"/>
      <c r="AD181" s="30" t="s">
        <v>66</v>
      </c>
      <c r="AE181" s="31" t="s">
        <v>1446</v>
      </c>
      <c r="AF181" s="31" t="s">
        <v>66</v>
      </c>
      <c r="AG181" s="31" t="s">
        <v>66</v>
      </c>
      <c r="AH181" s="32">
        <v>0</v>
      </c>
      <c r="AI181" s="33" t="s">
        <v>66</v>
      </c>
      <c r="AJ181" s="27"/>
      <c r="AK181" s="45">
        <v>46121</v>
      </c>
      <c r="AL181" s="50" t="s">
        <v>1756</v>
      </c>
      <c r="AM181" s="55" t="s">
        <v>1730</v>
      </c>
      <c r="AN181" s="27" t="s">
        <v>174</v>
      </c>
      <c r="AO181" s="46">
        <v>1</v>
      </c>
      <c r="AP181" s="27" t="s">
        <v>175</v>
      </c>
      <c r="AQ181" s="29" t="str">
        <f t="shared" si="6"/>
        <v>CUMPLIMIENTO TOTAL</v>
      </c>
      <c r="AR181" s="29" t="str">
        <f t="shared" si="7"/>
        <v>NO APLICA ACCION FINALIZADA</v>
      </c>
      <c r="AS181" s="29" t="str">
        <f t="shared" si="8"/>
        <v>NO APLICA ACCION FINALIZADA</v>
      </c>
      <c r="AT181" s="27"/>
      <c r="AU181" s="27"/>
      <c r="AV181" s="27"/>
      <c r="AW181" s="27"/>
      <c r="AX181" s="27"/>
      <c r="AY181" s="27"/>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row>
    <row r="182" spans="2:100" ht="156.75" hidden="1" thickBot="1">
      <c r="B182" s="22" t="s">
        <v>1757</v>
      </c>
      <c r="C182" s="22" t="s">
        <v>1673</v>
      </c>
      <c r="D182" s="22" t="s">
        <v>60</v>
      </c>
      <c r="E182" s="22" t="s">
        <v>61</v>
      </c>
      <c r="F182" s="22"/>
      <c r="G182" s="22" t="s">
        <v>1674</v>
      </c>
      <c r="H182" s="22" t="s">
        <v>1675</v>
      </c>
      <c r="I182" s="22" t="s">
        <v>60</v>
      </c>
      <c r="J182" s="22" t="s">
        <v>61</v>
      </c>
      <c r="K182" s="22" t="s">
        <v>978</v>
      </c>
      <c r="L182" s="22" t="s">
        <v>98</v>
      </c>
      <c r="M182" s="22"/>
      <c r="N182" s="22" t="s">
        <v>1169</v>
      </c>
      <c r="O182" s="23" t="s">
        <v>1758</v>
      </c>
      <c r="P182" s="22" t="s">
        <v>1677</v>
      </c>
      <c r="Q182" s="22">
        <v>2025</v>
      </c>
      <c r="R182" s="22" t="s">
        <v>1759</v>
      </c>
      <c r="S182" s="34" t="s">
        <v>1760</v>
      </c>
      <c r="T182" s="23" t="s">
        <v>1680</v>
      </c>
      <c r="U182" s="22" t="s">
        <v>1761</v>
      </c>
      <c r="V182" s="22">
        <v>1</v>
      </c>
      <c r="W182" s="22" t="s">
        <v>1682</v>
      </c>
      <c r="X182" s="22" t="s">
        <v>1728</v>
      </c>
      <c r="Y182" s="28">
        <v>1</v>
      </c>
      <c r="Z182" s="22" t="s">
        <v>1684</v>
      </c>
      <c r="AA182" s="26">
        <v>46024</v>
      </c>
      <c r="AB182" s="26">
        <v>46111</v>
      </c>
      <c r="AC182" s="25"/>
      <c r="AD182" s="30" t="s">
        <v>66</v>
      </c>
      <c r="AE182" s="31" t="s">
        <v>1446</v>
      </c>
      <c r="AF182" s="31" t="s">
        <v>66</v>
      </c>
      <c r="AG182" s="31" t="s">
        <v>66</v>
      </c>
      <c r="AH182" s="32">
        <v>0</v>
      </c>
      <c r="AI182" s="33" t="s">
        <v>66</v>
      </c>
      <c r="AJ182" s="27"/>
      <c r="AK182" s="45">
        <v>46121</v>
      </c>
      <c r="AL182" s="50" t="s">
        <v>1762</v>
      </c>
      <c r="AM182" s="52" t="s">
        <v>1686</v>
      </c>
      <c r="AN182" s="27" t="s">
        <v>174</v>
      </c>
      <c r="AO182" s="46">
        <v>1</v>
      </c>
      <c r="AP182" s="27" t="s">
        <v>175</v>
      </c>
      <c r="AQ182" s="29" t="str">
        <f t="shared" si="6"/>
        <v>CUMPLIMIENTO TOTAL</v>
      </c>
      <c r="AR182" s="29" t="str">
        <f t="shared" si="7"/>
        <v>NO APLICA ACCION FINALIZADA</v>
      </c>
      <c r="AS182" s="29" t="str">
        <f t="shared" si="8"/>
        <v>NO APLICA ACCION FINALIZADA</v>
      </c>
      <c r="AT182" s="27"/>
      <c r="AU182" s="27"/>
      <c r="AV182" s="27"/>
      <c r="AW182" s="27"/>
      <c r="AX182" s="27"/>
      <c r="AY182" s="27"/>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row>
    <row r="183" spans="2:100" ht="132.75" hidden="1" thickBot="1">
      <c r="B183" s="22" t="s">
        <v>1763</v>
      </c>
      <c r="C183" s="22" t="s">
        <v>1673</v>
      </c>
      <c r="D183" s="22" t="s">
        <v>60</v>
      </c>
      <c r="E183" s="22" t="s">
        <v>61</v>
      </c>
      <c r="F183" s="22"/>
      <c r="G183" s="22" t="s">
        <v>1674</v>
      </c>
      <c r="H183" s="22" t="s">
        <v>1675</v>
      </c>
      <c r="I183" s="22" t="s">
        <v>60</v>
      </c>
      <c r="J183" s="22" t="s">
        <v>61</v>
      </c>
      <c r="K183" s="22" t="s">
        <v>978</v>
      </c>
      <c r="L183" s="22" t="s">
        <v>98</v>
      </c>
      <c r="M183" s="22"/>
      <c r="N183" s="22" t="s">
        <v>1169</v>
      </c>
      <c r="O183" s="23" t="s">
        <v>1758</v>
      </c>
      <c r="P183" s="22" t="s">
        <v>1677</v>
      </c>
      <c r="Q183" s="22">
        <v>2025</v>
      </c>
      <c r="R183" s="22" t="s">
        <v>1764</v>
      </c>
      <c r="S183" s="34" t="s">
        <v>1760</v>
      </c>
      <c r="T183" s="23" t="s">
        <v>1680</v>
      </c>
      <c r="U183" s="22" t="s">
        <v>1765</v>
      </c>
      <c r="V183" s="22">
        <v>2</v>
      </c>
      <c r="W183" s="22" t="s">
        <v>1690</v>
      </c>
      <c r="X183" s="22" t="s">
        <v>1766</v>
      </c>
      <c r="Y183" s="28">
        <v>1</v>
      </c>
      <c r="Z183" s="22" t="s">
        <v>1692</v>
      </c>
      <c r="AA183" s="26">
        <v>46024</v>
      </c>
      <c r="AB183" s="26">
        <v>46111</v>
      </c>
      <c r="AC183" s="25"/>
      <c r="AD183" s="30" t="s">
        <v>66</v>
      </c>
      <c r="AE183" s="31" t="s">
        <v>1446</v>
      </c>
      <c r="AF183" s="31" t="s">
        <v>66</v>
      </c>
      <c r="AG183" s="31" t="s">
        <v>66</v>
      </c>
      <c r="AH183" s="32">
        <v>0</v>
      </c>
      <c r="AI183" s="33" t="s">
        <v>66</v>
      </c>
      <c r="AJ183" s="27"/>
      <c r="AK183" s="45">
        <v>46121</v>
      </c>
      <c r="AL183" s="50" t="s">
        <v>1767</v>
      </c>
      <c r="AM183" s="52" t="s">
        <v>1768</v>
      </c>
      <c r="AN183" s="27" t="s">
        <v>174</v>
      </c>
      <c r="AO183" s="46">
        <v>1</v>
      </c>
      <c r="AP183" s="27" t="s">
        <v>175</v>
      </c>
      <c r="AQ183" s="29" t="str">
        <f t="shared" si="6"/>
        <v>CUMPLIMIENTO TOTAL</v>
      </c>
      <c r="AR183" s="29" t="str">
        <f t="shared" si="7"/>
        <v>NO APLICA ACCION FINALIZADA</v>
      </c>
      <c r="AS183" s="29" t="str">
        <f t="shared" si="8"/>
        <v>NO APLICA ACCION FINALIZADA</v>
      </c>
      <c r="AT183" s="27"/>
      <c r="AU183" s="27"/>
      <c r="AV183" s="27"/>
      <c r="AW183" s="27"/>
      <c r="AX183" s="27"/>
      <c r="AY183" s="27"/>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row>
    <row r="184" spans="2:100" ht="168.75" hidden="1" thickBot="1">
      <c r="B184" s="22" t="s">
        <v>1769</v>
      </c>
      <c r="C184" s="22" t="s">
        <v>1673</v>
      </c>
      <c r="D184" s="22" t="s">
        <v>60</v>
      </c>
      <c r="E184" s="22" t="s">
        <v>61</v>
      </c>
      <c r="F184" s="22"/>
      <c r="G184" s="22" t="s">
        <v>1674</v>
      </c>
      <c r="H184" s="22" t="s">
        <v>1675</v>
      </c>
      <c r="I184" s="22" t="s">
        <v>60</v>
      </c>
      <c r="J184" s="22" t="s">
        <v>61</v>
      </c>
      <c r="K184" s="22" t="s">
        <v>978</v>
      </c>
      <c r="L184" s="22" t="s">
        <v>98</v>
      </c>
      <c r="M184" s="22"/>
      <c r="N184" s="22" t="s">
        <v>1169</v>
      </c>
      <c r="O184" s="23" t="s">
        <v>1770</v>
      </c>
      <c r="P184" s="22" t="s">
        <v>1677</v>
      </c>
      <c r="Q184" s="22">
        <v>2025</v>
      </c>
      <c r="R184" s="22" t="s">
        <v>1771</v>
      </c>
      <c r="S184" s="34" t="s">
        <v>1772</v>
      </c>
      <c r="T184" s="23" t="s">
        <v>1746</v>
      </c>
      <c r="U184" s="22" t="s">
        <v>1773</v>
      </c>
      <c r="V184" s="22">
        <v>1</v>
      </c>
      <c r="W184" s="22" t="s">
        <v>1682</v>
      </c>
      <c r="X184" s="22" t="s">
        <v>1728</v>
      </c>
      <c r="Y184" s="28">
        <v>1</v>
      </c>
      <c r="Z184" s="22" t="s">
        <v>1684</v>
      </c>
      <c r="AA184" s="26">
        <v>46024</v>
      </c>
      <c r="AB184" s="26">
        <v>46111</v>
      </c>
      <c r="AC184" s="25"/>
      <c r="AD184" s="30" t="s">
        <v>66</v>
      </c>
      <c r="AE184" s="31" t="s">
        <v>1446</v>
      </c>
      <c r="AF184" s="31" t="s">
        <v>66</v>
      </c>
      <c r="AG184" s="31" t="s">
        <v>66</v>
      </c>
      <c r="AH184" s="32">
        <v>0</v>
      </c>
      <c r="AI184" s="33" t="s">
        <v>66</v>
      </c>
      <c r="AJ184" s="27"/>
      <c r="AK184" s="45">
        <v>46121</v>
      </c>
      <c r="AL184" s="50" t="s">
        <v>1774</v>
      </c>
      <c r="AM184" s="52" t="s">
        <v>1686</v>
      </c>
      <c r="AN184" s="27" t="s">
        <v>174</v>
      </c>
      <c r="AO184" s="46">
        <v>1</v>
      </c>
      <c r="AP184" s="27" t="s">
        <v>175</v>
      </c>
      <c r="AQ184" s="29" t="str">
        <f t="shared" si="6"/>
        <v>CUMPLIMIENTO TOTAL</v>
      </c>
      <c r="AR184" s="29" t="str">
        <f t="shared" si="7"/>
        <v>NO APLICA ACCION FINALIZADA</v>
      </c>
      <c r="AS184" s="29" t="str">
        <f t="shared" si="8"/>
        <v>NO APLICA ACCION FINALIZADA</v>
      </c>
      <c r="AT184" s="27"/>
      <c r="AU184" s="27"/>
      <c r="AV184" s="27"/>
      <c r="AW184" s="27"/>
      <c r="AX184" s="27"/>
      <c r="AY184" s="27"/>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row>
    <row r="185" spans="2:100" ht="132.75" hidden="1" thickBot="1">
      <c r="B185" s="22" t="s">
        <v>1775</v>
      </c>
      <c r="C185" s="22" t="s">
        <v>1673</v>
      </c>
      <c r="D185" s="22" t="s">
        <v>60</v>
      </c>
      <c r="E185" s="22" t="s">
        <v>61</v>
      </c>
      <c r="F185" s="22"/>
      <c r="G185" s="22" t="s">
        <v>1674</v>
      </c>
      <c r="H185" s="22" t="s">
        <v>1675</v>
      </c>
      <c r="I185" s="22" t="s">
        <v>60</v>
      </c>
      <c r="J185" s="22" t="s">
        <v>61</v>
      </c>
      <c r="K185" s="22" t="s">
        <v>978</v>
      </c>
      <c r="L185" s="22" t="s">
        <v>98</v>
      </c>
      <c r="M185" s="22"/>
      <c r="N185" s="22" t="s">
        <v>1169</v>
      </c>
      <c r="O185" s="23" t="s">
        <v>1776</v>
      </c>
      <c r="P185" s="22" t="s">
        <v>1677</v>
      </c>
      <c r="Q185" s="22">
        <v>2025</v>
      </c>
      <c r="R185" s="22" t="s">
        <v>1777</v>
      </c>
      <c r="S185" s="34" t="s">
        <v>1778</v>
      </c>
      <c r="T185" s="23" t="s">
        <v>1779</v>
      </c>
      <c r="U185" s="22" t="s">
        <v>1780</v>
      </c>
      <c r="V185" s="22">
        <v>1</v>
      </c>
      <c r="W185" s="22" t="s">
        <v>1682</v>
      </c>
      <c r="X185" s="22" t="s">
        <v>1728</v>
      </c>
      <c r="Y185" s="28">
        <v>1</v>
      </c>
      <c r="Z185" s="22" t="s">
        <v>1684</v>
      </c>
      <c r="AA185" s="26">
        <v>46055</v>
      </c>
      <c r="AB185" s="26">
        <v>46203</v>
      </c>
      <c r="AC185" s="25"/>
      <c r="AD185" s="30" t="s">
        <v>66</v>
      </c>
      <c r="AE185" s="31" t="s">
        <v>1446</v>
      </c>
      <c r="AF185" s="31" t="s">
        <v>66</v>
      </c>
      <c r="AG185" s="31" t="s">
        <v>66</v>
      </c>
      <c r="AH185" s="32">
        <v>0</v>
      </c>
      <c r="AI185" s="33" t="s">
        <v>66</v>
      </c>
      <c r="AJ185" s="27"/>
      <c r="AK185" s="45">
        <v>46121</v>
      </c>
      <c r="AL185" s="48" t="s">
        <v>1781</v>
      </c>
      <c r="AM185" s="52" t="s">
        <v>1686</v>
      </c>
      <c r="AN185" s="27" t="s">
        <v>174</v>
      </c>
      <c r="AO185" s="46">
        <v>1</v>
      </c>
      <c r="AP185" s="27" t="s">
        <v>175</v>
      </c>
      <c r="AQ185" s="29" t="str">
        <f t="shared" si="6"/>
        <v>CUMPLIMIENTO TOTAL</v>
      </c>
      <c r="AR185" s="29" t="str">
        <f t="shared" si="7"/>
        <v>NO APLICA ACCION FINALIZADA</v>
      </c>
      <c r="AS185" s="29" t="str">
        <f t="shared" si="8"/>
        <v>NO APLICA ACCION FINALIZADA</v>
      </c>
      <c r="AT185" s="27"/>
      <c r="AU185" s="27"/>
      <c r="AV185" s="27"/>
      <c r="AW185" s="27"/>
      <c r="AX185" s="27"/>
      <c r="AY185" s="27"/>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row>
    <row r="186" spans="2:100" ht="204.75" hidden="1" thickBot="1">
      <c r="B186" s="22" t="s">
        <v>1782</v>
      </c>
      <c r="C186" s="22" t="s">
        <v>1673</v>
      </c>
      <c r="D186" s="22" t="s">
        <v>60</v>
      </c>
      <c r="E186" s="22" t="s">
        <v>61</v>
      </c>
      <c r="F186" s="22"/>
      <c r="G186" s="22" t="s">
        <v>1674</v>
      </c>
      <c r="H186" s="22" t="s">
        <v>1675</v>
      </c>
      <c r="I186" s="22" t="s">
        <v>60</v>
      </c>
      <c r="J186" s="22" t="s">
        <v>61</v>
      </c>
      <c r="K186" s="22" t="s">
        <v>978</v>
      </c>
      <c r="L186" s="22" t="s">
        <v>98</v>
      </c>
      <c r="M186" s="22"/>
      <c r="N186" s="22" t="s">
        <v>99</v>
      </c>
      <c r="O186" s="23" t="s">
        <v>1783</v>
      </c>
      <c r="P186" s="22" t="s">
        <v>1784</v>
      </c>
      <c r="Q186" s="22">
        <v>2025</v>
      </c>
      <c r="R186" s="22" t="s">
        <v>1785</v>
      </c>
      <c r="S186" s="34" t="s">
        <v>1786</v>
      </c>
      <c r="T186" s="23" t="s">
        <v>1787</v>
      </c>
      <c r="U186" s="22" t="s">
        <v>1788</v>
      </c>
      <c r="V186" s="22">
        <v>1</v>
      </c>
      <c r="W186" s="22" t="s">
        <v>1789</v>
      </c>
      <c r="X186" s="22" t="s">
        <v>1790</v>
      </c>
      <c r="Y186" s="28">
        <v>1</v>
      </c>
      <c r="Z186" s="22" t="s">
        <v>1791</v>
      </c>
      <c r="AA186" s="26">
        <v>46055</v>
      </c>
      <c r="AB186" s="26">
        <v>46386</v>
      </c>
      <c r="AC186" s="25"/>
      <c r="AD186" s="30" t="s">
        <v>66</v>
      </c>
      <c r="AE186" s="31" t="s">
        <v>1446</v>
      </c>
      <c r="AF186" s="31" t="s">
        <v>66</v>
      </c>
      <c r="AG186" s="31" t="s">
        <v>66</v>
      </c>
      <c r="AH186" s="32">
        <v>0</v>
      </c>
      <c r="AI186" s="33" t="s">
        <v>66</v>
      </c>
      <c r="AJ186" s="27"/>
      <c r="AK186" s="45">
        <v>46121</v>
      </c>
      <c r="AL186" s="52" t="s">
        <v>1792</v>
      </c>
      <c r="AM186" s="52" t="s">
        <v>1793</v>
      </c>
      <c r="AN186" s="27" t="s">
        <v>1794</v>
      </c>
      <c r="AO186" s="46">
        <v>0.33</v>
      </c>
      <c r="AP186" s="27" t="s">
        <v>186</v>
      </c>
      <c r="AQ186" s="29" t="str">
        <f t="shared" si="6"/>
        <v>AVANCE PARCIAL</v>
      </c>
      <c r="AR186" s="29">
        <f t="shared" si="7"/>
        <v>285</v>
      </c>
      <c r="AS186" s="29" t="str">
        <f t="shared" si="8"/>
        <v>CON TIEMPO</v>
      </c>
      <c r="AT186" s="27"/>
      <c r="AU186" s="27"/>
      <c r="AV186" s="27"/>
      <c r="AW186" s="27"/>
      <c r="AX186" s="27"/>
      <c r="AY186" s="27"/>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row>
    <row r="187" spans="2:100" ht="180.75" hidden="1" thickBot="1">
      <c r="B187" s="22" t="s">
        <v>1795</v>
      </c>
      <c r="C187" s="22" t="s">
        <v>1673</v>
      </c>
      <c r="D187" s="22" t="s">
        <v>60</v>
      </c>
      <c r="E187" s="22" t="s">
        <v>61</v>
      </c>
      <c r="F187" s="22"/>
      <c r="G187" s="22" t="s">
        <v>1674</v>
      </c>
      <c r="H187" s="22" t="s">
        <v>1675</v>
      </c>
      <c r="I187" s="22" t="s">
        <v>60</v>
      </c>
      <c r="J187" s="22" t="s">
        <v>61</v>
      </c>
      <c r="K187" s="22" t="s">
        <v>978</v>
      </c>
      <c r="L187" s="22" t="s">
        <v>98</v>
      </c>
      <c r="M187" s="22"/>
      <c r="N187" s="22" t="s">
        <v>99</v>
      </c>
      <c r="O187" s="23" t="s">
        <v>1783</v>
      </c>
      <c r="P187" s="22" t="s">
        <v>1784</v>
      </c>
      <c r="Q187" s="22">
        <v>2025</v>
      </c>
      <c r="R187" s="22" t="s">
        <v>1796</v>
      </c>
      <c r="S187" s="34" t="s">
        <v>1786</v>
      </c>
      <c r="T187" s="23" t="s">
        <v>1787</v>
      </c>
      <c r="U187" s="22" t="s">
        <v>1797</v>
      </c>
      <c r="V187" s="22">
        <v>2</v>
      </c>
      <c r="W187" s="22" t="s">
        <v>1798</v>
      </c>
      <c r="X187" s="22" t="s">
        <v>1799</v>
      </c>
      <c r="Y187" s="28">
        <v>1</v>
      </c>
      <c r="Z187" s="22" t="s">
        <v>1800</v>
      </c>
      <c r="AA187" s="26">
        <v>46055</v>
      </c>
      <c r="AB187" s="26">
        <v>46142</v>
      </c>
      <c r="AC187" s="25"/>
      <c r="AD187" s="30" t="s">
        <v>66</v>
      </c>
      <c r="AE187" s="31" t="s">
        <v>1446</v>
      </c>
      <c r="AF187" s="31" t="s">
        <v>66</v>
      </c>
      <c r="AG187" s="31" t="s">
        <v>66</v>
      </c>
      <c r="AH187" s="32">
        <v>0</v>
      </c>
      <c r="AI187" s="33" t="s">
        <v>66</v>
      </c>
      <c r="AJ187" s="27"/>
      <c r="AK187" s="45">
        <v>46121</v>
      </c>
      <c r="AL187" s="50" t="s">
        <v>1801</v>
      </c>
      <c r="AM187" s="50" t="s">
        <v>1802</v>
      </c>
      <c r="AN187" s="27" t="s">
        <v>174</v>
      </c>
      <c r="AO187" s="46">
        <v>1</v>
      </c>
      <c r="AP187" s="27" t="s">
        <v>175</v>
      </c>
      <c r="AQ187" s="29" t="str">
        <f t="shared" si="6"/>
        <v>CUMPLIMIENTO TOTAL</v>
      </c>
      <c r="AR187" s="29" t="str">
        <f t="shared" si="7"/>
        <v>NO APLICA ACCION FINALIZADA</v>
      </c>
      <c r="AS187" s="29" t="str">
        <f t="shared" si="8"/>
        <v>NO APLICA ACCION FINALIZADA</v>
      </c>
      <c r="AT187" s="27"/>
      <c r="AU187" s="27"/>
      <c r="AV187" s="27"/>
      <c r="AW187" s="27"/>
      <c r="AX187" s="27"/>
      <c r="AY187" s="27"/>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row>
    <row r="188" spans="2:100" ht="204.75" hidden="1" thickBot="1">
      <c r="B188" s="22" t="s">
        <v>1803</v>
      </c>
      <c r="C188" s="22" t="s">
        <v>1673</v>
      </c>
      <c r="D188" s="22" t="s">
        <v>60</v>
      </c>
      <c r="E188" s="22" t="s">
        <v>61</v>
      </c>
      <c r="F188" s="22"/>
      <c r="G188" s="22" t="s">
        <v>1674</v>
      </c>
      <c r="H188" s="22" t="s">
        <v>1675</v>
      </c>
      <c r="I188" s="22" t="s">
        <v>60</v>
      </c>
      <c r="J188" s="22" t="s">
        <v>61</v>
      </c>
      <c r="K188" s="22" t="s">
        <v>978</v>
      </c>
      <c r="L188" s="22" t="s">
        <v>98</v>
      </c>
      <c r="M188" s="22"/>
      <c r="N188" s="22" t="s">
        <v>99</v>
      </c>
      <c r="O188" s="23" t="s">
        <v>1804</v>
      </c>
      <c r="P188" s="22" t="s">
        <v>1784</v>
      </c>
      <c r="Q188" s="22">
        <v>2025</v>
      </c>
      <c r="R188" s="22" t="s">
        <v>1805</v>
      </c>
      <c r="S188" s="34" t="s">
        <v>1806</v>
      </c>
      <c r="T188" s="23" t="s">
        <v>1787</v>
      </c>
      <c r="U188" s="22" t="s">
        <v>1788</v>
      </c>
      <c r="V188" s="22">
        <v>1</v>
      </c>
      <c r="W188" s="22" t="s">
        <v>1789</v>
      </c>
      <c r="X188" s="22" t="s">
        <v>1790</v>
      </c>
      <c r="Y188" s="28">
        <v>1</v>
      </c>
      <c r="Z188" s="22" t="s">
        <v>1791</v>
      </c>
      <c r="AA188" s="26">
        <v>46055</v>
      </c>
      <c r="AB188" s="26">
        <v>46386</v>
      </c>
      <c r="AC188" s="25"/>
      <c r="AD188" s="30" t="s">
        <v>66</v>
      </c>
      <c r="AE188" s="31" t="s">
        <v>1446</v>
      </c>
      <c r="AF188" s="31" t="s">
        <v>66</v>
      </c>
      <c r="AG188" s="31" t="s">
        <v>66</v>
      </c>
      <c r="AH188" s="32">
        <v>0</v>
      </c>
      <c r="AI188" s="33" t="s">
        <v>66</v>
      </c>
      <c r="AJ188" s="27"/>
      <c r="AK188" s="45">
        <v>46121</v>
      </c>
      <c r="AL188" s="52" t="s">
        <v>1792</v>
      </c>
      <c r="AM188" s="52" t="s">
        <v>1793</v>
      </c>
      <c r="AN188" s="27" t="s">
        <v>1794</v>
      </c>
      <c r="AO188" s="46">
        <v>0.33</v>
      </c>
      <c r="AP188" s="27" t="s">
        <v>186</v>
      </c>
      <c r="AQ188" s="29" t="str">
        <f t="shared" si="6"/>
        <v>AVANCE PARCIAL</v>
      </c>
      <c r="AR188" s="29">
        <f t="shared" si="7"/>
        <v>285</v>
      </c>
      <c r="AS188" s="29" t="str">
        <f t="shared" si="8"/>
        <v>CON TIEMPO</v>
      </c>
      <c r="AT188" s="27"/>
      <c r="AU188" s="27"/>
      <c r="AV188" s="27"/>
      <c r="AW188" s="27"/>
      <c r="AX188" s="27"/>
      <c r="AY188" s="27"/>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row>
    <row r="189" spans="2:100" ht="180.75" hidden="1" thickBot="1">
      <c r="B189" s="22" t="s">
        <v>1807</v>
      </c>
      <c r="C189" s="22" t="s">
        <v>1673</v>
      </c>
      <c r="D189" s="22" t="s">
        <v>60</v>
      </c>
      <c r="E189" s="22" t="s">
        <v>61</v>
      </c>
      <c r="F189" s="22"/>
      <c r="G189" s="22" t="s">
        <v>1674</v>
      </c>
      <c r="H189" s="22" t="s">
        <v>1675</v>
      </c>
      <c r="I189" s="22" t="s">
        <v>60</v>
      </c>
      <c r="J189" s="22" t="s">
        <v>61</v>
      </c>
      <c r="K189" s="22" t="s">
        <v>978</v>
      </c>
      <c r="L189" s="22" t="s">
        <v>98</v>
      </c>
      <c r="M189" s="22"/>
      <c r="N189" s="22" t="s">
        <v>99</v>
      </c>
      <c r="O189" s="23" t="s">
        <v>1804</v>
      </c>
      <c r="P189" s="22" t="s">
        <v>1784</v>
      </c>
      <c r="Q189" s="22">
        <v>2025</v>
      </c>
      <c r="R189" s="22" t="s">
        <v>1808</v>
      </c>
      <c r="S189" s="34" t="s">
        <v>1806</v>
      </c>
      <c r="T189" s="23" t="s">
        <v>1787</v>
      </c>
      <c r="U189" s="22" t="s">
        <v>1797</v>
      </c>
      <c r="V189" s="22">
        <v>2</v>
      </c>
      <c r="W189" s="22" t="s">
        <v>1798</v>
      </c>
      <c r="X189" s="22" t="s">
        <v>1799</v>
      </c>
      <c r="Y189" s="28">
        <v>1</v>
      </c>
      <c r="Z189" s="22" t="s">
        <v>1800</v>
      </c>
      <c r="AA189" s="26">
        <v>46055</v>
      </c>
      <c r="AB189" s="26">
        <v>46142</v>
      </c>
      <c r="AC189" s="25"/>
      <c r="AD189" s="30" t="s">
        <v>66</v>
      </c>
      <c r="AE189" s="31" t="s">
        <v>1446</v>
      </c>
      <c r="AF189" s="31" t="s">
        <v>66</v>
      </c>
      <c r="AG189" s="31" t="s">
        <v>66</v>
      </c>
      <c r="AH189" s="32">
        <v>0</v>
      </c>
      <c r="AI189" s="33" t="s">
        <v>66</v>
      </c>
      <c r="AJ189" s="27"/>
      <c r="AK189" s="45">
        <v>46121</v>
      </c>
      <c r="AL189" s="50" t="s">
        <v>1801</v>
      </c>
      <c r="AM189" s="50" t="s">
        <v>1802</v>
      </c>
      <c r="AN189" s="27" t="s">
        <v>174</v>
      </c>
      <c r="AO189" s="46">
        <v>1</v>
      </c>
      <c r="AP189" s="27" t="s">
        <v>175</v>
      </c>
      <c r="AQ189" s="29" t="str">
        <f t="shared" si="6"/>
        <v>CUMPLIMIENTO TOTAL</v>
      </c>
      <c r="AR189" s="29" t="str">
        <f t="shared" si="7"/>
        <v>NO APLICA ACCION FINALIZADA</v>
      </c>
      <c r="AS189" s="29" t="str">
        <f t="shared" si="8"/>
        <v>NO APLICA ACCION FINALIZADA</v>
      </c>
      <c r="AT189" s="27"/>
      <c r="AU189" s="27"/>
      <c r="AV189" s="27"/>
      <c r="AW189" s="27"/>
      <c r="AX189" s="27"/>
      <c r="AY189" s="27"/>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row>
    <row r="190" spans="2:100" ht="204.75" hidden="1" thickBot="1">
      <c r="B190" s="22" t="s">
        <v>1809</v>
      </c>
      <c r="C190" s="22" t="s">
        <v>1673</v>
      </c>
      <c r="D190" s="22" t="s">
        <v>60</v>
      </c>
      <c r="E190" s="22" t="s">
        <v>61</v>
      </c>
      <c r="F190" s="22"/>
      <c r="G190" s="22" t="s">
        <v>1674</v>
      </c>
      <c r="H190" s="22" t="s">
        <v>1675</v>
      </c>
      <c r="I190" s="22" t="s">
        <v>60</v>
      </c>
      <c r="J190" s="22" t="s">
        <v>61</v>
      </c>
      <c r="K190" s="22" t="s">
        <v>978</v>
      </c>
      <c r="L190" s="22" t="s">
        <v>98</v>
      </c>
      <c r="M190" s="22"/>
      <c r="N190" s="22" t="s">
        <v>99</v>
      </c>
      <c r="O190" s="23" t="s">
        <v>1810</v>
      </c>
      <c r="P190" s="22" t="s">
        <v>1784</v>
      </c>
      <c r="Q190" s="22">
        <v>2025</v>
      </c>
      <c r="R190" s="22" t="s">
        <v>1811</v>
      </c>
      <c r="S190" s="34" t="s">
        <v>1812</v>
      </c>
      <c r="T190" s="23" t="s">
        <v>1813</v>
      </c>
      <c r="U190" s="22" t="s">
        <v>1788</v>
      </c>
      <c r="V190" s="22">
        <v>1</v>
      </c>
      <c r="W190" s="22" t="s">
        <v>1789</v>
      </c>
      <c r="X190" s="22" t="s">
        <v>1790</v>
      </c>
      <c r="Y190" s="28">
        <v>1</v>
      </c>
      <c r="Z190" s="22" t="s">
        <v>1791</v>
      </c>
      <c r="AA190" s="26">
        <v>46055</v>
      </c>
      <c r="AB190" s="26">
        <v>46386</v>
      </c>
      <c r="AC190" s="25"/>
      <c r="AD190" s="30" t="s">
        <v>66</v>
      </c>
      <c r="AE190" s="31" t="s">
        <v>1446</v>
      </c>
      <c r="AF190" s="31" t="s">
        <v>66</v>
      </c>
      <c r="AG190" s="31" t="s">
        <v>66</v>
      </c>
      <c r="AH190" s="32">
        <v>0</v>
      </c>
      <c r="AI190" s="33" t="s">
        <v>66</v>
      </c>
      <c r="AJ190" s="27"/>
      <c r="AK190" s="45">
        <v>46121</v>
      </c>
      <c r="AL190" s="52" t="s">
        <v>1792</v>
      </c>
      <c r="AM190" s="52" t="s">
        <v>1793</v>
      </c>
      <c r="AN190" s="27" t="s">
        <v>1794</v>
      </c>
      <c r="AO190" s="46">
        <v>0.33</v>
      </c>
      <c r="AP190" s="27" t="s">
        <v>186</v>
      </c>
      <c r="AQ190" s="29" t="str">
        <f t="shared" si="6"/>
        <v>AVANCE PARCIAL</v>
      </c>
      <c r="AR190" s="29">
        <f t="shared" si="7"/>
        <v>285</v>
      </c>
      <c r="AS190" s="29" t="str">
        <f t="shared" si="8"/>
        <v>CON TIEMPO</v>
      </c>
      <c r="AT190" s="27"/>
      <c r="AU190" s="27"/>
      <c r="AV190" s="27"/>
      <c r="AW190" s="27"/>
      <c r="AX190" s="27"/>
      <c r="AY190" s="27"/>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row>
    <row r="191" spans="2:100" ht="180.75" hidden="1" thickBot="1">
      <c r="B191" s="22" t="s">
        <v>1814</v>
      </c>
      <c r="C191" s="22" t="s">
        <v>1673</v>
      </c>
      <c r="D191" s="22" t="s">
        <v>60</v>
      </c>
      <c r="E191" s="22" t="s">
        <v>61</v>
      </c>
      <c r="F191" s="22"/>
      <c r="G191" s="22" t="s">
        <v>1674</v>
      </c>
      <c r="H191" s="22" t="s">
        <v>1675</v>
      </c>
      <c r="I191" s="22" t="s">
        <v>60</v>
      </c>
      <c r="J191" s="22" t="s">
        <v>61</v>
      </c>
      <c r="K191" s="22" t="s">
        <v>978</v>
      </c>
      <c r="L191" s="22" t="s">
        <v>98</v>
      </c>
      <c r="M191" s="22"/>
      <c r="N191" s="22" t="s">
        <v>99</v>
      </c>
      <c r="O191" s="23" t="s">
        <v>1810</v>
      </c>
      <c r="P191" s="22" t="s">
        <v>1784</v>
      </c>
      <c r="Q191" s="22">
        <v>2025</v>
      </c>
      <c r="R191" s="22" t="s">
        <v>1815</v>
      </c>
      <c r="S191" s="34" t="s">
        <v>1812</v>
      </c>
      <c r="T191" s="23" t="s">
        <v>1813</v>
      </c>
      <c r="U191" s="22" t="s">
        <v>1797</v>
      </c>
      <c r="V191" s="22">
        <v>2</v>
      </c>
      <c r="W191" s="22" t="s">
        <v>1798</v>
      </c>
      <c r="X191" s="22" t="s">
        <v>1799</v>
      </c>
      <c r="Y191" s="28">
        <v>1</v>
      </c>
      <c r="Z191" s="22" t="s">
        <v>1800</v>
      </c>
      <c r="AA191" s="26">
        <v>46055</v>
      </c>
      <c r="AB191" s="26">
        <v>46142</v>
      </c>
      <c r="AC191" s="25"/>
      <c r="AD191" s="30" t="s">
        <v>66</v>
      </c>
      <c r="AE191" s="31" t="s">
        <v>1446</v>
      </c>
      <c r="AF191" s="31" t="s">
        <v>66</v>
      </c>
      <c r="AG191" s="31" t="s">
        <v>66</v>
      </c>
      <c r="AH191" s="32">
        <v>0</v>
      </c>
      <c r="AI191" s="33" t="s">
        <v>66</v>
      </c>
      <c r="AJ191" s="27"/>
      <c r="AK191" s="45">
        <v>46121</v>
      </c>
      <c r="AL191" s="50" t="s">
        <v>1801</v>
      </c>
      <c r="AM191" s="50" t="s">
        <v>1802</v>
      </c>
      <c r="AN191" s="27" t="s">
        <v>174</v>
      </c>
      <c r="AO191" s="46">
        <v>1</v>
      </c>
      <c r="AP191" s="27" t="s">
        <v>175</v>
      </c>
      <c r="AQ191" s="29" t="str">
        <f t="shared" si="6"/>
        <v>CUMPLIMIENTO TOTAL</v>
      </c>
      <c r="AR191" s="29" t="str">
        <f t="shared" si="7"/>
        <v>NO APLICA ACCION FINALIZADA</v>
      </c>
      <c r="AS191" s="29" t="str">
        <f t="shared" si="8"/>
        <v>NO APLICA ACCION FINALIZADA</v>
      </c>
      <c r="AT191" s="27"/>
      <c r="AU191" s="27"/>
      <c r="AV191" s="27"/>
      <c r="AW191" s="27"/>
      <c r="AX191" s="27"/>
      <c r="AY191" s="27"/>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row>
    <row r="192" spans="2:100" ht="204.75" hidden="1" thickBot="1">
      <c r="B192" s="22" t="s">
        <v>1816</v>
      </c>
      <c r="C192" s="22" t="s">
        <v>1673</v>
      </c>
      <c r="D192" s="22" t="s">
        <v>60</v>
      </c>
      <c r="E192" s="22" t="s">
        <v>61</v>
      </c>
      <c r="F192" s="22"/>
      <c r="G192" s="22" t="s">
        <v>1674</v>
      </c>
      <c r="H192" s="22" t="s">
        <v>1675</v>
      </c>
      <c r="I192" s="22" t="s">
        <v>60</v>
      </c>
      <c r="J192" s="22" t="s">
        <v>61</v>
      </c>
      <c r="K192" s="22" t="s">
        <v>978</v>
      </c>
      <c r="L192" s="22" t="s">
        <v>98</v>
      </c>
      <c r="M192" s="22"/>
      <c r="N192" s="22" t="s">
        <v>99</v>
      </c>
      <c r="O192" s="23" t="s">
        <v>1817</v>
      </c>
      <c r="P192" s="22" t="s">
        <v>1784</v>
      </c>
      <c r="Q192" s="22">
        <v>2025</v>
      </c>
      <c r="R192" s="22" t="s">
        <v>1818</v>
      </c>
      <c r="S192" s="34" t="s">
        <v>1819</v>
      </c>
      <c r="T192" s="23" t="s">
        <v>1813</v>
      </c>
      <c r="U192" s="22" t="s">
        <v>1788</v>
      </c>
      <c r="V192" s="22">
        <v>1</v>
      </c>
      <c r="W192" s="22" t="s">
        <v>1789</v>
      </c>
      <c r="X192" s="22" t="s">
        <v>1790</v>
      </c>
      <c r="Y192" s="28">
        <v>1</v>
      </c>
      <c r="Z192" s="22" t="s">
        <v>1791</v>
      </c>
      <c r="AA192" s="26">
        <v>46055</v>
      </c>
      <c r="AB192" s="26">
        <v>46386</v>
      </c>
      <c r="AC192" s="25"/>
      <c r="AD192" s="30" t="s">
        <v>66</v>
      </c>
      <c r="AE192" s="31" t="s">
        <v>1446</v>
      </c>
      <c r="AF192" s="31" t="s">
        <v>66</v>
      </c>
      <c r="AG192" s="31" t="s">
        <v>66</v>
      </c>
      <c r="AH192" s="32">
        <v>0</v>
      </c>
      <c r="AI192" s="33" t="s">
        <v>66</v>
      </c>
      <c r="AJ192" s="27"/>
      <c r="AK192" s="45">
        <v>46121</v>
      </c>
      <c r="AL192" s="52" t="s">
        <v>1792</v>
      </c>
      <c r="AM192" s="52" t="s">
        <v>1793</v>
      </c>
      <c r="AN192" s="27" t="s">
        <v>174</v>
      </c>
      <c r="AO192" s="46">
        <v>0.33</v>
      </c>
      <c r="AP192" s="27" t="s">
        <v>186</v>
      </c>
      <c r="AQ192" s="29" t="str">
        <f t="shared" si="6"/>
        <v>AVANCE PARCIAL</v>
      </c>
      <c r="AR192" s="29">
        <f t="shared" si="7"/>
        <v>285</v>
      </c>
      <c r="AS192" s="29" t="str">
        <f t="shared" si="8"/>
        <v>CON TIEMPO</v>
      </c>
      <c r="AT192" s="27"/>
      <c r="AU192" s="27"/>
      <c r="AV192" s="27"/>
      <c r="AW192" s="27"/>
      <c r="AX192" s="27"/>
      <c r="AY192" s="27"/>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row>
    <row r="193" spans="2:100" ht="180.75" hidden="1" thickBot="1">
      <c r="B193" s="22" t="s">
        <v>1820</v>
      </c>
      <c r="C193" s="22" t="s">
        <v>1673</v>
      </c>
      <c r="D193" s="22" t="s">
        <v>60</v>
      </c>
      <c r="E193" s="22" t="s">
        <v>61</v>
      </c>
      <c r="F193" s="22"/>
      <c r="G193" s="22" t="s">
        <v>1674</v>
      </c>
      <c r="H193" s="22" t="s">
        <v>1675</v>
      </c>
      <c r="I193" s="22" t="s">
        <v>60</v>
      </c>
      <c r="J193" s="22" t="s">
        <v>61</v>
      </c>
      <c r="K193" s="22" t="s">
        <v>978</v>
      </c>
      <c r="L193" s="22" t="s">
        <v>98</v>
      </c>
      <c r="M193" s="22"/>
      <c r="N193" s="22" t="s">
        <v>99</v>
      </c>
      <c r="O193" s="23" t="s">
        <v>1817</v>
      </c>
      <c r="P193" s="22" t="s">
        <v>1784</v>
      </c>
      <c r="Q193" s="22">
        <v>2025</v>
      </c>
      <c r="R193" s="22" t="s">
        <v>1821</v>
      </c>
      <c r="S193" s="34" t="s">
        <v>1819</v>
      </c>
      <c r="T193" s="23" t="s">
        <v>1813</v>
      </c>
      <c r="U193" s="22" t="s">
        <v>1797</v>
      </c>
      <c r="V193" s="22">
        <v>2</v>
      </c>
      <c r="W193" s="22" t="s">
        <v>1798</v>
      </c>
      <c r="X193" s="22" t="s">
        <v>1799</v>
      </c>
      <c r="Y193" s="28">
        <v>1</v>
      </c>
      <c r="Z193" s="22" t="s">
        <v>1800</v>
      </c>
      <c r="AA193" s="26">
        <v>46055</v>
      </c>
      <c r="AB193" s="26">
        <v>46142</v>
      </c>
      <c r="AC193" s="25"/>
      <c r="AD193" s="30" t="s">
        <v>66</v>
      </c>
      <c r="AE193" s="31" t="s">
        <v>1446</v>
      </c>
      <c r="AF193" s="31" t="s">
        <v>66</v>
      </c>
      <c r="AG193" s="31" t="s">
        <v>66</v>
      </c>
      <c r="AH193" s="32">
        <v>0</v>
      </c>
      <c r="AI193" s="33" t="s">
        <v>66</v>
      </c>
      <c r="AJ193" s="27"/>
      <c r="AK193" s="45">
        <v>46121</v>
      </c>
      <c r="AL193" s="50" t="s">
        <v>1801</v>
      </c>
      <c r="AM193" s="50" t="s">
        <v>1802</v>
      </c>
      <c r="AN193" s="27" t="s">
        <v>174</v>
      </c>
      <c r="AO193" s="46">
        <v>1</v>
      </c>
      <c r="AP193" s="27" t="s">
        <v>175</v>
      </c>
      <c r="AQ193" s="29" t="str">
        <f t="shared" si="6"/>
        <v>CUMPLIMIENTO TOTAL</v>
      </c>
      <c r="AR193" s="29" t="str">
        <f t="shared" si="7"/>
        <v>NO APLICA ACCION FINALIZADA</v>
      </c>
      <c r="AS193" s="29" t="str">
        <f t="shared" si="8"/>
        <v>NO APLICA ACCION FINALIZADA</v>
      </c>
      <c r="AT193" s="27"/>
      <c r="AU193" s="27"/>
      <c r="AV193" s="27"/>
      <c r="AW193" s="27"/>
      <c r="AX193" s="27"/>
      <c r="AY193" s="27"/>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row>
    <row r="194" spans="2:100" ht="15.75" thickBot="1">
      <c r="B194" s="22"/>
      <c r="C194" s="22"/>
      <c r="D194" s="22"/>
      <c r="E194" s="22"/>
      <c r="F194" s="22"/>
      <c r="G194" s="22"/>
      <c r="H194" s="22"/>
      <c r="I194" s="22"/>
      <c r="J194" s="22"/>
      <c r="K194" s="22"/>
      <c r="L194" s="22"/>
      <c r="M194" s="22"/>
      <c r="N194" s="22"/>
      <c r="O194" s="23"/>
      <c r="P194" s="22"/>
      <c r="Q194" s="22"/>
      <c r="R194" s="22"/>
      <c r="S194" s="22"/>
      <c r="T194" s="23"/>
      <c r="U194" s="22"/>
      <c r="V194" s="22"/>
      <c r="W194" s="22"/>
      <c r="X194" s="22"/>
      <c r="Y194" s="28"/>
      <c r="Z194" s="22"/>
      <c r="AA194" s="26"/>
      <c r="AB194" s="26"/>
      <c r="AC194" s="25"/>
      <c r="AD194" s="26"/>
      <c r="AE194" s="27"/>
      <c r="AF194" s="27"/>
      <c r="AG194" s="27"/>
      <c r="AH194" s="28"/>
      <c r="AI194" s="29"/>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row>
    <row r="195" spans="2:100" ht="15.75" thickBot="1">
      <c r="B195" s="22"/>
      <c r="C195" s="22"/>
      <c r="D195" s="22"/>
      <c r="E195" s="22"/>
      <c r="F195" s="22"/>
      <c r="G195" s="22"/>
      <c r="H195" s="22"/>
      <c r="I195" s="22"/>
      <c r="J195" s="22"/>
      <c r="K195" s="22"/>
      <c r="L195" s="22"/>
      <c r="M195" s="22"/>
      <c r="N195" s="22"/>
      <c r="O195" s="23"/>
      <c r="P195" s="22"/>
      <c r="Q195" s="22"/>
      <c r="R195" s="22"/>
      <c r="S195" s="22"/>
      <c r="T195" s="23"/>
      <c r="U195" s="22"/>
      <c r="V195" s="22"/>
      <c r="W195" s="22"/>
      <c r="X195" s="22"/>
      <c r="Y195" s="28"/>
      <c r="Z195" s="22"/>
      <c r="AA195" s="26"/>
      <c r="AB195" s="26"/>
      <c r="AC195" s="25"/>
      <c r="AD195" s="26"/>
      <c r="AE195" s="27"/>
      <c r="AF195" s="27"/>
      <c r="AG195" s="27"/>
      <c r="AH195" s="28"/>
      <c r="AI195" s="29"/>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row>
    <row r="196" spans="2:100" ht="15.75" thickBot="1">
      <c r="B196" s="22"/>
      <c r="C196" s="22"/>
      <c r="D196" s="22"/>
      <c r="E196" s="22"/>
      <c r="F196" s="22"/>
      <c r="G196" s="22"/>
      <c r="H196" s="22"/>
      <c r="I196" s="22"/>
      <c r="J196" s="22"/>
      <c r="K196" s="22"/>
      <c r="L196" s="22"/>
      <c r="M196" s="22"/>
      <c r="N196" s="22"/>
      <c r="O196" s="23"/>
      <c r="P196" s="22"/>
      <c r="Q196" s="22"/>
      <c r="R196" s="22"/>
      <c r="S196" s="22"/>
      <c r="T196" s="23"/>
      <c r="U196" s="22"/>
      <c r="V196" s="22"/>
      <c r="W196" s="22"/>
      <c r="X196" s="22"/>
      <c r="Y196" s="28"/>
      <c r="Z196" s="22"/>
      <c r="AA196" s="26"/>
      <c r="AB196" s="26"/>
      <c r="AC196" s="25"/>
      <c r="AD196" s="26"/>
      <c r="AE196" s="27"/>
      <c r="AF196" s="27"/>
      <c r="AG196" s="27"/>
      <c r="AH196" s="28"/>
      <c r="AI196" s="29"/>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row>
    <row r="197" spans="2:100" ht="15.75" thickBot="1">
      <c r="B197" s="22"/>
      <c r="C197" s="22"/>
      <c r="D197" s="22"/>
      <c r="E197" s="22"/>
      <c r="F197" s="22"/>
      <c r="G197" s="22"/>
      <c r="H197" s="22"/>
      <c r="I197" s="22"/>
      <c r="J197" s="22"/>
      <c r="K197" s="22"/>
      <c r="L197" s="22"/>
      <c r="M197" s="22"/>
      <c r="N197" s="22"/>
      <c r="O197" s="23"/>
      <c r="P197" s="22"/>
      <c r="Q197" s="22"/>
      <c r="R197" s="22"/>
      <c r="S197" s="22"/>
      <c r="T197" s="23"/>
      <c r="U197" s="22"/>
      <c r="V197" s="22"/>
      <c r="W197" s="22"/>
      <c r="X197" s="22"/>
      <c r="Y197" s="28"/>
      <c r="Z197" s="22"/>
      <c r="AA197" s="26"/>
      <c r="AB197" s="26"/>
      <c r="AC197" s="25"/>
      <c r="AD197" s="26"/>
      <c r="AE197" s="27"/>
      <c r="AF197" s="27"/>
      <c r="AG197" s="27"/>
      <c r="AH197" s="28"/>
      <c r="AI197" s="29"/>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row>
    <row r="198" spans="2:100" ht="15.75" thickBot="1">
      <c r="B198" s="22"/>
      <c r="C198" s="22"/>
      <c r="D198" s="22"/>
      <c r="E198" s="22"/>
      <c r="F198" s="22"/>
      <c r="G198" s="22"/>
      <c r="H198" s="22"/>
      <c r="I198" s="22"/>
      <c r="J198" s="22"/>
      <c r="K198" s="22"/>
      <c r="L198" s="22"/>
      <c r="M198" s="22"/>
      <c r="N198" s="22"/>
      <c r="O198" s="23"/>
      <c r="P198" s="22"/>
      <c r="Q198" s="22"/>
      <c r="R198" s="22"/>
      <c r="S198" s="22"/>
      <c r="T198" s="23"/>
      <c r="U198" s="22"/>
      <c r="V198" s="22"/>
      <c r="W198" s="22"/>
      <c r="X198" s="22"/>
      <c r="Y198" s="28"/>
      <c r="Z198" s="22"/>
      <c r="AA198" s="26"/>
      <c r="AB198" s="26"/>
      <c r="AC198" s="25"/>
      <c r="AD198" s="26"/>
      <c r="AE198" s="27"/>
      <c r="AF198" s="27"/>
      <c r="AG198" s="27"/>
      <c r="AH198" s="28"/>
      <c r="AI198" s="29"/>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row>
    <row r="199" spans="2:100" ht="15.75" thickBot="1">
      <c r="B199" s="22"/>
      <c r="C199" s="22"/>
      <c r="D199" s="22"/>
      <c r="E199" s="22"/>
      <c r="F199" s="22"/>
      <c r="G199" s="22"/>
      <c r="H199" s="22"/>
      <c r="I199" s="22"/>
      <c r="J199" s="22"/>
      <c r="K199" s="22"/>
      <c r="L199" s="22"/>
      <c r="M199" s="22"/>
      <c r="N199" s="22"/>
      <c r="O199" s="23"/>
      <c r="P199" s="22"/>
      <c r="Q199" s="22"/>
      <c r="R199" s="22"/>
      <c r="S199" s="22"/>
      <c r="T199" s="23"/>
      <c r="U199" s="22"/>
      <c r="V199" s="22"/>
      <c r="W199" s="22"/>
      <c r="X199" s="22"/>
      <c r="Y199" s="28"/>
      <c r="Z199" s="22"/>
      <c r="AA199" s="26"/>
      <c r="AB199" s="26"/>
      <c r="AC199" s="25"/>
      <c r="AD199" s="26"/>
      <c r="AE199" s="27"/>
      <c r="AF199" s="27"/>
      <c r="AG199" s="27"/>
      <c r="AH199" s="28"/>
      <c r="AI199" s="29"/>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row>
    <row r="200" spans="2:100" ht="15.75" thickBot="1">
      <c r="B200" s="22"/>
      <c r="C200" s="22"/>
      <c r="D200" s="22"/>
      <c r="E200" s="22"/>
      <c r="F200" s="22"/>
      <c r="G200" s="22"/>
      <c r="H200" s="22"/>
      <c r="I200" s="22"/>
      <c r="J200" s="22"/>
      <c r="K200" s="22"/>
      <c r="L200" s="22"/>
      <c r="M200" s="22"/>
      <c r="N200" s="22"/>
      <c r="O200" s="23"/>
      <c r="P200" s="22"/>
      <c r="Q200" s="22"/>
      <c r="R200" s="22"/>
      <c r="S200" s="22"/>
      <c r="T200" s="23"/>
      <c r="U200" s="22"/>
      <c r="V200" s="22"/>
      <c r="W200" s="22"/>
      <c r="X200" s="22"/>
      <c r="Y200" s="28"/>
      <c r="Z200" s="22"/>
      <c r="AA200" s="26"/>
      <c r="AB200" s="26"/>
      <c r="AC200" s="25"/>
      <c r="AD200" s="26"/>
      <c r="AE200" s="27"/>
      <c r="AF200" s="27"/>
      <c r="AG200" s="27"/>
      <c r="AH200" s="28"/>
      <c r="AI200" s="29"/>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row>
    <row r="201" spans="2:100" ht="15.75" thickBot="1">
      <c r="B201" s="22"/>
      <c r="C201" s="22"/>
      <c r="D201" s="22"/>
      <c r="E201" s="22"/>
      <c r="F201" s="22"/>
      <c r="G201" s="22"/>
      <c r="H201" s="22"/>
      <c r="I201" s="22"/>
      <c r="J201" s="22"/>
      <c r="K201" s="22"/>
      <c r="L201" s="22"/>
      <c r="M201" s="22"/>
      <c r="N201" s="22"/>
      <c r="O201" s="23"/>
      <c r="P201" s="22"/>
      <c r="Q201" s="22"/>
      <c r="R201" s="22"/>
      <c r="S201" s="22"/>
      <c r="T201" s="23"/>
      <c r="U201" s="22"/>
      <c r="V201" s="22"/>
      <c r="W201" s="22"/>
      <c r="X201" s="22"/>
      <c r="Y201" s="28"/>
      <c r="Z201" s="22"/>
      <c r="AA201" s="26"/>
      <c r="AB201" s="26"/>
      <c r="AC201" s="25"/>
      <c r="AD201" s="26"/>
      <c r="AE201" s="27"/>
      <c r="AF201" s="27"/>
      <c r="AG201" s="27"/>
      <c r="AH201" s="28"/>
      <c r="AI201" s="29"/>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row>
    <row r="202" spans="2:100" ht="15.75" thickBot="1">
      <c r="B202" s="22"/>
      <c r="C202" s="22"/>
      <c r="D202" s="22"/>
      <c r="E202" s="22"/>
      <c r="F202" s="22"/>
      <c r="G202" s="22"/>
      <c r="H202" s="22"/>
      <c r="I202" s="22"/>
      <c r="J202" s="22"/>
      <c r="K202" s="22"/>
      <c r="L202" s="22"/>
      <c r="M202" s="22"/>
      <c r="N202" s="22"/>
      <c r="O202" s="23"/>
      <c r="P202" s="22"/>
      <c r="Q202" s="22"/>
      <c r="R202" s="22"/>
      <c r="S202" s="22"/>
      <c r="T202" s="23"/>
      <c r="U202" s="22"/>
      <c r="V202" s="22"/>
      <c r="W202" s="22"/>
      <c r="X202" s="22"/>
      <c r="Y202" s="28"/>
      <c r="Z202" s="22"/>
      <c r="AA202" s="26"/>
      <c r="AB202" s="26"/>
      <c r="AC202" s="25"/>
      <c r="AD202" s="26"/>
      <c r="AE202" s="27"/>
      <c r="AF202" s="27"/>
      <c r="AG202" s="27"/>
      <c r="AH202" s="28"/>
      <c r="AI202" s="29"/>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row>
    <row r="203" spans="2:100" ht="15.75" thickBot="1">
      <c r="B203" s="22"/>
      <c r="C203" s="22"/>
      <c r="D203" s="22"/>
      <c r="E203" s="22"/>
      <c r="F203" s="22"/>
      <c r="G203" s="22"/>
      <c r="H203" s="22"/>
      <c r="I203" s="22"/>
      <c r="J203" s="22"/>
      <c r="K203" s="22"/>
      <c r="L203" s="22"/>
      <c r="M203" s="22"/>
      <c r="N203" s="22"/>
      <c r="O203" s="23"/>
      <c r="P203" s="22"/>
      <c r="Q203" s="22"/>
      <c r="R203" s="22"/>
      <c r="S203" s="22"/>
      <c r="T203" s="23"/>
      <c r="U203" s="22"/>
      <c r="V203" s="22"/>
      <c r="W203" s="22"/>
      <c r="X203" s="22"/>
      <c r="Y203" s="28"/>
      <c r="Z203" s="22"/>
      <c r="AA203" s="26"/>
      <c r="AB203" s="26"/>
      <c r="AC203" s="25"/>
      <c r="AD203" s="26"/>
      <c r="AE203" s="27"/>
      <c r="AF203" s="27"/>
      <c r="AG203" s="27"/>
      <c r="AH203" s="28"/>
      <c r="AI203" s="29"/>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row>
    <row r="204" spans="2:100" ht="15.75" thickBot="1">
      <c r="B204" s="22"/>
      <c r="C204" s="22"/>
      <c r="D204" s="22"/>
      <c r="E204" s="22"/>
      <c r="F204" s="22"/>
      <c r="G204" s="22"/>
      <c r="H204" s="22"/>
      <c r="I204" s="22"/>
      <c r="J204" s="22"/>
      <c r="K204" s="22"/>
      <c r="L204" s="22"/>
      <c r="M204" s="22"/>
      <c r="N204" s="22"/>
      <c r="O204" s="23"/>
      <c r="P204" s="22"/>
      <c r="Q204" s="22"/>
      <c r="R204" s="22"/>
      <c r="S204" s="22"/>
      <c r="T204" s="23"/>
      <c r="U204" s="22"/>
      <c r="V204" s="22"/>
      <c r="W204" s="22"/>
      <c r="X204" s="22"/>
      <c r="Y204" s="28"/>
      <c r="Z204" s="22"/>
      <c r="AA204" s="26"/>
      <c r="AB204" s="26"/>
      <c r="AC204" s="25"/>
      <c r="AD204" s="26"/>
      <c r="AE204" s="27"/>
      <c r="AF204" s="27"/>
      <c r="AG204" s="27"/>
      <c r="AH204" s="28"/>
      <c r="AI204" s="29"/>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row>
    <row r="205" spans="2:100" ht="15.75" thickBot="1">
      <c r="B205" s="22"/>
      <c r="C205" s="22"/>
      <c r="D205" s="22"/>
      <c r="E205" s="22"/>
      <c r="F205" s="22"/>
      <c r="G205" s="22"/>
      <c r="H205" s="22"/>
      <c r="I205" s="22"/>
      <c r="J205" s="22"/>
      <c r="K205" s="22"/>
      <c r="L205" s="22"/>
      <c r="M205" s="22"/>
      <c r="N205" s="22"/>
      <c r="O205" s="23"/>
      <c r="P205" s="22"/>
      <c r="Q205" s="22"/>
      <c r="R205" s="22"/>
      <c r="S205" s="22"/>
      <c r="T205" s="23"/>
      <c r="U205" s="22"/>
      <c r="V205" s="22"/>
      <c r="W205" s="22"/>
      <c r="X205" s="22"/>
      <c r="Y205" s="28"/>
      <c r="Z205" s="22"/>
      <c r="AA205" s="26"/>
      <c r="AB205" s="26"/>
      <c r="AC205" s="25"/>
      <c r="AD205" s="26"/>
      <c r="AE205" s="27"/>
      <c r="AF205" s="27"/>
      <c r="AG205" s="27"/>
      <c r="AH205" s="28"/>
      <c r="AI205" s="29"/>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row>
    <row r="206" spans="2:100" ht="15.75" thickBot="1">
      <c r="B206" s="22"/>
      <c r="C206" s="22"/>
      <c r="D206" s="22"/>
      <c r="E206" s="22"/>
      <c r="F206" s="22"/>
      <c r="G206" s="22"/>
      <c r="H206" s="22"/>
      <c r="I206" s="22"/>
      <c r="J206" s="22"/>
      <c r="K206" s="22"/>
      <c r="L206" s="22"/>
      <c r="M206" s="22"/>
      <c r="N206" s="22"/>
      <c r="O206" s="23"/>
      <c r="P206" s="22"/>
      <c r="Q206" s="22"/>
      <c r="R206" s="22"/>
      <c r="S206" s="22"/>
      <c r="T206" s="23"/>
      <c r="U206" s="22"/>
      <c r="V206" s="22"/>
      <c r="W206" s="22"/>
      <c r="X206" s="22"/>
      <c r="Y206" s="28"/>
      <c r="Z206" s="22"/>
      <c r="AA206" s="26"/>
      <c r="AB206" s="26"/>
      <c r="AC206" s="25"/>
      <c r="AD206" s="26"/>
      <c r="AE206" s="27"/>
      <c r="AF206" s="27"/>
      <c r="AG206" s="27"/>
      <c r="AH206" s="28"/>
      <c r="AI206" s="29"/>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row>
    <row r="207" spans="2:100" ht="15.75" thickBot="1">
      <c r="B207" s="22"/>
      <c r="C207" s="22"/>
      <c r="D207" s="22"/>
      <c r="E207" s="22"/>
      <c r="F207" s="22"/>
      <c r="G207" s="22"/>
      <c r="H207" s="22"/>
      <c r="I207" s="22"/>
      <c r="J207" s="22"/>
      <c r="K207" s="22"/>
      <c r="L207" s="22"/>
      <c r="M207" s="22"/>
      <c r="N207" s="22"/>
      <c r="O207" s="23"/>
      <c r="P207" s="22"/>
      <c r="Q207" s="22"/>
      <c r="R207" s="22"/>
      <c r="S207" s="22"/>
      <c r="T207" s="23"/>
      <c r="U207" s="22"/>
      <c r="V207" s="22"/>
      <c r="W207" s="22"/>
      <c r="X207" s="22"/>
      <c r="Y207" s="28"/>
      <c r="Z207" s="22"/>
      <c r="AA207" s="26"/>
      <c r="AB207" s="26"/>
      <c r="AC207" s="25"/>
      <c r="AD207" s="26"/>
      <c r="AE207" s="27"/>
      <c r="AF207" s="27"/>
      <c r="AG207" s="27"/>
      <c r="AH207" s="28"/>
      <c r="AI207" s="29"/>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row>
    <row r="208" spans="2:100" ht="15.75" thickBot="1">
      <c r="B208" s="22"/>
      <c r="C208" s="22"/>
      <c r="D208" s="22"/>
      <c r="E208" s="22"/>
      <c r="F208" s="22"/>
      <c r="G208" s="22"/>
      <c r="H208" s="22"/>
      <c r="I208" s="22"/>
      <c r="J208" s="22"/>
      <c r="K208" s="22"/>
      <c r="L208" s="22"/>
      <c r="M208" s="22"/>
      <c r="N208" s="22"/>
      <c r="O208" s="23"/>
      <c r="P208" s="22"/>
      <c r="Q208" s="22"/>
      <c r="R208" s="22"/>
      <c r="S208" s="22"/>
      <c r="T208" s="23"/>
      <c r="U208" s="22"/>
      <c r="V208" s="22"/>
      <c r="W208" s="22"/>
      <c r="X208" s="22"/>
      <c r="Y208" s="28"/>
      <c r="Z208" s="22"/>
      <c r="AA208" s="26"/>
      <c r="AB208" s="26"/>
      <c r="AC208" s="25"/>
      <c r="AD208" s="26"/>
      <c r="AE208" s="27"/>
      <c r="AF208" s="27"/>
      <c r="AG208" s="27"/>
      <c r="AH208" s="28"/>
      <c r="AI208" s="29"/>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row>
    <row r="209" spans="2:100" ht="15.75" thickBot="1">
      <c r="B209" s="22"/>
      <c r="C209" s="22"/>
      <c r="D209" s="22"/>
      <c r="E209" s="22"/>
      <c r="F209" s="22"/>
      <c r="G209" s="22"/>
      <c r="H209" s="22"/>
      <c r="I209" s="22"/>
      <c r="J209" s="22"/>
      <c r="K209" s="22"/>
      <c r="L209" s="22"/>
      <c r="M209" s="22"/>
      <c r="N209" s="22"/>
      <c r="O209" s="23"/>
      <c r="P209" s="22"/>
      <c r="Q209" s="22"/>
      <c r="R209" s="22"/>
      <c r="S209" s="22"/>
      <c r="T209" s="23"/>
      <c r="U209" s="22"/>
      <c r="V209" s="22"/>
      <c r="W209" s="22"/>
      <c r="X209" s="22"/>
      <c r="Y209" s="28"/>
      <c r="Z209" s="22"/>
      <c r="AA209" s="26"/>
      <c r="AB209" s="26"/>
      <c r="AC209" s="25"/>
      <c r="AD209" s="26"/>
      <c r="AE209" s="27"/>
      <c r="AF209" s="27"/>
      <c r="AG209" s="27"/>
      <c r="AH209" s="28"/>
      <c r="AI209" s="29"/>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row>
    <row r="210" spans="2:100" ht="15.75" thickBot="1">
      <c r="B210" s="22"/>
      <c r="C210" s="22"/>
      <c r="D210" s="22"/>
      <c r="E210" s="22"/>
      <c r="F210" s="22"/>
      <c r="G210" s="22"/>
      <c r="H210" s="22"/>
      <c r="I210" s="22"/>
      <c r="J210" s="22"/>
      <c r="K210" s="22"/>
      <c r="L210" s="22"/>
      <c r="M210" s="22"/>
      <c r="N210" s="22"/>
      <c r="O210" s="23"/>
      <c r="P210" s="22"/>
      <c r="Q210" s="22"/>
      <c r="R210" s="22"/>
      <c r="S210" s="22"/>
      <c r="T210" s="23"/>
      <c r="U210" s="22"/>
      <c r="V210" s="22"/>
      <c r="W210" s="22"/>
      <c r="X210" s="22"/>
      <c r="Y210" s="28"/>
      <c r="Z210" s="22"/>
      <c r="AA210" s="26"/>
      <c r="AB210" s="26"/>
      <c r="AC210" s="25"/>
      <c r="AD210" s="26"/>
      <c r="AE210" s="27"/>
      <c r="AF210" s="27"/>
      <c r="AG210" s="27"/>
      <c r="AH210" s="28"/>
      <c r="AI210" s="29"/>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row>
    <row r="211" spans="2:100" ht="15.75" thickBot="1">
      <c r="B211" s="22"/>
      <c r="C211" s="22"/>
      <c r="D211" s="22"/>
      <c r="E211" s="22"/>
      <c r="F211" s="22"/>
      <c r="G211" s="22"/>
      <c r="H211" s="22"/>
      <c r="I211" s="22"/>
      <c r="J211" s="22"/>
      <c r="K211" s="22"/>
      <c r="L211" s="22"/>
      <c r="M211" s="22"/>
      <c r="N211" s="22"/>
      <c r="O211" s="23"/>
      <c r="P211" s="22"/>
      <c r="Q211" s="22"/>
      <c r="R211" s="22"/>
      <c r="S211" s="22"/>
      <c r="T211" s="23"/>
      <c r="U211" s="22"/>
      <c r="V211" s="22"/>
      <c r="W211" s="22"/>
      <c r="X211" s="22"/>
      <c r="Y211" s="28"/>
      <c r="Z211" s="22"/>
      <c r="AA211" s="26"/>
      <c r="AB211" s="26"/>
      <c r="AC211" s="25"/>
      <c r="AD211" s="26"/>
      <c r="AE211" s="27"/>
      <c r="AF211" s="27"/>
      <c r="AG211" s="27"/>
      <c r="AH211" s="28"/>
      <c r="AI211" s="29"/>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row>
    <row r="212" spans="2:100" ht="15.75" thickBot="1">
      <c r="B212" s="22"/>
      <c r="C212" s="22"/>
      <c r="D212" s="22"/>
      <c r="E212" s="22"/>
      <c r="F212" s="22"/>
      <c r="G212" s="22"/>
      <c r="H212" s="22"/>
      <c r="I212" s="22"/>
      <c r="J212" s="22"/>
      <c r="K212" s="22"/>
      <c r="L212" s="22"/>
      <c r="M212" s="22"/>
      <c r="N212" s="22"/>
      <c r="O212" s="23"/>
      <c r="P212" s="22"/>
      <c r="Q212" s="22"/>
      <c r="R212" s="22"/>
      <c r="S212" s="22"/>
      <c r="T212" s="23"/>
      <c r="U212" s="22"/>
      <c r="V212" s="22"/>
      <c r="W212" s="22"/>
      <c r="X212" s="22"/>
      <c r="Y212" s="28"/>
      <c r="Z212" s="22"/>
      <c r="AA212" s="26"/>
      <c r="AB212" s="26"/>
      <c r="AC212" s="25"/>
      <c r="AD212" s="26"/>
      <c r="AE212" s="27"/>
      <c r="AF212" s="27"/>
      <c r="AG212" s="27"/>
      <c r="AH212" s="28"/>
      <c r="AI212" s="29"/>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row>
    <row r="213" spans="2:100" ht="15.75" thickBot="1">
      <c r="B213" s="22"/>
      <c r="C213" s="22"/>
      <c r="D213" s="22"/>
      <c r="E213" s="22"/>
      <c r="F213" s="22"/>
      <c r="G213" s="22"/>
      <c r="H213" s="22"/>
      <c r="I213" s="22"/>
      <c r="J213" s="22"/>
      <c r="K213" s="22"/>
      <c r="L213" s="22"/>
      <c r="M213" s="22"/>
      <c r="N213" s="22"/>
      <c r="O213" s="23"/>
      <c r="P213" s="22"/>
      <c r="Q213" s="22"/>
      <c r="R213" s="22"/>
      <c r="S213" s="22"/>
      <c r="T213" s="23"/>
      <c r="U213" s="22"/>
      <c r="V213" s="22"/>
      <c r="W213" s="22"/>
      <c r="X213" s="22"/>
      <c r="Y213" s="28"/>
      <c r="Z213" s="22"/>
      <c r="AA213" s="26"/>
      <c r="AB213" s="26"/>
      <c r="AC213" s="25"/>
      <c r="AD213" s="26"/>
      <c r="AE213" s="27"/>
      <c r="AF213" s="27"/>
      <c r="AG213" s="27"/>
      <c r="AH213" s="28"/>
      <c r="AI213" s="29"/>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row>
    <row r="214" spans="2:100" ht="15.75" thickBot="1">
      <c r="B214" s="22"/>
      <c r="C214" s="22"/>
      <c r="D214" s="22"/>
      <c r="E214" s="22"/>
      <c r="F214" s="22"/>
      <c r="G214" s="22"/>
      <c r="H214" s="22"/>
      <c r="I214" s="22"/>
      <c r="J214" s="22"/>
      <c r="K214" s="22"/>
      <c r="L214" s="22"/>
      <c r="M214" s="22"/>
      <c r="N214" s="22"/>
      <c r="O214" s="23"/>
      <c r="P214" s="22"/>
      <c r="Q214" s="22"/>
      <c r="R214" s="22"/>
      <c r="S214" s="22"/>
      <c r="T214" s="23"/>
      <c r="U214" s="22"/>
      <c r="V214" s="22"/>
      <c r="W214" s="22"/>
      <c r="X214" s="22"/>
      <c r="Y214" s="28"/>
      <c r="Z214" s="22"/>
      <c r="AA214" s="26"/>
      <c r="AB214" s="26"/>
      <c r="AC214" s="25"/>
      <c r="AD214" s="26"/>
      <c r="AE214" s="27"/>
      <c r="AF214" s="27"/>
      <c r="AG214" s="27"/>
      <c r="AH214" s="28"/>
      <c r="AI214" s="29"/>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row>
    <row r="215" spans="2:100" ht="15.75" thickBot="1">
      <c r="B215" s="22"/>
      <c r="C215" s="22"/>
      <c r="D215" s="22"/>
      <c r="E215" s="22"/>
      <c r="F215" s="22"/>
      <c r="G215" s="22"/>
      <c r="H215" s="22"/>
      <c r="I215" s="22"/>
      <c r="J215" s="22"/>
      <c r="K215" s="22"/>
      <c r="L215" s="22"/>
      <c r="M215" s="22"/>
      <c r="N215" s="22"/>
      <c r="O215" s="23"/>
      <c r="P215" s="22"/>
      <c r="Q215" s="22"/>
      <c r="R215" s="22"/>
      <c r="S215" s="22"/>
      <c r="T215" s="23"/>
      <c r="U215" s="22"/>
      <c r="V215" s="22"/>
      <c r="W215" s="22"/>
      <c r="X215" s="22"/>
      <c r="Y215" s="28"/>
      <c r="Z215" s="22"/>
      <c r="AA215" s="26"/>
      <c r="AB215" s="26"/>
      <c r="AC215" s="25"/>
      <c r="AD215" s="26"/>
      <c r="AE215" s="27"/>
      <c r="AF215" s="27"/>
      <c r="AG215" s="27"/>
      <c r="AH215" s="28"/>
      <c r="AI215" s="29"/>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row>
    <row r="216" spans="2:100" ht="15.75" thickBot="1">
      <c r="B216" s="22"/>
      <c r="C216" s="22"/>
      <c r="D216" s="22"/>
      <c r="E216" s="22"/>
      <c r="F216" s="22"/>
      <c r="G216" s="22"/>
      <c r="H216" s="22"/>
      <c r="I216" s="22"/>
      <c r="J216" s="22"/>
      <c r="K216" s="22"/>
      <c r="L216" s="22"/>
      <c r="M216" s="22"/>
      <c r="N216" s="22"/>
      <c r="O216" s="23"/>
      <c r="P216" s="22"/>
      <c r="Q216" s="22"/>
      <c r="R216" s="22"/>
      <c r="S216" s="22"/>
      <c r="T216" s="23"/>
      <c r="U216" s="22"/>
      <c r="V216" s="22"/>
      <c r="W216" s="22"/>
      <c r="X216" s="22"/>
      <c r="Y216" s="28"/>
      <c r="Z216" s="22"/>
      <c r="AA216" s="26"/>
      <c r="AB216" s="26"/>
      <c r="AC216" s="25"/>
      <c r="AD216" s="26"/>
      <c r="AE216" s="27"/>
      <c r="AF216" s="27"/>
      <c r="AG216" s="27"/>
      <c r="AH216" s="28"/>
      <c r="AI216" s="29"/>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row>
    <row r="217" spans="2:100" ht="15.75" thickBot="1">
      <c r="B217" s="22"/>
      <c r="C217" s="22"/>
      <c r="D217" s="22"/>
      <c r="E217" s="22"/>
      <c r="F217" s="22"/>
      <c r="G217" s="22"/>
      <c r="H217" s="22"/>
      <c r="I217" s="22"/>
      <c r="J217" s="22"/>
      <c r="K217" s="22"/>
      <c r="L217" s="22"/>
      <c r="M217" s="22"/>
      <c r="N217" s="22"/>
      <c r="O217" s="23"/>
      <c r="P217" s="22"/>
      <c r="Q217" s="22"/>
      <c r="R217" s="22"/>
      <c r="S217" s="22"/>
      <c r="T217" s="23"/>
      <c r="U217" s="22"/>
      <c r="V217" s="22"/>
      <c r="W217" s="22"/>
      <c r="X217" s="22"/>
      <c r="Y217" s="28"/>
      <c r="Z217" s="22"/>
      <c r="AA217" s="26"/>
      <c r="AB217" s="26"/>
      <c r="AC217" s="25"/>
      <c r="AD217" s="26"/>
      <c r="AE217" s="27"/>
      <c r="AF217" s="27"/>
      <c r="AG217" s="27"/>
      <c r="AH217" s="28"/>
      <c r="AI217" s="29"/>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row>
    <row r="218" spans="2:100" ht="15.75" thickBot="1">
      <c r="B218" s="22"/>
      <c r="C218" s="22"/>
      <c r="D218" s="22"/>
      <c r="E218" s="22"/>
      <c r="F218" s="22"/>
      <c r="G218" s="22"/>
      <c r="H218" s="22"/>
      <c r="I218" s="22"/>
      <c r="J218" s="22"/>
      <c r="K218" s="22"/>
      <c r="L218" s="22"/>
      <c r="M218" s="22"/>
      <c r="N218" s="22"/>
      <c r="O218" s="23"/>
      <c r="P218" s="22"/>
      <c r="Q218" s="22"/>
      <c r="R218" s="22"/>
      <c r="S218" s="22"/>
      <c r="T218" s="23"/>
      <c r="U218" s="22"/>
      <c r="V218" s="22"/>
      <c r="W218" s="22"/>
      <c r="X218" s="22"/>
      <c r="Y218" s="28"/>
      <c r="Z218" s="22"/>
      <c r="AA218" s="26"/>
      <c r="AB218" s="26"/>
      <c r="AC218" s="25"/>
      <c r="AD218" s="26"/>
      <c r="AE218" s="27"/>
      <c r="AF218" s="27"/>
      <c r="AG218" s="27"/>
      <c r="AH218" s="28"/>
      <c r="AI218" s="29"/>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row>
    <row r="219" spans="2:100" ht="15.75" thickBot="1">
      <c r="B219" s="22"/>
      <c r="C219" s="22"/>
      <c r="D219" s="22"/>
      <c r="E219" s="22"/>
      <c r="F219" s="22"/>
      <c r="G219" s="22"/>
      <c r="H219" s="22"/>
      <c r="I219" s="22"/>
      <c r="J219" s="22"/>
      <c r="K219" s="22"/>
      <c r="L219" s="22"/>
      <c r="M219" s="22"/>
      <c r="N219" s="22"/>
      <c r="O219" s="23"/>
      <c r="P219" s="22"/>
      <c r="Q219" s="22"/>
      <c r="R219" s="22"/>
      <c r="S219" s="22"/>
      <c r="T219" s="23"/>
      <c r="U219" s="22"/>
      <c r="V219" s="22"/>
      <c r="W219" s="22"/>
      <c r="X219" s="22"/>
      <c r="Y219" s="28"/>
      <c r="Z219" s="22"/>
      <c r="AA219" s="26"/>
      <c r="AB219" s="26"/>
      <c r="AC219" s="25"/>
      <c r="AD219" s="26"/>
      <c r="AE219" s="27"/>
      <c r="AF219" s="27"/>
      <c r="AG219" s="27"/>
      <c r="AH219" s="28"/>
      <c r="AI219" s="29"/>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row>
    <row r="220" spans="2:100" ht="15.75" thickBot="1">
      <c r="B220" s="22"/>
      <c r="C220" s="22"/>
      <c r="D220" s="22"/>
      <c r="E220" s="22"/>
      <c r="F220" s="22"/>
      <c r="G220" s="22"/>
      <c r="H220" s="22"/>
      <c r="I220" s="22"/>
      <c r="J220" s="22"/>
      <c r="K220" s="22"/>
      <c r="L220" s="22"/>
      <c r="M220" s="22"/>
      <c r="N220" s="22"/>
      <c r="O220" s="23"/>
      <c r="P220" s="22"/>
      <c r="Q220" s="22"/>
      <c r="R220" s="22"/>
      <c r="S220" s="22"/>
      <c r="T220" s="23"/>
      <c r="U220" s="22"/>
      <c r="V220" s="22"/>
      <c r="W220" s="22"/>
      <c r="X220" s="22"/>
      <c r="Y220" s="28"/>
      <c r="Z220" s="22"/>
      <c r="AA220" s="26"/>
      <c r="AB220" s="26"/>
      <c r="AC220" s="25"/>
      <c r="AD220" s="26"/>
      <c r="AE220" s="27"/>
      <c r="AF220" s="27"/>
      <c r="AG220" s="27"/>
      <c r="AH220" s="28"/>
      <c r="AI220" s="29"/>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row>
    <row r="221" spans="2:100" ht="15.75" thickBot="1">
      <c r="B221" s="22"/>
      <c r="C221" s="22"/>
      <c r="D221" s="22"/>
      <c r="E221" s="22"/>
      <c r="F221" s="22"/>
      <c r="G221" s="22"/>
      <c r="H221" s="22"/>
      <c r="I221" s="22"/>
      <c r="J221" s="22"/>
      <c r="K221" s="22"/>
      <c r="L221" s="22"/>
      <c r="M221" s="22"/>
      <c r="N221" s="22"/>
      <c r="O221" s="23"/>
      <c r="P221" s="22"/>
      <c r="Q221" s="22"/>
      <c r="R221" s="22"/>
      <c r="S221" s="22"/>
      <c r="T221" s="23"/>
      <c r="U221" s="22"/>
      <c r="V221" s="22"/>
      <c r="W221" s="22"/>
      <c r="X221" s="22"/>
      <c r="Y221" s="28"/>
      <c r="Z221" s="22"/>
      <c r="AA221" s="26"/>
      <c r="AB221" s="26"/>
      <c r="AC221" s="25"/>
      <c r="AD221" s="26"/>
      <c r="AE221" s="27"/>
      <c r="AF221" s="27"/>
      <c r="AG221" s="27"/>
      <c r="AH221" s="28"/>
      <c r="AI221" s="29"/>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row>
    <row r="222" spans="2:100" ht="15.75" thickBot="1">
      <c r="B222" s="22"/>
      <c r="C222" s="22"/>
      <c r="D222" s="22"/>
      <c r="E222" s="22"/>
      <c r="F222" s="22"/>
      <c r="G222" s="22"/>
      <c r="H222" s="22"/>
      <c r="I222" s="22"/>
      <c r="J222" s="22"/>
      <c r="K222" s="22"/>
      <c r="L222" s="22"/>
      <c r="M222" s="22"/>
      <c r="N222" s="22"/>
      <c r="O222" s="23"/>
      <c r="P222" s="22"/>
      <c r="Q222" s="22"/>
      <c r="R222" s="22"/>
      <c r="S222" s="22"/>
      <c r="T222" s="23"/>
      <c r="U222" s="22"/>
      <c r="V222" s="22"/>
      <c r="W222" s="22"/>
      <c r="X222" s="22"/>
      <c r="Y222" s="28"/>
      <c r="Z222" s="22"/>
      <c r="AA222" s="26"/>
      <c r="AB222" s="26"/>
      <c r="AC222" s="25"/>
      <c r="AD222" s="26"/>
      <c r="AE222" s="27"/>
      <c r="AF222" s="27"/>
      <c r="AG222" s="27"/>
      <c r="AH222" s="28"/>
      <c r="AI222" s="29"/>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row>
    <row r="223" spans="2:100" ht="15.75" thickBot="1">
      <c r="B223" s="22"/>
      <c r="C223" s="22"/>
      <c r="D223" s="22"/>
      <c r="E223" s="22"/>
      <c r="F223" s="22"/>
      <c r="G223" s="22"/>
      <c r="H223" s="22"/>
      <c r="I223" s="22"/>
      <c r="J223" s="22"/>
      <c r="K223" s="22"/>
      <c r="L223" s="22"/>
      <c r="M223" s="22"/>
      <c r="N223" s="22"/>
      <c r="O223" s="23"/>
      <c r="P223" s="22"/>
      <c r="Q223" s="22"/>
      <c r="R223" s="22"/>
      <c r="S223" s="22"/>
      <c r="T223" s="23"/>
      <c r="U223" s="22"/>
      <c r="V223" s="22"/>
      <c r="W223" s="22"/>
      <c r="X223" s="22"/>
      <c r="Y223" s="28"/>
      <c r="Z223" s="22"/>
      <c r="AA223" s="26"/>
      <c r="AB223" s="26"/>
      <c r="AC223" s="25"/>
      <c r="AD223" s="26"/>
      <c r="AE223" s="27"/>
      <c r="AF223" s="27"/>
      <c r="AG223" s="27"/>
      <c r="AH223" s="28"/>
      <c r="AI223" s="29"/>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row>
    <row r="224" spans="2:100" ht="15.75" thickBot="1">
      <c r="B224" s="22"/>
      <c r="C224" s="22"/>
      <c r="D224" s="22"/>
      <c r="E224" s="22"/>
      <c r="F224" s="22"/>
      <c r="G224" s="22"/>
      <c r="H224" s="22"/>
      <c r="I224" s="22"/>
      <c r="J224" s="22"/>
      <c r="K224" s="22"/>
      <c r="L224" s="22"/>
      <c r="M224" s="22"/>
      <c r="N224" s="22"/>
      <c r="O224" s="23"/>
      <c r="P224" s="22"/>
      <c r="Q224" s="22"/>
      <c r="R224" s="22"/>
      <c r="S224" s="22"/>
      <c r="T224" s="23"/>
      <c r="U224" s="22"/>
      <c r="V224" s="22"/>
      <c r="W224" s="22"/>
      <c r="X224" s="22"/>
      <c r="Y224" s="28"/>
      <c r="Z224" s="22"/>
      <c r="AA224" s="26"/>
      <c r="AB224" s="26"/>
      <c r="AC224" s="25"/>
      <c r="AD224" s="26"/>
      <c r="AE224" s="27"/>
      <c r="AF224" s="27"/>
      <c r="AG224" s="27"/>
      <c r="AH224" s="28"/>
      <c r="AI224" s="29"/>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row>
    <row r="225" spans="2:100" ht="15.75" thickBot="1">
      <c r="B225" s="22"/>
      <c r="C225" s="22"/>
      <c r="D225" s="22"/>
      <c r="E225" s="22"/>
      <c r="F225" s="22"/>
      <c r="G225" s="22"/>
      <c r="H225" s="22"/>
      <c r="I225" s="22"/>
      <c r="J225" s="22"/>
      <c r="K225" s="22"/>
      <c r="L225" s="22"/>
      <c r="M225" s="22"/>
      <c r="N225" s="22"/>
      <c r="O225" s="23"/>
      <c r="P225" s="22"/>
      <c r="Q225" s="22"/>
      <c r="R225" s="22"/>
      <c r="S225" s="22"/>
      <c r="T225" s="23"/>
      <c r="U225" s="22"/>
      <c r="V225" s="22"/>
      <c r="W225" s="22"/>
      <c r="X225" s="22"/>
      <c r="Y225" s="28"/>
      <c r="Z225" s="22"/>
      <c r="AA225" s="26"/>
      <c r="AB225" s="26"/>
      <c r="AC225" s="25"/>
      <c r="AD225" s="26"/>
      <c r="AE225" s="27"/>
      <c r="AF225" s="27"/>
      <c r="AG225" s="27"/>
      <c r="AH225" s="28"/>
      <c r="AI225" s="29"/>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row>
    <row r="226" spans="2:100" ht="15.75" thickBot="1">
      <c r="B226" s="22"/>
      <c r="C226" s="22"/>
      <c r="D226" s="22"/>
      <c r="E226" s="22"/>
      <c r="F226" s="22"/>
      <c r="G226" s="22"/>
      <c r="H226" s="22"/>
      <c r="I226" s="22"/>
      <c r="J226" s="22"/>
      <c r="K226" s="22"/>
      <c r="L226" s="22"/>
      <c r="M226" s="22"/>
      <c r="N226" s="22"/>
      <c r="O226" s="23"/>
      <c r="P226" s="22"/>
      <c r="Q226" s="22"/>
      <c r="R226" s="22"/>
      <c r="S226" s="22"/>
      <c r="T226" s="23"/>
      <c r="U226" s="22"/>
      <c r="V226" s="22"/>
      <c r="W226" s="22"/>
      <c r="X226" s="22"/>
      <c r="Y226" s="28"/>
      <c r="Z226" s="22"/>
      <c r="AA226" s="26"/>
      <c r="AB226" s="26"/>
      <c r="AC226" s="25"/>
      <c r="AD226" s="26"/>
      <c r="AE226" s="27"/>
      <c r="AF226" s="27"/>
      <c r="AG226" s="27"/>
      <c r="AH226" s="28"/>
      <c r="AI226" s="29"/>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row>
    <row r="227" spans="2:100" ht="15.75" thickBot="1">
      <c r="B227" s="22"/>
      <c r="C227" s="22"/>
      <c r="D227" s="22"/>
      <c r="E227" s="22"/>
      <c r="F227" s="22"/>
      <c r="G227" s="22"/>
      <c r="H227" s="22"/>
      <c r="I227" s="22"/>
      <c r="J227" s="22"/>
      <c r="K227" s="22"/>
      <c r="L227" s="22"/>
      <c r="M227" s="22"/>
      <c r="N227" s="22"/>
      <c r="O227" s="23"/>
      <c r="P227" s="22"/>
      <c r="Q227" s="22"/>
      <c r="R227" s="22"/>
      <c r="S227" s="22"/>
      <c r="T227" s="23"/>
      <c r="U227" s="22"/>
      <c r="V227" s="22"/>
      <c r="W227" s="22"/>
      <c r="X227" s="22"/>
      <c r="Y227" s="28"/>
      <c r="Z227" s="22"/>
      <c r="AA227" s="26"/>
      <c r="AB227" s="26"/>
      <c r="AC227" s="25"/>
      <c r="AD227" s="26"/>
      <c r="AE227" s="27"/>
      <c r="AF227" s="27"/>
      <c r="AG227" s="27"/>
      <c r="AH227" s="28"/>
      <c r="AI227" s="29"/>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row>
    <row r="228" spans="2:100" ht="15.75" thickBot="1">
      <c r="B228" s="22"/>
      <c r="C228" s="22"/>
      <c r="D228" s="22"/>
      <c r="E228" s="22"/>
      <c r="F228" s="22"/>
      <c r="G228" s="22"/>
      <c r="H228" s="22"/>
      <c r="I228" s="22"/>
      <c r="J228" s="22"/>
      <c r="K228" s="22"/>
      <c r="L228" s="22"/>
      <c r="M228" s="22"/>
      <c r="N228" s="22"/>
      <c r="O228" s="23"/>
      <c r="P228" s="22"/>
      <c r="Q228" s="22"/>
      <c r="R228" s="22"/>
      <c r="S228" s="22"/>
      <c r="T228" s="23"/>
      <c r="U228" s="22"/>
      <c r="V228" s="22"/>
      <c r="W228" s="22"/>
      <c r="X228" s="22"/>
      <c r="Y228" s="28"/>
      <c r="Z228" s="22"/>
      <c r="AA228" s="26"/>
      <c r="AB228" s="26"/>
      <c r="AC228" s="25"/>
      <c r="AD228" s="26"/>
      <c r="AE228" s="27"/>
      <c r="AF228" s="27"/>
      <c r="AG228" s="27"/>
      <c r="AH228" s="28"/>
      <c r="AI228" s="29"/>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row>
    <row r="229" spans="2:100" ht="15.75" thickBot="1">
      <c r="B229" s="22"/>
      <c r="C229" s="22"/>
      <c r="D229" s="22"/>
      <c r="E229" s="22"/>
      <c r="F229" s="22"/>
      <c r="G229" s="22"/>
      <c r="H229" s="22"/>
      <c r="I229" s="22"/>
      <c r="J229" s="22"/>
      <c r="K229" s="22"/>
      <c r="L229" s="22"/>
      <c r="M229" s="22"/>
      <c r="N229" s="22"/>
      <c r="O229" s="23"/>
      <c r="P229" s="22"/>
      <c r="Q229" s="22"/>
      <c r="R229" s="22"/>
      <c r="S229" s="22"/>
      <c r="T229" s="23"/>
      <c r="U229" s="22"/>
      <c r="V229" s="22"/>
      <c r="W229" s="22"/>
      <c r="X229" s="22"/>
      <c r="Y229" s="28"/>
      <c r="Z229" s="22"/>
      <c r="AA229" s="26"/>
      <c r="AB229" s="26"/>
      <c r="AC229" s="25"/>
      <c r="AD229" s="26"/>
      <c r="AE229" s="27"/>
      <c r="AF229" s="27"/>
      <c r="AG229" s="27"/>
      <c r="AH229" s="28"/>
      <c r="AI229" s="29"/>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row>
    <row r="230" spans="2:100" ht="15.75" thickBot="1">
      <c r="B230" s="22"/>
      <c r="C230" s="22"/>
      <c r="D230" s="22"/>
      <c r="E230" s="22"/>
      <c r="F230" s="22"/>
      <c r="G230" s="22"/>
      <c r="H230" s="22"/>
      <c r="I230" s="22"/>
      <c r="J230" s="22"/>
      <c r="K230" s="22"/>
      <c r="L230" s="22"/>
      <c r="M230" s="22"/>
      <c r="N230" s="22"/>
      <c r="O230" s="23"/>
      <c r="P230" s="22"/>
      <c r="Q230" s="22"/>
      <c r="R230" s="22"/>
      <c r="S230" s="22"/>
      <c r="T230" s="23"/>
      <c r="U230" s="22"/>
      <c r="V230" s="22"/>
      <c r="W230" s="22"/>
      <c r="X230" s="22"/>
      <c r="Y230" s="28"/>
      <c r="Z230" s="22"/>
      <c r="AA230" s="26"/>
      <c r="AB230" s="26"/>
      <c r="AC230" s="25"/>
      <c r="AD230" s="26"/>
      <c r="AE230" s="27"/>
      <c r="AF230" s="27"/>
      <c r="AG230" s="27"/>
      <c r="AH230" s="28"/>
      <c r="AI230" s="29"/>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row>
    <row r="231" spans="2:100" ht="15.75" thickBot="1">
      <c r="B231" s="22"/>
      <c r="C231" s="22"/>
      <c r="D231" s="22"/>
      <c r="E231" s="22"/>
      <c r="F231" s="22"/>
      <c r="G231" s="22"/>
      <c r="H231" s="22"/>
      <c r="I231" s="22"/>
      <c r="J231" s="22"/>
      <c r="K231" s="22"/>
      <c r="L231" s="22"/>
      <c r="M231" s="22"/>
      <c r="N231" s="22"/>
      <c r="O231" s="23"/>
      <c r="P231" s="22"/>
      <c r="Q231" s="22"/>
      <c r="R231" s="22"/>
      <c r="S231" s="22"/>
      <c r="T231" s="23"/>
      <c r="U231" s="22"/>
      <c r="V231" s="22"/>
      <c r="W231" s="22"/>
      <c r="X231" s="22"/>
      <c r="Y231" s="28"/>
      <c r="Z231" s="22"/>
      <c r="AA231" s="26"/>
      <c r="AB231" s="26"/>
      <c r="AC231" s="25"/>
      <c r="AD231" s="26"/>
      <c r="AE231" s="27"/>
      <c r="AF231" s="27"/>
      <c r="AG231" s="27"/>
      <c r="AH231" s="28"/>
      <c r="AI231" s="29"/>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row>
    <row r="232" spans="2:100" ht="15.75" thickBot="1">
      <c r="B232" s="22"/>
      <c r="C232" s="22"/>
      <c r="D232" s="22"/>
      <c r="E232" s="22"/>
      <c r="F232" s="22"/>
      <c r="G232" s="22"/>
      <c r="H232" s="22"/>
      <c r="I232" s="22"/>
      <c r="J232" s="22"/>
      <c r="K232" s="22"/>
      <c r="L232" s="22"/>
      <c r="M232" s="22"/>
      <c r="N232" s="22"/>
      <c r="O232" s="23"/>
      <c r="P232" s="22"/>
      <c r="Q232" s="22"/>
      <c r="R232" s="22"/>
      <c r="S232" s="22"/>
      <c r="T232" s="23"/>
      <c r="U232" s="22"/>
      <c r="V232" s="22"/>
      <c r="W232" s="22"/>
      <c r="X232" s="22"/>
      <c r="Y232" s="28"/>
      <c r="Z232" s="22"/>
      <c r="AA232" s="26"/>
      <c r="AB232" s="26"/>
      <c r="AC232" s="25"/>
      <c r="AD232" s="26"/>
      <c r="AE232" s="27"/>
      <c r="AF232" s="27"/>
      <c r="AG232" s="27"/>
      <c r="AH232" s="28"/>
      <c r="AI232" s="29"/>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row>
    <row r="233" spans="2:100" ht="15.75" thickBot="1">
      <c r="B233" s="22"/>
      <c r="C233" s="22"/>
      <c r="D233" s="22"/>
      <c r="E233" s="22"/>
      <c r="F233" s="22"/>
      <c r="G233" s="22"/>
      <c r="H233" s="22"/>
      <c r="I233" s="22"/>
      <c r="J233" s="22"/>
      <c r="K233" s="22"/>
      <c r="L233" s="22"/>
      <c r="M233" s="22"/>
      <c r="N233" s="22"/>
      <c r="O233" s="23"/>
      <c r="P233" s="22"/>
      <c r="Q233" s="22"/>
      <c r="R233" s="22"/>
      <c r="S233" s="22"/>
      <c r="T233" s="23"/>
      <c r="U233" s="22"/>
      <c r="V233" s="22"/>
      <c r="W233" s="22"/>
      <c r="X233" s="22"/>
      <c r="Y233" s="28"/>
      <c r="Z233" s="22"/>
      <c r="AA233" s="26"/>
      <c r="AB233" s="26"/>
      <c r="AC233" s="25"/>
      <c r="AD233" s="26"/>
      <c r="AE233" s="27"/>
      <c r="AF233" s="27"/>
      <c r="AG233" s="27"/>
      <c r="AH233" s="28"/>
      <c r="AI233" s="29"/>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row>
    <row r="234" spans="2:100" ht="15.75" thickBot="1">
      <c r="B234" s="22"/>
      <c r="C234" s="22"/>
      <c r="D234" s="22"/>
      <c r="E234" s="22"/>
      <c r="F234" s="22"/>
      <c r="G234" s="22"/>
      <c r="H234" s="22"/>
      <c r="I234" s="22"/>
      <c r="J234" s="22"/>
      <c r="K234" s="22"/>
      <c r="L234" s="22"/>
      <c r="M234" s="22"/>
      <c r="N234" s="22"/>
      <c r="O234" s="23"/>
      <c r="P234" s="22"/>
      <c r="Q234" s="22"/>
      <c r="R234" s="22"/>
      <c r="S234" s="22"/>
      <c r="T234" s="23"/>
      <c r="U234" s="22"/>
      <c r="V234" s="22"/>
      <c r="W234" s="22"/>
      <c r="X234" s="22"/>
      <c r="Y234" s="28"/>
      <c r="Z234" s="22"/>
      <c r="AA234" s="26"/>
      <c r="AB234" s="26"/>
      <c r="AC234" s="25"/>
      <c r="AD234" s="26"/>
      <c r="AE234" s="27"/>
      <c r="AF234" s="27"/>
      <c r="AG234" s="27"/>
      <c r="AH234" s="28"/>
      <c r="AI234" s="29"/>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row>
    <row r="235" spans="2:100" ht="15.75" thickBot="1">
      <c r="B235" s="22"/>
      <c r="C235" s="22"/>
      <c r="D235" s="22"/>
      <c r="E235" s="22"/>
      <c r="F235" s="22"/>
      <c r="G235" s="22"/>
      <c r="H235" s="22"/>
      <c r="I235" s="22"/>
      <c r="J235" s="22"/>
      <c r="K235" s="22"/>
      <c r="L235" s="22"/>
      <c r="M235" s="22"/>
      <c r="N235" s="22"/>
      <c r="O235" s="23"/>
      <c r="P235" s="22"/>
      <c r="Q235" s="22"/>
      <c r="R235" s="22"/>
      <c r="S235" s="22"/>
      <c r="T235" s="23"/>
      <c r="U235" s="22"/>
      <c r="V235" s="22"/>
      <c r="W235" s="22"/>
      <c r="X235" s="22"/>
      <c r="Y235" s="28"/>
      <c r="Z235" s="22"/>
      <c r="AA235" s="26"/>
      <c r="AB235" s="26"/>
      <c r="AC235" s="25"/>
      <c r="AD235" s="26"/>
      <c r="AE235" s="27"/>
      <c r="AF235" s="27"/>
      <c r="AG235" s="27"/>
      <c r="AH235" s="28"/>
      <c r="AI235" s="29"/>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row>
    <row r="236" spans="2:100" ht="15.75" thickBot="1">
      <c r="B236" s="22"/>
      <c r="C236" s="22"/>
      <c r="D236" s="22"/>
      <c r="E236" s="22"/>
      <c r="F236" s="22"/>
      <c r="G236" s="22"/>
      <c r="H236" s="22"/>
      <c r="I236" s="22"/>
      <c r="J236" s="22"/>
      <c r="K236" s="22"/>
      <c r="L236" s="22"/>
      <c r="M236" s="22"/>
      <c r="N236" s="22"/>
      <c r="O236" s="23"/>
      <c r="P236" s="22"/>
      <c r="Q236" s="22"/>
      <c r="R236" s="22"/>
      <c r="S236" s="22"/>
      <c r="T236" s="23"/>
      <c r="U236" s="22"/>
      <c r="V236" s="22"/>
      <c r="W236" s="22"/>
      <c r="X236" s="22"/>
      <c r="Y236" s="28"/>
      <c r="Z236" s="22"/>
      <c r="AA236" s="26"/>
      <c r="AB236" s="26"/>
      <c r="AC236" s="25"/>
      <c r="AD236" s="26"/>
      <c r="AE236" s="27"/>
      <c r="AF236" s="27"/>
      <c r="AG236" s="27"/>
      <c r="AH236" s="28"/>
      <c r="AI236" s="29"/>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row>
    <row r="237" spans="2:100" ht="15.75" thickBot="1">
      <c r="B237" s="22"/>
      <c r="C237" s="22"/>
      <c r="D237" s="22"/>
      <c r="E237" s="22"/>
      <c r="F237" s="22"/>
      <c r="G237" s="22"/>
      <c r="H237" s="22"/>
      <c r="I237" s="22"/>
      <c r="J237" s="22"/>
      <c r="K237" s="22"/>
      <c r="L237" s="22"/>
      <c r="M237" s="22"/>
      <c r="N237" s="22"/>
      <c r="O237" s="23"/>
      <c r="P237" s="22"/>
      <c r="Q237" s="22"/>
      <c r="R237" s="22"/>
      <c r="S237" s="22"/>
      <c r="T237" s="23"/>
      <c r="U237" s="22"/>
      <c r="V237" s="22"/>
      <c r="W237" s="22"/>
      <c r="X237" s="22"/>
      <c r="Y237" s="28"/>
      <c r="Z237" s="22"/>
      <c r="AA237" s="26"/>
      <c r="AB237" s="26"/>
      <c r="AC237" s="25"/>
      <c r="AD237" s="26"/>
      <c r="AE237" s="27"/>
      <c r="AF237" s="27"/>
      <c r="AG237" s="27"/>
      <c r="AH237" s="28"/>
      <c r="AI237" s="29"/>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row>
    <row r="238" spans="2:100" ht="15.75" thickBot="1">
      <c r="B238" s="22"/>
      <c r="C238" s="22"/>
      <c r="D238" s="22"/>
      <c r="E238" s="22"/>
      <c r="F238" s="22"/>
      <c r="G238" s="22"/>
      <c r="H238" s="22"/>
      <c r="I238" s="22"/>
      <c r="J238" s="22"/>
      <c r="K238" s="22"/>
      <c r="L238" s="22"/>
      <c r="M238" s="22"/>
      <c r="N238" s="22"/>
      <c r="O238" s="23"/>
      <c r="P238" s="22"/>
      <c r="Q238" s="22"/>
      <c r="R238" s="22"/>
      <c r="S238" s="22"/>
      <c r="T238" s="23"/>
      <c r="U238" s="22"/>
      <c r="V238" s="22"/>
      <c r="W238" s="22"/>
      <c r="X238" s="22"/>
      <c r="Y238" s="28"/>
      <c r="Z238" s="22"/>
      <c r="AA238" s="26"/>
      <c r="AB238" s="26"/>
      <c r="AC238" s="25"/>
      <c r="AD238" s="26"/>
      <c r="AE238" s="27"/>
      <c r="AF238" s="27"/>
      <c r="AG238" s="27"/>
      <c r="AH238" s="28"/>
      <c r="AI238" s="29"/>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row>
    <row r="239" spans="2:100" ht="15.75" thickBot="1">
      <c r="B239" s="22"/>
      <c r="C239" s="22"/>
      <c r="D239" s="22"/>
      <c r="E239" s="22"/>
      <c r="F239" s="22"/>
      <c r="G239" s="22"/>
      <c r="H239" s="22"/>
      <c r="I239" s="22"/>
      <c r="J239" s="22"/>
      <c r="K239" s="22"/>
      <c r="L239" s="22"/>
      <c r="M239" s="22"/>
      <c r="N239" s="22"/>
      <c r="O239" s="23"/>
      <c r="P239" s="22"/>
      <c r="Q239" s="22"/>
      <c r="R239" s="22"/>
      <c r="S239" s="22"/>
      <c r="T239" s="23"/>
      <c r="U239" s="22"/>
      <c r="V239" s="22"/>
      <c r="W239" s="22"/>
      <c r="X239" s="22"/>
      <c r="Y239" s="28"/>
      <c r="Z239" s="22"/>
      <c r="AA239" s="26"/>
      <c r="AB239" s="26"/>
      <c r="AC239" s="25"/>
      <c r="AD239" s="26"/>
      <c r="AE239" s="27"/>
      <c r="AF239" s="27"/>
      <c r="AG239" s="27"/>
      <c r="AH239" s="28"/>
      <c r="AI239" s="29"/>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row>
    <row r="240" spans="2:100" ht="15.75" thickBot="1">
      <c r="B240" s="22"/>
      <c r="C240" s="22"/>
      <c r="D240" s="22"/>
      <c r="E240" s="22"/>
      <c r="F240" s="22"/>
      <c r="G240" s="22"/>
      <c r="H240" s="22"/>
      <c r="I240" s="22"/>
      <c r="J240" s="22"/>
      <c r="K240" s="22"/>
      <c r="L240" s="22"/>
      <c r="M240" s="22"/>
      <c r="N240" s="22"/>
      <c r="O240" s="23"/>
      <c r="P240" s="22"/>
      <c r="Q240" s="22"/>
      <c r="R240" s="22"/>
      <c r="S240" s="22"/>
      <c r="T240" s="23"/>
      <c r="U240" s="22"/>
      <c r="V240" s="22"/>
      <c r="W240" s="22"/>
      <c r="X240" s="22"/>
      <c r="Y240" s="28"/>
      <c r="Z240" s="22"/>
      <c r="AA240" s="26"/>
      <c r="AB240" s="26"/>
      <c r="AC240" s="25"/>
      <c r="AD240" s="26"/>
      <c r="AE240" s="27"/>
      <c r="AF240" s="27"/>
      <c r="AG240" s="27"/>
      <c r="AH240" s="28"/>
      <c r="AI240" s="29"/>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row>
    <row r="241" spans="2:100" ht="15.75" thickBot="1">
      <c r="B241" s="22"/>
      <c r="C241" s="22"/>
      <c r="D241" s="22"/>
      <c r="E241" s="22"/>
      <c r="F241" s="22"/>
      <c r="G241" s="22"/>
      <c r="H241" s="22"/>
      <c r="I241" s="22"/>
      <c r="J241" s="22"/>
      <c r="K241" s="22"/>
      <c r="L241" s="22"/>
      <c r="M241" s="22"/>
      <c r="N241" s="22"/>
      <c r="O241" s="23"/>
      <c r="P241" s="22"/>
      <c r="Q241" s="22"/>
      <c r="R241" s="22"/>
      <c r="S241" s="22"/>
      <c r="T241" s="23"/>
      <c r="U241" s="22"/>
      <c r="V241" s="22"/>
      <c r="W241" s="22"/>
      <c r="X241" s="22"/>
      <c r="Y241" s="28"/>
      <c r="Z241" s="22"/>
      <c r="AA241" s="26"/>
      <c r="AB241" s="26"/>
      <c r="AC241" s="25"/>
      <c r="AD241" s="26"/>
      <c r="AE241" s="27"/>
      <c r="AF241" s="27"/>
      <c r="AG241" s="27"/>
      <c r="AH241" s="28"/>
      <c r="AI241" s="29"/>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row>
    <row r="242" spans="2:100" ht="15.75" thickBot="1">
      <c r="B242" s="22"/>
      <c r="C242" s="22"/>
      <c r="D242" s="22"/>
      <c r="E242" s="22"/>
      <c r="F242" s="22"/>
      <c r="G242" s="22"/>
      <c r="H242" s="22"/>
      <c r="I242" s="22"/>
      <c r="J242" s="22"/>
      <c r="K242" s="22"/>
      <c r="L242" s="22"/>
      <c r="M242" s="22"/>
      <c r="N242" s="22"/>
      <c r="O242" s="23"/>
      <c r="P242" s="22"/>
      <c r="Q242" s="22"/>
      <c r="R242" s="22"/>
      <c r="S242" s="22"/>
      <c r="T242" s="23"/>
      <c r="U242" s="22"/>
      <c r="V242" s="22"/>
      <c r="W242" s="22"/>
      <c r="X242" s="22"/>
      <c r="Y242" s="28"/>
      <c r="Z242" s="22"/>
      <c r="AA242" s="26"/>
      <c r="AB242" s="26"/>
      <c r="AC242" s="25"/>
      <c r="AD242" s="26"/>
      <c r="AE242" s="27"/>
      <c r="AF242" s="27"/>
      <c r="AG242" s="27"/>
      <c r="AH242" s="28"/>
      <c r="AI242" s="29"/>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row>
    <row r="243" spans="2:100" ht="15.75" thickBot="1">
      <c r="B243" s="22"/>
      <c r="C243" s="22"/>
      <c r="D243" s="22"/>
      <c r="E243" s="22"/>
      <c r="F243" s="22"/>
      <c r="G243" s="22"/>
      <c r="H243" s="22"/>
      <c r="I243" s="22"/>
      <c r="J243" s="22"/>
      <c r="K243" s="22"/>
      <c r="L243" s="22"/>
      <c r="M243" s="22"/>
      <c r="N243" s="22"/>
      <c r="O243" s="23"/>
      <c r="P243" s="22"/>
      <c r="Q243" s="22"/>
      <c r="R243" s="22"/>
      <c r="S243" s="22"/>
      <c r="T243" s="23"/>
      <c r="U243" s="22"/>
      <c r="V243" s="22"/>
      <c r="W243" s="22"/>
      <c r="X243" s="22"/>
      <c r="Y243" s="28"/>
      <c r="Z243" s="22"/>
      <c r="AA243" s="26"/>
      <c r="AB243" s="26"/>
      <c r="AC243" s="25"/>
      <c r="AD243" s="26"/>
      <c r="AE243" s="27"/>
      <c r="AF243" s="27"/>
      <c r="AG243" s="27"/>
      <c r="AH243" s="28"/>
      <c r="AI243" s="29"/>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row>
    <row r="244" spans="2:100" ht="15.75" thickBot="1">
      <c r="B244" s="22"/>
      <c r="C244" s="22"/>
      <c r="D244" s="22"/>
      <c r="E244" s="22"/>
      <c r="F244" s="22"/>
      <c r="G244" s="22"/>
      <c r="H244" s="22"/>
      <c r="I244" s="22"/>
      <c r="J244" s="22"/>
      <c r="K244" s="22"/>
      <c r="L244" s="22"/>
      <c r="M244" s="22"/>
      <c r="N244" s="22"/>
      <c r="O244" s="23"/>
      <c r="P244" s="22"/>
      <c r="Q244" s="22"/>
      <c r="R244" s="22"/>
      <c r="S244" s="22"/>
      <c r="T244" s="23"/>
      <c r="U244" s="22"/>
      <c r="V244" s="22"/>
      <c r="W244" s="22"/>
      <c r="X244" s="22"/>
      <c r="Y244" s="28"/>
      <c r="Z244" s="22"/>
      <c r="AA244" s="26"/>
      <c r="AB244" s="26"/>
      <c r="AC244" s="25"/>
      <c r="AD244" s="26"/>
      <c r="AE244" s="27"/>
      <c r="AF244" s="27"/>
      <c r="AG244" s="27"/>
      <c r="AH244" s="28"/>
      <c r="AI244" s="29"/>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row>
    <row r="245" spans="2:100" ht="15.75" thickBot="1">
      <c r="B245" s="22"/>
      <c r="C245" s="22"/>
      <c r="D245" s="22"/>
      <c r="E245" s="22"/>
      <c r="F245" s="22"/>
      <c r="G245" s="22"/>
      <c r="H245" s="22"/>
      <c r="I245" s="22"/>
      <c r="J245" s="22"/>
      <c r="K245" s="22"/>
      <c r="L245" s="22"/>
      <c r="M245" s="22"/>
      <c r="N245" s="22"/>
      <c r="O245" s="23"/>
      <c r="P245" s="22"/>
      <c r="Q245" s="22"/>
      <c r="R245" s="22"/>
      <c r="S245" s="22"/>
      <c r="T245" s="23"/>
      <c r="U245" s="22"/>
      <c r="V245" s="22"/>
      <c r="W245" s="22"/>
      <c r="X245" s="22"/>
      <c r="Y245" s="28"/>
      <c r="Z245" s="22"/>
      <c r="AA245" s="26"/>
      <c r="AB245" s="26"/>
      <c r="AC245" s="25"/>
      <c r="AD245" s="26"/>
      <c r="AE245" s="27"/>
      <c r="AF245" s="27"/>
      <c r="AG245" s="27"/>
      <c r="AH245" s="28"/>
      <c r="AI245" s="29"/>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row>
    <row r="246" spans="2:100" ht="15.75" thickBot="1">
      <c r="B246" s="22"/>
      <c r="C246" s="22"/>
      <c r="D246" s="22"/>
      <c r="E246" s="22"/>
      <c r="F246" s="22"/>
      <c r="G246" s="22"/>
      <c r="H246" s="22"/>
      <c r="I246" s="22"/>
      <c r="J246" s="22"/>
      <c r="K246" s="22"/>
      <c r="L246" s="22"/>
      <c r="M246" s="22"/>
      <c r="N246" s="22"/>
      <c r="O246" s="23"/>
      <c r="P246" s="22"/>
      <c r="Q246" s="22"/>
      <c r="R246" s="22"/>
      <c r="S246" s="22"/>
      <c r="T246" s="23"/>
      <c r="U246" s="22"/>
      <c r="V246" s="22"/>
      <c r="W246" s="22"/>
      <c r="X246" s="22"/>
      <c r="Y246" s="28"/>
      <c r="Z246" s="22"/>
      <c r="AA246" s="26"/>
      <c r="AB246" s="26"/>
      <c r="AC246" s="25"/>
      <c r="AD246" s="26"/>
      <c r="AE246" s="27"/>
      <c r="AF246" s="27"/>
      <c r="AG246" s="27"/>
      <c r="AH246" s="28"/>
      <c r="AI246" s="29"/>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row>
    <row r="247" spans="2:100" ht="15.75" thickBot="1">
      <c r="B247" s="22"/>
      <c r="C247" s="22"/>
      <c r="D247" s="22"/>
      <c r="E247" s="22"/>
      <c r="F247" s="22"/>
      <c r="G247" s="22"/>
      <c r="H247" s="22"/>
      <c r="I247" s="22"/>
      <c r="J247" s="22"/>
      <c r="K247" s="22"/>
      <c r="L247" s="22"/>
      <c r="M247" s="22"/>
      <c r="N247" s="22"/>
      <c r="O247" s="23"/>
      <c r="P247" s="22"/>
      <c r="Q247" s="22"/>
      <c r="R247" s="22"/>
      <c r="S247" s="22"/>
      <c r="T247" s="23"/>
      <c r="U247" s="22"/>
      <c r="V247" s="22"/>
      <c r="W247" s="22"/>
      <c r="X247" s="22"/>
      <c r="Y247" s="28"/>
      <c r="Z247" s="22"/>
      <c r="AA247" s="26"/>
      <c r="AB247" s="26"/>
      <c r="AC247" s="25"/>
      <c r="AD247" s="26"/>
      <c r="AE247" s="27"/>
      <c r="AF247" s="27"/>
      <c r="AG247" s="27"/>
      <c r="AH247" s="28"/>
      <c r="AI247" s="29"/>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row>
    <row r="248" spans="2:100" ht="15.75" thickBot="1">
      <c r="B248" s="22"/>
      <c r="C248" s="22"/>
      <c r="D248" s="22"/>
      <c r="E248" s="22"/>
      <c r="F248" s="22"/>
      <c r="G248" s="22"/>
      <c r="H248" s="22"/>
      <c r="I248" s="22"/>
      <c r="J248" s="22"/>
      <c r="K248" s="22"/>
      <c r="L248" s="22"/>
      <c r="M248" s="22"/>
      <c r="N248" s="22"/>
      <c r="O248" s="23"/>
      <c r="P248" s="22"/>
      <c r="Q248" s="22"/>
      <c r="R248" s="22"/>
      <c r="S248" s="22"/>
      <c r="T248" s="23"/>
      <c r="U248" s="22"/>
      <c r="V248" s="22"/>
      <c r="W248" s="22"/>
      <c r="X248" s="22"/>
      <c r="Y248" s="28"/>
      <c r="Z248" s="22"/>
      <c r="AA248" s="26"/>
      <c r="AB248" s="26"/>
      <c r="AC248" s="25"/>
      <c r="AD248" s="26"/>
      <c r="AE248" s="27"/>
      <c r="AF248" s="27"/>
      <c r="AG248" s="27"/>
      <c r="AH248" s="28"/>
      <c r="AI248" s="29"/>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row>
    <row r="249" spans="2:100" ht="15.75" thickBot="1">
      <c r="B249" s="22"/>
      <c r="C249" s="22"/>
      <c r="D249" s="22"/>
      <c r="E249" s="22"/>
      <c r="F249" s="22"/>
      <c r="G249" s="22"/>
      <c r="H249" s="22"/>
      <c r="I249" s="22"/>
      <c r="J249" s="22"/>
      <c r="K249" s="22"/>
      <c r="L249" s="22"/>
      <c r="M249" s="22"/>
      <c r="N249" s="22"/>
      <c r="O249" s="23"/>
      <c r="P249" s="22"/>
      <c r="Q249" s="22"/>
      <c r="R249" s="22"/>
      <c r="S249" s="22"/>
      <c r="T249" s="23"/>
      <c r="U249" s="22"/>
      <c r="V249" s="22"/>
      <c r="W249" s="22"/>
      <c r="X249" s="22"/>
      <c r="Y249" s="28"/>
      <c r="Z249" s="22"/>
      <c r="AA249" s="26"/>
      <c r="AB249" s="26"/>
      <c r="AC249" s="25"/>
      <c r="AD249" s="26"/>
      <c r="AE249" s="27"/>
      <c r="AF249" s="27"/>
      <c r="AG249" s="27"/>
      <c r="AH249" s="28"/>
      <c r="AI249" s="29"/>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row>
    <row r="250" spans="2:100" ht="15.75" thickBot="1">
      <c r="B250" s="22"/>
      <c r="C250" s="22"/>
      <c r="D250" s="22"/>
      <c r="E250" s="22"/>
      <c r="F250" s="22"/>
      <c r="G250" s="22"/>
      <c r="H250" s="22"/>
      <c r="I250" s="22"/>
      <c r="J250" s="22"/>
      <c r="K250" s="22"/>
      <c r="L250" s="22"/>
      <c r="M250" s="22"/>
      <c r="N250" s="22"/>
      <c r="O250" s="23"/>
      <c r="P250" s="22"/>
      <c r="Q250" s="22"/>
      <c r="R250" s="22"/>
      <c r="S250" s="22"/>
      <c r="T250" s="23"/>
      <c r="U250" s="22"/>
      <c r="V250" s="22"/>
      <c r="W250" s="22"/>
      <c r="X250" s="22"/>
      <c r="Y250" s="28"/>
      <c r="Z250" s="22"/>
      <c r="AA250" s="26"/>
      <c r="AB250" s="26"/>
      <c r="AC250" s="25"/>
      <c r="AD250" s="26"/>
      <c r="AE250" s="27"/>
      <c r="AF250" s="27"/>
      <c r="AG250" s="27"/>
      <c r="AH250" s="28"/>
      <c r="AI250" s="29"/>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row>
    <row r="251" spans="2:100" ht="15.75" thickBot="1">
      <c r="B251" s="22"/>
      <c r="C251" s="22"/>
      <c r="D251" s="22"/>
      <c r="E251" s="22"/>
      <c r="F251" s="22"/>
      <c r="G251" s="22"/>
      <c r="H251" s="22"/>
      <c r="I251" s="22"/>
      <c r="J251" s="22"/>
      <c r="K251" s="22"/>
      <c r="L251" s="22"/>
      <c r="M251" s="22"/>
      <c r="N251" s="22"/>
      <c r="O251" s="23"/>
      <c r="P251" s="22"/>
      <c r="Q251" s="22"/>
      <c r="R251" s="22"/>
      <c r="S251" s="22"/>
      <c r="T251" s="23"/>
      <c r="U251" s="22"/>
      <c r="V251" s="22"/>
      <c r="W251" s="22"/>
      <c r="X251" s="22"/>
      <c r="Y251" s="28"/>
      <c r="Z251" s="22"/>
      <c r="AA251" s="26"/>
      <c r="AB251" s="26"/>
      <c r="AC251" s="25"/>
      <c r="AD251" s="26"/>
      <c r="AE251" s="27"/>
      <c r="AF251" s="27"/>
      <c r="AG251" s="27"/>
      <c r="AH251" s="28"/>
      <c r="AI251" s="29"/>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row>
    <row r="252" spans="2:100" ht="15.75" thickBot="1">
      <c r="B252" s="22"/>
      <c r="C252" s="22"/>
      <c r="D252" s="22"/>
      <c r="E252" s="22"/>
      <c r="F252" s="22"/>
      <c r="G252" s="22"/>
      <c r="H252" s="22"/>
      <c r="I252" s="22"/>
      <c r="J252" s="22"/>
      <c r="K252" s="22"/>
      <c r="L252" s="22"/>
      <c r="M252" s="22"/>
      <c r="N252" s="22"/>
      <c r="O252" s="23"/>
      <c r="P252" s="22"/>
      <c r="Q252" s="22"/>
      <c r="R252" s="22"/>
      <c r="S252" s="22"/>
      <c r="T252" s="23"/>
      <c r="U252" s="22"/>
      <c r="V252" s="22"/>
      <c r="W252" s="22"/>
      <c r="X252" s="22"/>
      <c r="Y252" s="28"/>
      <c r="Z252" s="22"/>
      <c r="AA252" s="26"/>
      <c r="AB252" s="26"/>
      <c r="AC252" s="25"/>
      <c r="AD252" s="26"/>
      <c r="AE252" s="27"/>
      <c r="AF252" s="27"/>
      <c r="AG252" s="27"/>
      <c r="AH252" s="28"/>
      <c r="AI252" s="29"/>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row>
    <row r="253" spans="2:100" ht="15.75" thickBot="1">
      <c r="B253" s="22"/>
      <c r="C253" s="22"/>
      <c r="D253" s="22"/>
      <c r="E253" s="22"/>
      <c r="F253" s="22"/>
      <c r="G253" s="22"/>
      <c r="H253" s="22"/>
      <c r="I253" s="22"/>
      <c r="J253" s="22"/>
      <c r="K253" s="22"/>
      <c r="L253" s="22"/>
      <c r="M253" s="22"/>
      <c r="N253" s="22"/>
      <c r="O253" s="23"/>
      <c r="P253" s="22"/>
      <c r="Q253" s="22"/>
      <c r="R253" s="22"/>
      <c r="S253" s="22"/>
      <c r="T253" s="23"/>
      <c r="U253" s="22"/>
      <c r="V253" s="22"/>
      <c r="W253" s="22"/>
      <c r="X253" s="22"/>
      <c r="Y253" s="28"/>
      <c r="Z253" s="22"/>
      <c r="AA253" s="26"/>
      <c r="AB253" s="26"/>
      <c r="AC253" s="25"/>
      <c r="AD253" s="26"/>
      <c r="AE253" s="27"/>
      <c r="AF253" s="27"/>
      <c r="AG253" s="27"/>
      <c r="AH253" s="28"/>
      <c r="AI253" s="29"/>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row>
    <row r="254" spans="2:100" ht="15.75" thickBot="1">
      <c r="B254" s="22"/>
      <c r="C254" s="22"/>
      <c r="D254" s="22"/>
      <c r="E254" s="22"/>
      <c r="F254" s="22"/>
      <c r="G254" s="22"/>
      <c r="H254" s="22"/>
      <c r="I254" s="22"/>
      <c r="J254" s="22"/>
      <c r="K254" s="22"/>
      <c r="L254" s="22"/>
      <c r="M254" s="22"/>
      <c r="N254" s="22"/>
      <c r="O254" s="23"/>
      <c r="P254" s="22"/>
      <c r="Q254" s="22"/>
      <c r="R254" s="22"/>
      <c r="S254" s="22"/>
      <c r="T254" s="23"/>
      <c r="U254" s="22"/>
      <c r="V254" s="22"/>
      <c r="W254" s="22"/>
      <c r="X254" s="22"/>
      <c r="Y254" s="28"/>
      <c r="Z254" s="22"/>
      <c r="AA254" s="26"/>
      <c r="AB254" s="26"/>
      <c r="AC254" s="25"/>
      <c r="AD254" s="26"/>
      <c r="AE254" s="27"/>
      <c r="AF254" s="27"/>
      <c r="AG254" s="27"/>
      <c r="AH254" s="28"/>
      <c r="AI254" s="29"/>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row>
    <row r="255" spans="2:100" ht="15.75" thickBot="1">
      <c r="B255" s="22"/>
      <c r="C255" s="22"/>
      <c r="D255" s="22"/>
      <c r="E255" s="22"/>
      <c r="F255" s="22"/>
      <c r="G255" s="22"/>
      <c r="H255" s="22"/>
      <c r="I255" s="22"/>
      <c r="J255" s="22"/>
      <c r="K255" s="22"/>
      <c r="L255" s="22"/>
      <c r="M255" s="22"/>
      <c r="N255" s="22"/>
      <c r="O255" s="23"/>
      <c r="P255" s="22"/>
      <c r="Q255" s="22"/>
      <c r="R255" s="22"/>
      <c r="S255" s="22"/>
      <c r="T255" s="23"/>
      <c r="U255" s="22"/>
      <c r="V255" s="22"/>
      <c r="W255" s="22"/>
      <c r="X255" s="22"/>
      <c r="Y255" s="28"/>
      <c r="Z255" s="22"/>
      <c r="AA255" s="26"/>
      <c r="AB255" s="26"/>
      <c r="AC255" s="25"/>
      <c r="AD255" s="26"/>
      <c r="AE255" s="27"/>
      <c r="AF255" s="27"/>
      <c r="AG255" s="27"/>
      <c r="AH255" s="28"/>
      <c r="AI255" s="29"/>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row>
    <row r="256" spans="2:100" ht="15.75" thickBot="1">
      <c r="B256" s="22"/>
      <c r="C256" s="22"/>
      <c r="D256" s="22"/>
      <c r="E256" s="22"/>
      <c r="F256" s="22"/>
      <c r="G256" s="22"/>
      <c r="H256" s="22"/>
      <c r="I256" s="22"/>
      <c r="J256" s="22"/>
      <c r="K256" s="22"/>
      <c r="L256" s="22"/>
      <c r="M256" s="22"/>
      <c r="N256" s="22"/>
      <c r="O256" s="23"/>
      <c r="P256" s="22"/>
      <c r="Q256" s="22"/>
      <c r="R256" s="22"/>
      <c r="S256" s="22"/>
      <c r="T256" s="23"/>
      <c r="U256" s="22"/>
      <c r="V256" s="22"/>
      <c r="W256" s="22"/>
      <c r="X256" s="22"/>
      <c r="Y256" s="28"/>
      <c r="Z256" s="22"/>
      <c r="AA256" s="26"/>
      <c r="AB256" s="26"/>
      <c r="AC256" s="25"/>
      <c r="AD256" s="26"/>
      <c r="AE256" s="27"/>
      <c r="AF256" s="27"/>
      <c r="AG256" s="27"/>
      <c r="AH256" s="28"/>
      <c r="AI256" s="29"/>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row>
    <row r="257" spans="2:100" ht="15.75" thickBot="1">
      <c r="B257" s="22"/>
      <c r="C257" s="22"/>
      <c r="D257" s="22"/>
      <c r="E257" s="22"/>
      <c r="F257" s="22"/>
      <c r="G257" s="22"/>
      <c r="H257" s="22"/>
      <c r="I257" s="22"/>
      <c r="J257" s="22"/>
      <c r="K257" s="22"/>
      <c r="L257" s="22"/>
      <c r="M257" s="22"/>
      <c r="N257" s="22"/>
      <c r="O257" s="23"/>
      <c r="P257" s="22"/>
      <c r="Q257" s="22"/>
      <c r="R257" s="22"/>
      <c r="S257" s="22"/>
      <c r="T257" s="23"/>
      <c r="U257" s="22"/>
      <c r="V257" s="22"/>
      <c r="W257" s="22"/>
      <c r="X257" s="22"/>
      <c r="Y257" s="28"/>
      <c r="Z257" s="22"/>
      <c r="AA257" s="26"/>
      <c r="AB257" s="26"/>
      <c r="AC257" s="25"/>
      <c r="AD257" s="26"/>
      <c r="AE257" s="27"/>
      <c r="AF257" s="27"/>
      <c r="AG257" s="27"/>
      <c r="AH257" s="28"/>
      <c r="AI257" s="29"/>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row>
    <row r="258" spans="2:100" ht="15.75" thickBot="1">
      <c r="B258" s="22"/>
      <c r="C258" s="22"/>
      <c r="D258" s="22"/>
      <c r="E258" s="22"/>
      <c r="F258" s="22"/>
      <c r="G258" s="22"/>
      <c r="H258" s="22"/>
      <c r="I258" s="22"/>
      <c r="J258" s="22"/>
      <c r="K258" s="22"/>
      <c r="L258" s="22"/>
      <c r="M258" s="22"/>
      <c r="N258" s="22"/>
      <c r="O258" s="23"/>
      <c r="P258" s="22"/>
      <c r="Q258" s="22"/>
      <c r="R258" s="22"/>
      <c r="S258" s="22"/>
      <c r="T258" s="23"/>
      <c r="U258" s="22"/>
      <c r="V258" s="22"/>
      <c r="W258" s="22"/>
      <c r="X258" s="22"/>
      <c r="Y258" s="28"/>
      <c r="Z258" s="22"/>
      <c r="AA258" s="26"/>
      <c r="AB258" s="26"/>
      <c r="AC258" s="25"/>
      <c r="AD258" s="26"/>
      <c r="AE258" s="27"/>
      <c r="AF258" s="27"/>
      <c r="AG258" s="27"/>
      <c r="AH258" s="28"/>
      <c r="AI258" s="29"/>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row>
    <row r="259" spans="2:100" ht="15.75" thickBot="1">
      <c r="B259" s="22"/>
      <c r="C259" s="22"/>
      <c r="D259" s="22"/>
      <c r="E259" s="22"/>
      <c r="F259" s="22"/>
      <c r="G259" s="22"/>
      <c r="H259" s="22"/>
      <c r="I259" s="22"/>
      <c r="J259" s="22"/>
      <c r="K259" s="22"/>
      <c r="L259" s="22"/>
      <c r="M259" s="22"/>
      <c r="N259" s="22"/>
      <c r="O259" s="23"/>
      <c r="P259" s="22"/>
      <c r="Q259" s="22"/>
      <c r="R259" s="22"/>
      <c r="S259" s="22"/>
      <c r="T259" s="23"/>
      <c r="U259" s="22"/>
      <c r="V259" s="22"/>
      <c r="W259" s="22"/>
      <c r="X259" s="22"/>
      <c r="Y259" s="28"/>
      <c r="Z259" s="22"/>
      <c r="AA259" s="26"/>
      <c r="AB259" s="26"/>
      <c r="AC259" s="25"/>
      <c r="AD259" s="26"/>
      <c r="AE259" s="27"/>
      <c r="AF259" s="27"/>
      <c r="AG259" s="27"/>
      <c r="AH259" s="28"/>
      <c r="AI259" s="29"/>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row>
    <row r="260" spans="2:100" ht="15.75" thickBot="1">
      <c r="B260" s="22"/>
      <c r="C260" s="22"/>
      <c r="D260" s="22"/>
      <c r="E260" s="22"/>
      <c r="F260" s="22"/>
      <c r="G260" s="22"/>
      <c r="H260" s="22"/>
      <c r="I260" s="22"/>
      <c r="J260" s="22"/>
      <c r="K260" s="22"/>
      <c r="L260" s="22"/>
      <c r="M260" s="22"/>
      <c r="N260" s="22"/>
      <c r="O260" s="23"/>
      <c r="P260" s="22"/>
      <c r="Q260" s="22"/>
      <c r="R260" s="22"/>
      <c r="S260" s="22"/>
      <c r="T260" s="23"/>
      <c r="U260" s="22"/>
      <c r="V260" s="22"/>
      <c r="W260" s="22"/>
      <c r="X260" s="22"/>
      <c r="Y260" s="28"/>
      <c r="Z260" s="22"/>
      <c r="AA260" s="26"/>
      <c r="AB260" s="26"/>
      <c r="AC260" s="25"/>
      <c r="AD260" s="26"/>
      <c r="AE260" s="27"/>
      <c r="AF260" s="27"/>
      <c r="AG260" s="27"/>
      <c r="AH260" s="28"/>
      <c r="AI260" s="29"/>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row>
    <row r="261" spans="2:100" ht="15.75" thickBot="1">
      <c r="B261" s="22"/>
      <c r="C261" s="22"/>
      <c r="D261" s="22"/>
      <c r="E261" s="22"/>
      <c r="F261" s="22"/>
      <c r="G261" s="22"/>
      <c r="H261" s="22"/>
      <c r="I261" s="22"/>
      <c r="J261" s="22"/>
      <c r="K261" s="22"/>
      <c r="L261" s="22"/>
      <c r="M261" s="22"/>
      <c r="N261" s="22"/>
      <c r="O261" s="23"/>
      <c r="P261" s="22"/>
      <c r="Q261" s="22"/>
      <c r="R261" s="22"/>
      <c r="S261" s="22"/>
      <c r="T261" s="23"/>
      <c r="U261" s="22"/>
      <c r="V261" s="22"/>
      <c r="W261" s="22"/>
      <c r="X261" s="22"/>
      <c r="Y261" s="28"/>
      <c r="Z261" s="22"/>
      <c r="AA261" s="26"/>
      <c r="AB261" s="26"/>
      <c r="AC261" s="25"/>
      <c r="AD261" s="26"/>
      <c r="AE261" s="27"/>
      <c r="AF261" s="27"/>
      <c r="AG261" s="27"/>
      <c r="AH261" s="28"/>
      <c r="AI261" s="29"/>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row>
    <row r="262" spans="2:100" ht="15.75" thickBot="1">
      <c r="B262" s="22"/>
      <c r="C262" s="22"/>
      <c r="D262" s="22"/>
      <c r="E262" s="22"/>
      <c r="F262" s="22"/>
      <c r="G262" s="22"/>
      <c r="H262" s="22"/>
      <c r="I262" s="22"/>
      <c r="J262" s="22"/>
      <c r="K262" s="22"/>
      <c r="L262" s="22"/>
      <c r="M262" s="22"/>
      <c r="N262" s="22"/>
      <c r="O262" s="23"/>
      <c r="P262" s="22"/>
      <c r="Q262" s="22"/>
      <c r="R262" s="22"/>
      <c r="S262" s="22"/>
      <c r="T262" s="23"/>
      <c r="U262" s="22"/>
      <c r="V262" s="22"/>
      <c r="W262" s="22"/>
      <c r="X262" s="22"/>
      <c r="Y262" s="28"/>
      <c r="Z262" s="22"/>
      <c r="AA262" s="26"/>
      <c r="AB262" s="26"/>
      <c r="AC262" s="25"/>
      <c r="AD262" s="26"/>
      <c r="AE262" s="27"/>
      <c r="AF262" s="27"/>
      <c r="AG262" s="27"/>
      <c r="AH262" s="28"/>
      <c r="AI262" s="29"/>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row>
    <row r="263" spans="2:100" ht="15.75" thickBot="1">
      <c r="B263" s="22"/>
      <c r="C263" s="22"/>
      <c r="D263" s="22"/>
      <c r="E263" s="22"/>
      <c r="F263" s="22"/>
      <c r="G263" s="22"/>
      <c r="H263" s="22"/>
      <c r="I263" s="22"/>
      <c r="J263" s="22"/>
      <c r="K263" s="22"/>
      <c r="L263" s="22"/>
      <c r="M263" s="22"/>
      <c r="N263" s="22"/>
      <c r="O263" s="23"/>
      <c r="P263" s="22"/>
      <c r="Q263" s="22"/>
      <c r="R263" s="22"/>
      <c r="S263" s="22"/>
      <c r="T263" s="23"/>
      <c r="U263" s="22"/>
      <c r="V263" s="22"/>
      <c r="W263" s="22"/>
      <c r="X263" s="22"/>
      <c r="Y263" s="28"/>
      <c r="Z263" s="22"/>
      <c r="AA263" s="26"/>
      <c r="AB263" s="26"/>
      <c r="AC263" s="25"/>
      <c r="AD263" s="26"/>
      <c r="AE263" s="27"/>
      <c r="AF263" s="27"/>
      <c r="AG263" s="27"/>
      <c r="AH263" s="28"/>
      <c r="AI263" s="29"/>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row>
    <row r="264" spans="2:100" ht="15.75" thickBot="1">
      <c r="B264" s="22"/>
      <c r="C264" s="22"/>
      <c r="D264" s="22"/>
      <c r="E264" s="22"/>
      <c r="F264" s="22"/>
      <c r="G264" s="22"/>
      <c r="H264" s="22"/>
      <c r="I264" s="22"/>
      <c r="J264" s="22"/>
      <c r="K264" s="22"/>
      <c r="L264" s="22"/>
      <c r="M264" s="22"/>
      <c r="N264" s="22"/>
      <c r="O264" s="23"/>
      <c r="P264" s="22"/>
      <c r="Q264" s="22"/>
      <c r="R264" s="22"/>
      <c r="S264" s="22"/>
      <c r="T264" s="23"/>
      <c r="U264" s="22"/>
      <c r="V264" s="22"/>
      <c r="W264" s="22"/>
      <c r="X264" s="22"/>
      <c r="Y264" s="28"/>
      <c r="Z264" s="22"/>
      <c r="AA264" s="26"/>
      <c r="AB264" s="26"/>
      <c r="AC264" s="25"/>
      <c r="AD264" s="26"/>
      <c r="AE264" s="27"/>
      <c r="AF264" s="27"/>
      <c r="AG264" s="27"/>
      <c r="AH264" s="28"/>
      <c r="AI264" s="29"/>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row>
    <row r="265" spans="2:100" ht="15.75" thickBot="1">
      <c r="B265" s="22"/>
      <c r="C265" s="22"/>
      <c r="D265" s="22"/>
      <c r="E265" s="22"/>
      <c r="F265" s="22"/>
      <c r="G265" s="22"/>
      <c r="H265" s="22"/>
      <c r="I265" s="22"/>
      <c r="J265" s="22"/>
      <c r="K265" s="22"/>
      <c r="L265" s="22"/>
      <c r="M265" s="22"/>
      <c r="N265" s="22"/>
      <c r="O265" s="23"/>
      <c r="P265" s="22"/>
      <c r="Q265" s="22"/>
      <c r="R265" s="22"/>
      <c r="S265" s="22"/>
      <c r="T265" s="23"/>
      <c r="U265" s="22"/>
      <c r="V265" s="22"/>
      <c r="W265" s="22"/>
      <c r="X265" s="22"/>
      <c r="Y265" s="28"/>
      <c r="Z265" s="22"/>
      <c r="AA265" s="26"/>
      <c r="AB265" s="26"/>
      <c r="AC265" s="25"/>
      <c r="AD265" s="26"/>
      <c r="AE265" s="27"/>
      <c r="AF265" s="27"/>
      <c r="AG265" s="27"/>
      <c r="AH265" s="28"/>
      <c r="AI265" s="29"/>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row>
    <row r="266" spans="2:100" ht="15.75" thickBot="1">
      <c r="B266" s="22"/>
      <c r="C266" s="22"/>
      <c r="D266" s="22"/>
      <c r="E266" s="22"/>
      <c r="F266" s="22"/>
      <c r="G266" s="22"/>
      <c r="H266" s="22"/>
      <c r="I266" s="22"/>
      <c r="J266" s="22"/>
      <c r="K266" s="22"/>
      <c r="L266" s="22"/>
      <c r="M266" s="22"/>
      <c r="N266" s="22"/>
      <c r="O266" s="23"/>
      <c r="P266" s="22"/>
      <c r="Q266" s="22"/>
      <c r="R266" s="22"/>
      <c r="S266" s="22"/>
      <c r="T266" s="23"/>
      <c r="U266" s="22"/>
      <c r="V266" s="22"/>
      <c r="W266" s="22"/>
      <c r="X266" s="22"/>
      <c r="Y266" s="28"/>
      <c r="Z266" s="22"/>
      <c r="AA266" s="26"/>
      <c r="AB266" s="26"/>
      <c r="AC266" s="25"/>
      <c r="AD266" s="26"/>
      <c r="AE266" s="27"/>
      <c r="AF266" s="27"/>
      <c r="AG266" s="27"/>
      <c r="AH266" s="28"/>
      <c r="AI266" s="29"/>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row>
    <row r="267" spans="2:100" ht="15.75" thickBot="1">
      <c r="B267" s="22"/>
      <c r="C267" s="22"/>
      <c r="D267" s="22"/>
      <c r="E267" s="22"/>
      <c r="F267" s="22"/>
      <c r="G267" s="22"/>
      <c r="H267" s="22"/>
      <c r="I267" s="22"/>
      <c r="J267" s="22"/>
      <c r="K267" s="22"/>
      <c r="L267" s="22"/>
      <c r="M267" s="22"/>
      <c r="N267" s="22"/>
      <c r="O267" s="23"/>
      <c r="P267" s="22"/>
      <c r="Q267" s="22"/>
      <c r="R267" s="22"/>
      <c r="S267" s="22"/>
      <c r="T267" s="23"/>
      <c r="U267" s="22"/>
      <c r="V267" s="22"/>
      <c r="W267" s="22"/>
      <c r="X267" s="22"/>
      <c r="Y267" s="28"/>
      <c r="Z267" s="22"/>
      <c r="AA267" s="26"/>
      <c r="AB267" s="26"/>
      <c r="AC267" s="25"/>
      <c r="AD267" s="26"/>
      <c r="AE267" s="27"/>
      <c r="AF267" s="27"/>
      <c r="AG267" s="27"/>
      <c r="AH267" s="28"/>
      <c r="AI267" s="29"/>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row>
    <row r="268" spans="2:100" ht="15.75" thickBot="1">
      <c r="B268" s="22"/>
      <c r="C268" s="22"/>
      <c r="D268" s="22"/>
      <c r="E268" s="22"/>
      <c r="F268" s="22"/>
      <c r="G268" s="22"/>
      <c r="H268" s="22"/>
      <c r="I268" s="22"/>
      <c r="J268" s="22"/>
      <c r="K268" s="22"/>
      <c r="L268" s="22"/>
      <c r="M268" s="22"/>
      <c r="N268" s="22"/>
      <c r="O268" s="23"/>
      <c r="P268" s="22"/>
      <c r="Q268" s="22"/>
      <c r="R268" s="22"/>
      <c r="S268" s="22"/>
      <c r="T268" s="23"/>
      <c r="U268" s="22"/>
      <c r="V268" s="22"/>
      <c r="W268" s="22"/>
      <c r="X268" s="22"/>
      <c r="Y268" s="28"/>
      <c r="Z268" s="22"/>
      <c r="AA268" s="26"/>
      <c r="AB268" s="26"/>
      <c r="AC268" s="25"/>
      <c r="AD268" s="26"/>
      <c r="AE268" s="27"/>
      <c r="AF268" s="27"/>
      <c r="AG268" s="27"/>
      <c r="AH268" s="28"/>
      <c r="AI268" s="29"/>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row>
    <row r="269" spans="2:100" ht="15.75" thickBot="1">
      <c r="B269" s="22"/>
      <c r="C269" s="22"/>
      <c r="D269" s="22"/>
      <c r="E269" s="22"/>
      <c r="F269" s="22"/>
      <c r="G269" s="22"/>
      <c r="H269" s="22"/>
      <c r="I269" s="22"/>
      <c r="J269" s="22"/>
      <c r="K269" s="22"/>
      <c r="L269" s="22"/>
      <c r="M269" s="22"/>
      <c r="N269" s="22"/>
      <c r="O269" s="23"/>
      <c r="P269" s="22"/>
      <c r="Q269" s="22"/>
      <c r="R269" s="22"/>
      <c r="S269" s="22"/>
      <c r="T269" s="23"/>
      <c r="U269" s="22"/>
      <c r="V269" s="22"/>
      <c r="W269" s="22"/>
      <c r="X269" s="22"/>
      <c r="Y269" s="28"/>
      <c r="Z269" s="22"/>
      <c r="AA269" s="26"/>
      <c r="AB269" s="26"/>
      <c r="AC269" s="25"/>
      <c r="AD269" s="26"/>
      <c r="AE269" s="27"/>
      <c r="AF269" s="27"/>
      <c r="AG269" s="27"/>
      <c r="AH269" s="28"/>
      <c r="AI269" s="29"/>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row>
    <row r="270" spans="2:100" ht="15.75" thickBot="1">
      <c r="B270" s="22"/>
      <c r="C270" s="22"/>
      <c r="D270" s="22"/>
      <c r="E270" s="22"/>
      <c r="F270" s="22"/>
      <c r="G270" s="22"/>
      <c r="H270" s="22"/>
      <c r="I270" s="22"/>
      <c r="J270" s="22"/>
      <c r="K270" s="22"/>
      <c r="L270" s="22"/>
      <c r="M270" s="22"/>
      <c r="N270" s="22"/>
      <c r="O270" s="23"/>
      <c r="P270" s="22"/>
      <c r="Q270" s="22"/>
      <c r="R270" s="22"/>
      <c r="S270" s="22"/>
      <c r="T270" s="23"/>
      <c r="U270" s="22"/>
      <c r="V270" s="22"/>
      <c r="W270" s="22"/>
      <c r="X270" s="22"/>
      <c r="Y270" s="28"/>
      <c r="Z270" s="22"/>
      <c r="AA270" s="26"/>
      <c r="AB270" s="26"/>
      <c r="AC270" s="25"/>
      <c r="AD270" s="26"/>
      <c r="AE270" s="27"/>
      <c r="AF270" s="27"/>
      <c r="AG270" s="27"/>
      <c r="AH270" s="28"/>
      <c r="AI270" s="29"/>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row>
    <row r="271" spans="2:100" ht="15.75" thickBot="1">
      <c r="B271" s="22"/>
      <c r="C271" s="22"/>
      <c r="D271" s="22"/>
      <c r="E271" s="22"/>
      <c r="F271" s="22"/>
      <c r="G271" s="22"/>
      <c r="H271" s="22"/>
      <c r="I271" s="22"/>
      <c r="J271" s="22"/>
      <c r="K271" s="22"/>
      <c r="L271" s="22"/>
      <c r="M271" s="22"/>
      <c r="N271" s="22"/>
      <c r="O271" s="23"/>
      <c r="P271" s="22"/>
      <c r="Q271" s="22"/>
      <c r="R271" s="22"/>
      <c r="S271" s="22"/>
      <c r="T271" s="23"/>
      <c r="U271" s="22"/>
      <c r="V271" s="22"/>
      <c r="W271" s="22"/>
      <c r="X271" s="22"/>
      <c r="Y271" s="28"/>
      <c r="Z271" s="22"/>
      <c r="AA271" s="26"/>
      <c r="AB271" s="26"/>
      <c r="AC271" s="25"/>
      <c r="AD271" s="26"/>
      <c r="AE271" s="27"/>
      <c r="AF271" s="27"/>
      <c r="AG271" s="27"/>
      <c r="AH271" s="28"/>
      <c r="AI271" s="29"/>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row>
    <row r="272" spans="2:100" ht="15.75" thickBot="1">
      <c r="B272" s="22"/>
      <c r="C272" s="22"/>
      <c r="D272" s="22"/>
      <c r="E272" s="22"/>
      <c r="F272" s="22"/>
      <c r="G272" s="22"/>
      <c r="H272" s="22"/>
      <c r="I272" s="22"/>
      <c r="J272" s="22"/>
      <c r="K272" s="22"/>
      <c r="L272" s="22"/>
      <c r="M272" s="22"/>
      <c r="N272" s="22"/>
      <c r="O272" s="23"/>
      <c r="P272" s="22"/>
      <c r="Q272" s="22"/>
      <c r="R272" s="22"/>
      <c r="S272" s="22"/>
      <c r="T272" s="23"/>
      <c r="U272" s="22"/>
      <c r="V272" s="22"/>
      <c r="W272" s="22"/>
      <c r="X272" s="22"/>
      <c r="Y272" s="28"/>
      <c r="Z272" s="22"/>
      <c r="AA272" s="26"/>
      <c r="AB272" s="26"/>
      <c r="AC272" s="25"/>
      <c r="AD272" s="26"/>
      <c r="AE272" s="27"/>
      <c r="AF272" s="27"/>
      <c r="AG272" s="27"/>
      <c r="AH272" s="28"/>
      <c r="AI272" s="29"/>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row>
    <row r="273" spans="2:100" ht="15.75" thickBot="1">
      <c r="B273" s="22"/>
      <c r="C273" s="22"/>
      <c r="D273" s="22"/>
      <c r="E273" s="22"/>
      <c r="F273" s="22"/>
      <c r="G273" s="22"/>
      <c r="H273" s="22"/>
      <c r="I273" s="22"/>
      <c r="J273" s="22"/>
      <c r="K273" s="22"/>
      <c r="L273" s="22"/>
      <c r="M273" s="22"/>
      <c r="N273" s="22"/>
      <c r="O273" s="23"/>
      <c r="P273" s="22"/>
      <c r="Q273" s="22"/>
      <c r="R273" s="22"/>
      <c r="S273" s="22"/>
      <c r="T273" s="23"/>
      <c r="U273" s="22"/>
      <c r="V273" s="22"/>
      <c r="W273" s="22"/>
      <c r="X273" s="22"/>
      <c r="Y273" s="28"/>
      <c r="Z273" s="22"/>
      <c r="AA273" s="26"/>
      <c r="AB273" s="26"/>
      <c r="AC273" s="25"/>
      <c r="AD273" s="26"/>
      <c r="AE273" s="27"/>
      <c r="AF273" s="27"/>
      <c r="AG273" s="27"/>
      <c r="AH273" s="28"/>
      <c r="AI273" s="29"/>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row>
    <row r="274" spans="2:100" ht="15.75" thickBot="1">
      <c r="B274" s="22"/>
      <c r="C274" s="22"/>
      <c r="D274" s="22"/>
      <c r="E274" s="22"/>
      <c r="F274" s="22"/>
      <c r="G274" s="22"/>
      <c r="H274" s="22"/>
      <c r="I274" s="22"/>
      <c r="J274" s="22"/>
      <c r="K274" s="22"/>
      <c r="L274" s="22"/>
      <c r="M274" s="22"/>
      <c r="N274" s="22"/>
      <c r="O274" s="23"/>
      <c r="P274" s="22"/>
      <c r="Q274" s="22"/>
      <c r="R274" s="22"/>
      <c r="S274" s="22"/>
      <c r="T274" s="23"/>
      <c r="U274" s="22"/>
      <c r="V274" s="22"/>
      <c r="W274" s="22"/>
      <c r="X274" s="22"/>
      <c r="Y274" s="28"/>
      <c r="Z274" s="22"/>
      <c r="AA274" s="26"/>
      <c r="AB274" s="26"/>
      <c r="AC274" s="25"/>
      <c r="AD274" s="26"/>
      <c r="AE274" s="27"/>
      <c r="AF274" s="27"/>
      <c r="AG274" s="27"/>
      <c r="AH274" s="28"/>
      <c r="AI274" s="29"/>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row>
    <row r="275" spans="2:100" ht="15.75" thickBot="1">
      <c r="B275" s="22"/>
      <c r="C275" s="22"/>
      <c r="D275" s="22"/>
      <c r="E275" s="22"/>
      <c r="F275" s="22"/>
      <c r="G275" s="22"/>
      <c r="H275" s="22"/>
      <c r="I275" s="22"/>
      <c r="J275" s="22"/>
      <c r="K275" s="22"/>
      <c r="L275" s="22"/>
      <c r="M275" s="22"/>
      <c r="N275" s="22"/>
      <c r="O275" s="23"/>
      <c r="P275" s="22"/>
      <c r="Q275" s="22"/>
      <c r="R275" s="22"/>
      <c r="S275" s="22"/>
      <c r="T275" s="23"/>
      <c r="U275" s="22"/>
      <c r="V275" s="22"/>
      <c r="W275" s="22"/>
      <c r="X275" s="22"/>
      <c r="Y275" s="28"/>
      <c r="Z275" s="22"/>
      <c r="AA275" s="26"/>
      <c r="AB275" s="26"/>
      <c r="AC275" s="25"/>
      <c r="AD275" s="26"/>
      <c r="AE275" s="27"/>
      <c r="AF275" s="27"/>
      <c r="AG275" s="27"/>
      <c r="AH275" s="28"/>
      <c r="AI275" s="29"/>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row>
    <row r="276" spans="2:100" ht="15.75" thickBot="1">
      <c r="B276" s="22"/>
      <c r="C276" s="22"/>
      <c r="D276" s="22"/>
      <c r="E276" s="22"/>
      <c r="F276" s="22"/>
      <c r="G276" s="22"/>
      <c r="H276" s="22"/>
      <c r="I276" s="22"/>
      <c r="J276" s="22"/>
      <c r="K276" s="22"/>
      <c r="L276" s="22"/>
      <c r="M276" s="22"/>
      <c r="N276" s="22"/>
      <c r="O276" s="23"/>
      <c r="P276" s="22"/>
      <c r="Q276" s="22"/>
      <c r="R276" s="22"/>
      <c r="S276" s="22"/>
      <c r="T276" s="23"/>
      <c r="U276" s="22"/>
      <c r="V276" s="22"/>
      <c r="W276" s="22"/>
      <c r="X276" s="22"/>
      <c r="Y276" s="28"/>
      <c r="Z276" s="22"/>
      <c r="AA276" s="26"/>
      <c r="AB276" s="26"/>
      <c r="AC276" s="25"/>
      <c r="AD276" s="26"/>
      <c r="AE276" s="27"/>
      <c r="AF276" s="27"/>
      <c r="AG276" s="27"/>
      <c r="AH276" s="28"/>
      <c r="AI276" s="29"/>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row>
    <row r="277" spans="2:100" ht="15.75" thickBot="1">
      <c r="B277" s="22"/>
      <c r="C277" s="22"/>
      <c r="D277" s="22"/>
      <c r="E277" s="22"/>
      <c r="F277" s="22"/>
      <c r="G277" s="22"/>
      <c r="H277" s="22"/>
      <c r="I277" s="22"/>
      <c r="J277" s="22"/>
      <c r="K277" s="22"/>
      <c r="L277" s="22"/>
      <c r="M277" s="22"/>
      <c r="N277" s="22"/>
      <c r="O277" s="23"/>
      <c r="P277" s="22"/>
      <c r="Q277" s="22"/>
      <c r="R277" s="22"/>
      <c r="S277" s="22"/>
      <c r="T277" s="23"/>
      <c r="U277" s="22"/>
      <c r="V277" s="22"/>
      <c r="W277" s="22"/>
      <c r="X277" s="22"/>
      <c r="Y277" s="28"/>
      <c r="Z277" s="22"/>
      <c r="AA277" s="26"/>
      <c r="AB277" s="26"/>
      <c r="AC277" s="25"/>
      <c r="AD277" s="26"/>
      <c r="AE277" s="27"/>
      <c r="AF277" s="27"/>
      <c r="AG277" s="27"/>
      <c r="AH277" s="28"/>
      <c r="AI277" s="29"/>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row>
    <row r="278" spans="2:100" ht="15.75" thickBot="1">
      <c r="B278" s="22"/>
      <c r="C278" s="22"/>
      <c r="D278" s="22"/>
      <c r="E278" s="22"/>
      <c r="F278" s="22"/>
      <c r="G278" s="22"/>
      <c r="H278" s="22"/>
      <c r="I278" s="22"/>
      <c r="J278" s="22"/>
      <c r="K278" s="22"/>
      <c r="L278" s="22"/>
      <c r="M278" s="22"/>
      <c r="N278" s="22"/>
      <c r="O278" s="23"/>
      <c r="P278" s="22"/>
      <c r="Q278" s="22"/>
      <c r="R278" s="22"/>
      <c r="S278" s="22"/>
      <c r="T278" s="23"/>
      <c r="U278" s="22"/>
      <c r="V278" s="22"/>
      <c r="W278" s="22"/>
      <c r="X278" s="22"/>
      <c r="Y278" s="28"/>
      <c r="Z278" s="22"/>
      <c r="AA278" s="26"/>
      <c r="AB278" s="26"/>
      <c r="AC278" s="25"/>
      <c r="AD278" s="26"/>
      <c r="AE278" s="27"/>
      <c r="AF278" s="27"/>
      <c r="AG278" s="27"/>
      <c r="AH278" s="28"/>
      <c r="AI278" s="29"/>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row>
    <row r="279" spans="2:100" ht="15.75" thickBot="1">
      <c r="B279" s="22"/>
      <c r="C279" s="22"/>
      <c r="D279" s="22"/>
      <c r="E279" s="22"/>
      <c r="F279" s="22"/>
      <c r="G279" s="22"/>
      <c r="H279" s="22"/>
      <c r="I279" s="22"/>
      <c r="J279" s="22"/>
      <c r="K279" s="22"/>
      <c r="L279" s="22"/>
      <c r="M279" s="22"/>
      <c r="N279" s="22"/>
      <c r="O279" s="23"/>
      <c r="P279" s="22"/>
      <c r="Q279" s="22"/>
      <c r="R279" s="22"/>
      <c r="S279" s="22"/>
      <c r="T279" s="23"/>
      <c r="U279" s="22"/>
      <c r="V279" s="22"/>
      <c r="W279" s="22"/>
      <c r="X279" s="22"/>
      <c r="Y279" s="28"/>
      <c r="Z279" s="22"/>
      <c r="AA279" s="26"/>
      <c r="AB279" s="26"/>
      <c r="AC279" s="25"/>
      <c r="AD279" s="26"/>
      <c r="AE279" s="27"/>
      <c r="AF279" s="27"/>
      <c r="AG279" s="27"/>
      <c r="AH279" s="28"/>
      <c r="AI279" s="29"/>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row>
    <row r="280" spans="2:100" ht="15.75" thickBot="1">
      <c r="B280" s="22"/>
      <c r="C280" s="22"/>
      <c r="D280" s="22"/>
      <c r="E280" s="22"/>
      <c r="F280" s="22"/>
      <c r="G280" s="22"/>
      <c r="H280" s="22"/>
      <c r="I280" s="22"/>
      <c r="J280" s="22"/>
      <c r="K280" s="22"/>
      <c r="L280" s="22"/>
      <c r="M280" s="22"/>
      <c r="N280" s="22"/>
      <c r="O280" s="23"/>
      <c r="P280" s="22"/>
      <c r="Q280" s="22"/>
      <c r="R280" s="22"/>
      <c r="S280" s="22"/>
      <c r="T280" s="23"/>
      <c r="U280" s="22"/>
      <c r="V280" s="22"/>
      <c r="W280" s="22"/>
      <c r="X280" s="22"/>
      <c r="Y280" s="28"/>
      <c r="Z280" s="22"/>
      <c r="AA280" s="26"/>
      <c r="AB280" s="26"/>
      <c r="AC280" s="25"/>
      <c r="AD280" s="26"/>
      <c r="AE280" s="27"/>
      <c r="AF280" s="27"/>
      <c r="AG280" s="27"/>
      <c r="AH280" s="28"/>
      <c r="AI280" s="29"/>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row>
    <row r="281" spans="2:100" ht="15.75" thickBot="1">
      <c r="B281" s="22"/>
      <c r="C281" s="22"/>
      <c r="D281" s="22"/>
      <c r="E281" s="22"/>
      <c r="F281" s="22"/>
      <c r="G281" s="22"/>
      <c r="H281" s="22"/>
      <c r="I281" s="22"/>
      <c r="J281" s="22"/>
      <c r="K281" s="22"/>
      <c r="L281" s="22"/>
      <c r="M281" s="22"/>
      <c r="N281" s="22"/>
      <c r="O281" s="23"/>
      <c r="P281" s="22"/>
      <c r="Q281" s="22"/>
      <c r="R281" s="22"/>
      <c r="S281" s="22"/>
      <c r="T281" s="23"/>
      <c r="U281" s="22"/>
      <c r="V281" s="22"/>
      <c r="W281" s="22"/>
      <c r="X281" s="22"/>
      <c r="Y281" s="28"/>
      <c r="Z281" s="22"/>
      <c r="AA281" s="26"/>
      <c r="AB281" s="26"/>
      <c r="AC281" s="25"/>
      <c r="AD281" s="26"/>
      <c r="AE281" s="27"/>
      <c r="AF281" s="27"/>
      <c r="AG281" s="27"/>
      <c r="AH281" s="28"/>
      <c r="AI281" s="29"/>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row>
    <row r="282" spans="2:100" ht="15.75" thickBot="1">
      <c r="B282" s="22"/>
      <c r="C282" s="22"/>
      <c r="D282" s="22"/>
      <c r="E282" s="22"/>
      <c r="F282" s="22"/>
      <c r="G282" s="22"/>
      <c r="H282" s="22"/>
      <c r="I282" s="22"/>
      <c r="J282" s="22"/>
      <c r="K282" s="22"/>
      <c r="L282" s="22"/>
      <c r="M282" s="22"/>
      <c r="N282" s="22"/>
      <c r="O282" s="23"/>
      <c r="P282" s="22"/>
      <c r="Q282" s="22"/>
      <c r="R282" s="22"/>
      <c r="S282" s="22"/>
      <c r="T282" s="23"/>
      <c r="U282" s="22"/>
      <c r="V282" s="22"/>
      <c r="W282" s="22"/>
      <c r="X282" s="22"/>
      <c r="Y282" s="28"/>
      <c r="Z282" s="22"/>
      <c r="AA282" s="26"/>
      <c r="AB282" s="26"/>
      <c r="AC282" s="25"/>
      <c r="AD282" s="26"/>
      <c r="AE282" s="27"/>
      <c r="AF282" s="27"/>
      <c r="AG282" s="27"/>
      <c r="AH282" s="28"/>
      <c r="AI282" s="29"/>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row>
    <row r="283" spans="2:100" ht="15.75" thickBot="1">
      <c r="B283" s="22"/>
      <c r="C283" s="22"/>
      <c r="D283" s="22"/>
      <c r="E283" s="22"/>
      <c r="F283" s="22"/>
      <c r="G283" s="22"/>
      <c r="H283" s="22"/>
      <c r="I283" s="22"/>
      <c r="J283" s="22"/>
      <c r="K283" s="22"/>
      <c r="L283" s="22"/>
      <c r="M283" s="22"/>
      <c r="N283" s="22"/>
      <c r="O283" s="23"/>
      <c r="P283" s="22"/>
      <c r="Q283" s="22"/>
      <c r="R283" s="22"/>
      <c r="S283" s="22"/>
      <c r="T283" s="23"/>
      <c r="U283" s="22"/>
      <c r="V283" s="22"/>
      <c r="W283" s="22"/>
      <c r="X283" s="22"/>
      <c r="Y283" s="28"/>
      <c r="Z283" s="22"/>
      <c r="AA283" s="26"/>
      <c r="AB283" s="26"/>
      <c r="AC283" s="25"/>
      <c r="AD283" s="26"/>
      <c r="AE283" s="27"/>
      <c r="AF283" s="27"/>
      <c r="AG283" s="27"/>
      <c r="AH283" s="28"/>
      <c r="AI283" s="29"/>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row>
    <row r="284" spans="2:100" ht="15.75" thickBot="1">
      <c r="B284" s="22"/>
      <c r="C284" s="22"/>
      <c r="D284" s="22"/>
      <c r="E284" s="22"/>
      <c r="F284" s="22"/>
      <c r="G284" s="22"/>
      <c r="H284" s="22"/>
      <c r="I284" s="22"/>
      <c r="J284" s="22"/>
      <c r="K284" s="22"/>
      <c r="L284" s="22"/>
      <c r="M284" s="22"/>
      <c r="N284" s="22"/>
      <c r="O284" s="23"/>
      <c r="P284" s="22"/>
      <c r="Q284" s="22"/>
      <c r="R284" s="22"/>
      <c r="S284" s="22"/>
      <c r="T284" s="23"/>
      <c r="U284" s="22"/>
      <c r="V284" s="22"/>
      <c r="W284" s="22"/>
      <c r="X284" s="22"/>
      <c r="Y284" s="28"/>
      <c r="Z284" s="22"/>
      <c r="AA284" s="26"/>
      <c r="AB284" s="26"/>
      <c r="AC284" s="25"/>
      <c r="AD284" s="26"/>
      <c r="AE284" s="27"/>
      <c r="AF284" s="27"/>
      <c r="AG284" s="27"/>
      <c r="AH284" s="28"/>
      <c r="AI284" s="29"/>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row>
    <row r="285" spans="2:100" ht="15.75" thickBot="1">
      <c r="B285" s="22"/>
      <c r="C285" s="22"/>
      <c r="D285" s="22"/>
      <c r="E285" s="22"/>
      <c r="F285" s="22"/>
      <c r="G285" s="22"/>
      <c r="H285" s="22"/>
      <c r="I285" s="22"/>
      <c r="J285" s="22"/>
      <c r="K285" s="22"/>
      <c r="L285" s="22"/>
      <c r="M285" s="22"/>
      <c r="N285" s="22"/>
      <c r="O285" s="23"/>
      <c r="P285" s="22"/>
      <c r="Q285" s="22"/>
      <c r="R285" s="22"/>
      <c r="S285" s="22"/>
      <c r="T285" s="23"/>
      <c r="U285" s="22"/>
      <c r="V285" s="22"/>
      <c r="W285" s="22"/>
      <c r="X285" s="22"/>
      <c r="Y285" s="28"/>
      <c r="Z285" s="22"/>
      <c r="AA285" s="26"/>
      <c r="AB285" s="26"/>
      <c r="AC285" s="25"/>
      <c r="AD285" s="26"/>
      <c r="AE285" s="27"/>
      <c r="AF285" s="27"/>
      <c r="AG285" s="27"/>
      <c r="AH285" s="28"/>
      <c r="AI285" s="29"/>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row>
    <row r="286" spans="2:100" ht="15.75" thickBot="1">
      <c r="B286" s="22"/>
      <c r="C286" s="22"/>
      <c r="D286" s="22"/>
      <c r="E286" s="22"/>
      <c r="F286" s="22"/>
      <c r="G286" s="22"/>
      <c r="H286" s="22"/>
      <c r="I286" s="22"/>
      <c r="J286" s="22"/>
      <c r="K286" s="22"/>
      <c r="L286" s="22"/>
      <c r="M286" s="22"/>
      <c r="N286" s="22"/>
      <c r="O286" s="23"/>
      <c r="P286" s="22"/>
      <c r="Q286" s="22"/>
      <c r="R286" s="22"/>
      <c r="S286" s="22"/>
      <c r="T286" s="23"/>
      <c r="U286" s="22"/>
      <c r="V286" s="22"/>
      <c r="W286" s="22"/>
      <c r="X286" s="22"/>
      <c r="Y286" s="28"/>
      <c r="Z286" s="22"/>
      <c r="AA286" s="26"/>
      <c r="AB286" s="26"/>
      <c r="AC286" s="25"/>
      <c r="AD286" s="26"/>
      <c r="AE286" s="27"/>
      <c r="AF286" s="27"/>
      <c r="AG286" s="27"/>
      <c r="AH286" s="28"/>
      <c r="AI286" s="29"/>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row>
    <row r="287" spans="2:100" ht="15.75" thickBot="1">
      <c r="B287" s="22"/>
      <c r="C287" s="22"/>
      <c r="D287" s="22"/>
      <c r="E287" s="22"/>
      <c r="F287" s="22"/>
      <c r="G287" s="22"/>
      <c r="H287" s="22"/>
      <c r="I287" s="22"/>
      <c r="J287" s="22"/>
      <c r="K287" s="22"/>
      <c r="L287" s="22"/>
      <c r="M287" s="22"/>
      <c r="N287" s="22"/>
      <c r="O287" s="23"/>
      <c r="P287" s="22"/>
      <c r="Q287" s="22"/>
      <c r="R287" s="22"/>
      <c r="S287" s="22"/>
      <c r="T287" s="23"/>
      <c r="U287" s="22"/>
      <c r="V287" s="22"/>
      <c r="W287" s="22"/>
      <c r="X287" s="22"/>
      <c r="Y287" s="28"/>
      <c r="Z287" s="22"/>
      <c r="AA287" s="26"/>
      <c r="AB287" s="26"/>
      <c r="AC287" s="25"/>
      <c r="AD287" s="26"/>
      <c r="AE287" s="27"/>
      <c r="AF287" s="27"/>
      <c r="AG287" s="27"/>
      <c r="AH287" s="28"/>
      <c r="AI287" s="29"/>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row>
    <row r="288" spans="2:100" ht="15.75" thickBot="1">
      <c r="B288" s="22"/>
      <c r="C288" s="22"/>
      <c r="D288" s="22"/>
      <c r="E288" s="22"/>
      <c r="F288" s="22"/>
      <c r="G288" s="22"/>
      <c r="H288" s="22"/>
      <c r="I288" s="22"/>
      <c r="J288" s="22"/>
      <c r="K288" s="22"/>
      <c r="L288" s="22"/>
      <c r="M288" s="22"/>
      <c r="N288" s="22"/>
      <c r="O288" s="23"/>
      <c r="P288" s="22"/>
      <c r="Q288" s="22"/>
      <c r="R288" s="22"/>
      <c r="S288" s="22"/>
      <c r="T288" s="23"/>
      <c r="U288" s="22"/>
      <c r="V288" s="22"/>
      <c r="W288" s="22"/>
      <c r="X288" s="22"/>
      <c r="Y288" s="28"/>
      <c r="Z288" s="22"/>
      <c r="AA288" s="26"/>
      <c r="AB288" s="26"/>
      <c r="AC288" s="25"/>
      <c r="AD288" s="26"/>
      <c r="AE288" s="27"/>
      <c r="AF288" s="27"/>
      <c r="AG288" s="27"/>
      <c r="AH288" s="28"/>
      <c r="AI288" s="29"/>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row>
    <row r="289" spans="2:100" ht="15.75" thickBot="1">
      <c r="B289" s="22"/>
      <c r="C289" s="22"/>
      <c r="D289" s="22"/>
      <c r="E289" s="22"/>
      <c r="F289" s="22"/>
      <c r="G289" s="22"/>
      <c r="H289" s="22"/>
      <c r="I289" s="22"/>
      <c r="J289" s="22"/>
      <c r="K289" s="22"/>
      <c r="L289" s="22"/>
      <c r="M289" s="22"/>
      <c r="N289" s="22"/>
      <c r="O289" s="23"/>
      <c r="P289" s="22"/>
      <c r="Q289" s="22"/>
      <c r="R289" s="22"/>
      <c r="S289" s="22"/>
      <c r="T289" s="23"/>
      <c r="U289" s="22"/>
      <c r="V289" s="22"/>
      <c r="W289" s="22"/>
      <c r="X289" s="22"/>
      <c r="Y289" s="28"/>
      <c r="Z289" s="22"/>
      <c r="AA289" s="26"/>
      <c r="AB289" s="26"/>
      <c r="AC289" s="25"/>
      <c r="AD289" s="26"/>
      <c r="AE289" s="27"/>
      <c r="AF289" s="27"/>
      <c r="AG289" s="27"/>
      <c r="AH289" s="28"/>
      <c r="AI289" s="29"/>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row>
    <row r="290" spans="2:100" ht="15.75" thickBot="1">
      <c r="B290" s="22"/>
      <c r="C290" s="22"/>
      <c r="D290" s="22"/>
      <c r="E290" s="22"/>
      <c r="F290" s="22"/>
      <c r="G290" s="22"/>
      <c r="H290" s="22"/>
      <c r="I290" s="22"/>
      <c r="J290" s="22"/>
      <c r="K290" s="22"/>
      <c r="L290" s="22"/>
      <c r="M290" s="22"/>
      <c r="N290" s="22"/>
      <c r="O290" s="23"/>
      <c r="P290" s="22"/>
      <c r="Q290" s="22"/>
      <c r="R290" s="22"/>
      <c r="S290" s="22"/>
      <c r="T290" s="23"/>
      <c r="U290" s="22"/>
      <c r="V290" s="22"/>
      <c r="W290" s="22"/>
      <c r="X290" s="22"/>
      <c r="Y290" s="28"/>
      <c r="Z290" s="22"/>
      <c r="AA290" s="26"/>
      <c r="AB290" s="26"/>
      <c r="AC290" s="25"/>
      <c r="AD290" s="26"/>
      <c r="AE290" s="27"/>
      <c r="AF290" s="27"/>
      <c r="AG290" s="27"/>
      <c r="AH290" s="28"/>
      <c r="AI290" s="29"/>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row>
    <row r="291" spans="2:100" ht="15.75" thickBot="1">
      <c r="B291" s="22"/>
      <c r="C291" s="22"/>
      <c r="D291" s="22"/>
      <c r="E291" s="22"/>
      <c r="F291" s="22"/>
      <c r="G291" s="22"/>
      <c r="H291" s="22"/>
      <c r="I291" s="22"/>
      <c r="J291" s="22"/>
      <c r="K291" s="22"/>
      <c r="L291" s="22"/>
      <c r="M291" s="22"/>
      <c r="N291" s="22"/>
      <c r="O291" s="23"/>
      <c r="P291" s="22"/>
      <c r="Q291" s="22"/>
      <c r="R291" s="22"/>
      <c r="S291" s="22"/>
      <c r="T291" s="23"/>
      <c r="U291" s="22"/>
      <c r="V291" s="22"/>
      <c r="W291" s="22"/>
      <c r="X291" s="22"/>
      <c r="Y291" s="28"/>
      <c r="Z291" s="22"/>
      <c r="AA291" s="26"/>
      <c r="AB291" s="26"/>
      <c r="AC291" s="25"/>
      <c r="AD291" s="26"/>
      <c r="AE291" s="27"/>
      <c r="AF291" s="27"/>
      <c r="AG291" s="27"/>
      <c r="AH291" s="28"/>
      <c r="AI291" s="29"/>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row>
    <row r="292" spans="2:100" ht="15.75" thickBot="1">
      <c r="B292" s="22"/>
      <c r="C292" s="22"/>
      <c r="D292" s="22"/>
      <c r="E292" s="22"/>
      <c r="F292" s="22"/>
      <c r="G292" s="22"/>
      <c r="H292" s="22"/>
      <c r="I292" s="22"/>
      <c r="J292" s="22"/>
      <c r="K292" s="22"/>
      <c r="L292" s="22"/>
      <c r="M292" s="22"/>
      <c r="N292" s="22"/>
      <c r="O292" s="23"/>
      <c r="P292" s="22"/>
      <c r="Q292" s="22"/>
      <c r="R292" s="22"/>
      <c r="S292" s="22"/>
      <c r="T292" s="23"/>
      <c r="U292" s="22"/>
      <c r="V292" s="22"/>
      <c r="W292" s="22"/>
      <c r="X292" s="22"/>
      <c r="Y292" s="28"/>
      <c r="Z292" s="22"/>
      <c r="AA292" s="26"/>
      <c r="AB292" s="26"/>
      <c r="AC292" s="25"/>
      <c r="AD292" s="26"/>
      <c r="AE292" s="27"/>
      <c r="AF292" s="27"/>
      <c r="AG292" s="27"/>
      <c r="AH292" s="28"/>
      <c r="AI292" s="29"/>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row>
    <row r="293" spans="2:100" ht="15.75" thickBot="1">
      <c r="B293" s="22"/>
      <c r="C293" s="22"/>
      <c r="D293" s="22"/>
      <c r="E293" s="22"/>
      <c r="F293" s="22"/>
      <c r="G293" s="22"/>
      <c r="H293" s="22"/>
      <c r="I293" s="22"/>
      <c r="J293" s="22"/>
      <c r="K293" s="22"/>
      <c r="L293" s="22"/>
      <c r="M293" s="22"/>
      <c r="N293" s="22"/>
      <c r="O293" s="23"/>
      <c r="P293" s="22"/>
      <c r="Q293" s="22"/>
      <c r="R293" s="22"/>
      <c r="S293" s="22"/>
      <c r="T293" s="23"/>
      <c r="U293" s="22"/>
      <c r="V293" s="22"/>
      <c r="W293" s="22"/>
      <c r="X293" s="22"/>
      <c r="Y293" s="28"/>
      <c r="Z293" s="22"/>
      <c r="AA293" s="26"/>
      <c r="AB293" s="26"/>
      <c r="AC293" s="25"/>
      <c r="AD293" s="26"/>
      <c r="AE293" s="27"/>
      <c r="AF293" s="27"/>
      <c r="AG293" s="27"/>
      <c r="AH293" s="28"/>
      <c r="AI293" s="29"/>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row>
    <row r="294" spans="2:100" ht="15.75" thickBot="1">
      <c r="B294" s="22"/>
      <c r="C294" s="22"/>
      <c r="D294" s="22"/>
      <c r="E294" s="22"/>
      <c r="F294" s="22"/>
      <c r="G294" s="22"/>
      <c r="H294" s="22"/>
      <c r="I294" s="22"/>
      <c r="J294" s="22"/>
      <c r="K294" s="22"/>
      <c r="L294" s="22"/>
      <c r="M294" s="22"/>
      <c r="N294" s="22"/>
      <c r="O294" s="23"/>
      <c r="P294" s="22"/>
      <c r="Q294" s="22"/>
      <c r="R294" s="22"/>
      <c r="S294" s="22"/>
      <c r="T294" s="23"/>
      <c r="U294" s="22"/>
      <c r="V294" s="22"/>
      <c r="W294" s="22"/>
      <c r="X294" s="22"/>
      <c r="Y294" s="28"/>
      <c r="Z294" s="22"/>
      <c r="AA294" s="26"/>
      <c r="AB294" s="26"/>
      <c r="AC294" s="25"/>
      <c r="AD294" s="26"/>
      <c r="AE294" s="27"/>
      <c r="AF294" s="27"/>
      <c r="AG294" s="27"/>
      <c r="AH294" s="28"/>
      <c r="AI294" s="29"/>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row>
    <row r="295" spans="2:100" ht="15.75" thickBot="1">
      <c r="B295" s="22"/>
      <c r="C295" s="22"/>
      <c r="D295" s="22"/>
      <c r="E295" s="22"/>
      <c r="F295" s="22"/>
      <c r="G295" s="22"/>
      <c r="H295" s="22"/>
      <c r="I295" s="22"/>
      <c r="J295" s="22"/>
      <c r="K295" s="22"/>
      <c r="L295" s="22"/>
      <c r="M295" s="22"/>
      <c r="N295" s="22"/>
      <c r="O295" s="23"/>
      <c r="P295" s="22"/>
      <c r="Q295" s="22"/>
      <c r="R295" s="22"/>
      <c r="S295" s="22"/>
      <c r="T295" s="23"/>
      <c r="U295" s="22"/>
      <c r="V295" s="22"/>
      <c r="W295" s="22"/>
      <c r="X295" s="22"/>
      <c r="Y295" s="28"/>
      <c r="Z295" s="22"/>
      <c r="AA295" s="26"/>
      <c r="AB295" s="26"/>
      <c r="AC295" s="25"/>
      <c r="AD295" s="26"/>
      <c r="AE295" s="27"/>
      <c r="AF295" s="27"/>
      <c r="AG295" s="27"/>
      <c r="AH295" s="28"/>
      <c r="AI295" s="29"/>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row>
    <row r="296" spans="2:100" ht="15.75" thickBot="1">
      <c r="B296" s="22"/>
      <c r="C296" s="22"/>
      <c r="D296" s="22"/>
      <c r="E296" s="22"/>
      <c r="F296" s="22"/>
      <c r="G296" s="22"/>
      <c r="H296" s="22"/>
      <c r="I296" s="22"/>
      <c r="J296" s="22"/>
      <c r="K296" s="22"/>
      <c r="L296" s="22"/>
      <c r="M296" s="22"/>
      <c r="N296" s="22"/>
      <c r="O296" s="23"/>
      <c r="P296" s="22"/>
      <c r="Q296" s="22"/>
      <c r="R296" s="22"/>
      <c r="S296" s="22"/>
      <c r="T296" s="23"/>
      <c r="U296" s="22"/>
      <c r="V296" s="22"/>
      <c r="W296" s="22"/>
      <c r="X296" s="22"/>
      <c r="Y296" s="28"/>
      <c r="Z296" s="22"/>
      <c r="AA296" s="26"/>
      <c r="AB296" s="26"/>
      <c r="AC296" s="25"/>
      <c r="AD296" s="26"/>
      <c r="AE296" s="27"/>
      <c r="AF296" s="27"/>
      <c r="AG296" s="27"/>
      <c r="AH296" s="28"/>
      <c r="AI296" s="29"/>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row>
    <row r="297" spans="2:100" ht="15.75" thickBot="1">
      <c r="B297" s="22"/>
      <c r="C297" s="22"/>
      <c r="D297" s="22"/>
      <c r="E297" s="22"/>
      <c r="F297" s="22"/>
      <c r="G297" s="22"/>
      <c r="H297" s="22"/>
      <c r="I297" s="22"/>
      <c r="J297" s="22"/>
      <c r="K297" s="22"/>
      <c r="L297" s="22"/>
      <c r="M297" s="22"/>
      <c r="N297" s="22"/>
      <c r="O297" s="23"/>
      <c r="P297" s="22"/>
      <c r="Q297" s="22"/>
      <c r="R297" s="22"/>
      <c r="S297" s="22"/>
      <c r="T297" s="23"/>
      <c r="U297" s="22"/>
      <c r="V297" s="22"/>
      <c r="W297" s="22"/>
      <c r="X297" s="22"/>
      <c r="Y297" s="28"/>
      <c r="Z297" s="22"/>
      <c r="AA297" s="26"/>
      <c r="AB297" s="26"/>
      <c r="AC297" s="25"/>
      <c r="AD297" s="26"/>
      <c r="AE297" s="27"/>
      <c r="AF297" s="27"/>
      <c r="AG297" s="27"/>
      <c r="AH297" s="28"/>
      <c r="AI297" s="29"/>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row>
    <row r="298" spans="2:100" ht="15.75" thickBot="1">
      <c r="B298" s="22"/>
      <c r="C298" s="22"/>
      <c r="D298" s="22"/>
      <c r="E298" s="22"/>
      <c r="F298" s="22"/>
      <c r="G298" s="22"/>
      <c r="H298" s="22"/>
      <c r="I298" s="22"/>
      <c r="J298" s="22"/>
      <c r="K298" s="22"/>
      <c r="L298" s="22"/>
      <c r="M298" s="22"/>
      <c r="N298" s="22"/>
      <c r="O298" s="23"/>
      <c r="P298" s="22"/>
      <c r="Q298" s="22"/>
      <c r="R298" s="22"/>
      <c r="S298" s="22"/>
      <c r="T298" s="23"/>
      <c r="U298" s="22"/>
      <c r="V298" s="22"/>
      <c r="W298" s="22"/>
      <c r="X298" s="22"/>
      <c r="Y298" s="28"/>
      <c r="Z298" s="22"/>
      <c r="AA298" s="26"/>
      <c r="AB298" s="26"/>
      <c r="AC298" s="25"/>
      <c r="AD298" s="26"/>
      <c r="AE298" s="27"/>
      <c r="AF298" s="27"/>
      <c r="AG298" s="27"/>
      <c r="AH298" s="28"/>
      <c r="AI298" s="29"/>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row>
    <row r="299" spans="2:100" ht="15.75" thickBot="1">
      <c r="B299" s="22"/>
      <c r="C299" s="22"/>
      <c r="D299" s="22"/>
      <c r="E299" s="22"/>
      <c r="F299" s="22"/>
      <c r="G299" s="22"/>
      <c r="H299" s="22"/>
      <c r="I299" s="22"/>
      <c r="J299" s="22"/>
      <c r="K299" s="22"/>
      <c r="L299" s="22"/>
      <c r="M299" s="22"/>
      <c r="N299" s="22"/>
      <c r="O299" s="23"/>
      <c r="P299" s="22"/>
      <c r="Q299" s="22"/>
      <c r="R299" s="22"/>
      <c r="S299" s="22"/>
      <c r="T299" s="23"/>
      <c r="U299" s="22"/>
      <c r="V299" s="22"/>
      <c r="W299" s="22"/>
      <c r="X299" s="22"/>
      <c r="Y299" s="28"/>
      <c r="Z299" s="22"/>
      <c r="AA299" s="26"/>
      <c r="AB299" s="26"/>
      <c r="AC299" s="25"/>
      <c r="AD299" s="26"/>
      <c r="AE299" s="27"/>
      <c r="AF299" s="27"/>
      <c r="AG299" s="27"/>
      <c r="AH299" s="28"/>
      <c r="AI299" s="29"/>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row>
    <row r="300" spans="2:100" ht="15.75" thickBot="1">
      <c r="B300" s="22"/>
      <c r="C300" s="22"/>
      <c r="D300" s="22"/>
      <c r="E300" s="22"/>
      <c r="F300" s="22"/>
      <c r="G300" s="22"/>
      <c r="H300" s="22"/>
      <c r="I300" s="22"/>
      <c r="J300" s="22"/>
      <c r="K300" s="22"/>
      <c r="L300" s="22"/>
      <c r="M300" s="22"/>
      <c r="N300" s="22"/>
      <c r="O300" s="23"/>
      <c r="P300" s="22"/>
      <c r="Q300" s="22"/>
      <c r="R300" s="22"/>
      <c r="S300" s="22"/>
      <c r="T300" s="23"/>
      <c r="U300" s="22"/>
      <c r="V300" s="22"/>
      <c r="W300" s="22"/>
      <c r="X300" s="22"/>
      <c r="Y300" s="28"/>
      <c r="Z300" s="22"/>
      <c r="AA300" s="26"/>
      <c r="AB300" s="26"/>
      <c r="AC300" s="25"/>
      <c r="AD300" s="26"/>
      <c r="AE300" s="27"/>
      <c r="AF300" s="27"/>
      <c r="AG300" s="27"/>
      <c r="AH300" s="28"/>
      <c r="AI300" s="29"/>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row>
    <row r="301" spans="2:100" ht="15.75" thickBot="1">
      <c r="B301" s="22"/>
      <c r="C301" s="22"/>
      <c r="D301" s="22"/>
      <c r="E301" s="22"/>
      <c r="F301" s="22"/>
      <c r="G301" s="22"/>
      <c r="H301" s="22"/>
      <c r="I301" s="22"/>
      <c r="J301" s="22"/>
      <c r="K301" s="22"/>
      <c r="L301" s="22"/>
      <c r="M301" s="22"/>
      <c r="N301" s="22"/>
      <c r="O301" s="23"/>
      <c r="P301" s="22"/>
      <c r="Q301" s="22"/>
      <c r="R301" s="22"/>
      <c r="S301" s="22"/>
      <c r="T301" s="23"/>
      <c r="U301" s="22"/>
      <c r="V301" s="22"/>
      <c r="W301" s="22"/>
      <c r="X301" s="22"/>
      <c r="Y301" s="28"/>
      <c r="Z301" s="22"/>
      <c r="AA301" s="26"/>
      <c r="AB301" s="26"/>
      <c r="AC301" s="25"/>
      <c r="AD301" s="26"/>
      <c r="AE301" s="27"/>
      <c r="AF301" s="27"/>
      <c r="AG301" s="27"/>
      <c r="AH301" s="28"/>
      <c r="AI301" s="29"/>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row>
    <row r="302" spans="2:100" ht="15.75" thickBot="1">
      <c r="B302" s="22"/>
      <c r="C302" s="22"/>
      <c r="D302" s="22"/>
      <c r="E302" s="22"/>
      <c r="F302" s="22"/>
      <c r="G302" s="22"/>
      <c r="H302" s="22"/>
      <c r="I302" s="22"/>
      <c r="J302" s="22"/>
      <c r="K302" s="22"/>
      <c r="L302" s="22"/>
      <c r="M302" s="22"/>
      <c r="N302" s="22"/>
      <c r="O302" s="23"/>
      <c r="P302" s="22"/>
      <c r="Q302" s="22"/>
      <c r="R302" s="22"/>
      <c r="S302" s="22"/>
      <c r="T302" s="23"/>
      <c r="U302" s="22"/>
      <c r="V302" s="22"/>
      <c r="W302" s="22"/>
      <c r="X302" s="22"/>
      <c r="Y302" s="28"/>
      <c r="Z302" s="22"/>
      <c r="AA302" s="26"/>
      <c r="AB302" s="26"/>
      <c r="AC302" s="25"/>
      <c r="AD302" s="26"/>
      <c r="AE302" s="27"/>
      <c r="AF302" s="27"/>
      <c r="AG302" s="27"/>
      <c r="AH302" s="28"/>
      <c r="AI302" s="29"/>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row>
    <row r="303" spans="2:100" ht="15.75" thickBot="1">
      <c r="B303" s="22"/>
      <c r="C303" s="22"/>
      <c r="D303" s="22"/>
      <c r="E303" s="22"/>
      <c r="F303" s="22"/>
      <c r="G303" s="22"/>
      <c r="H303" s="22"/>
      <c r="I303" s="22"/>
      <c r="J303" s="22"/>
      <c r="K303" s="22"/>
      <c r="L303" s="22"/>
      <c r="M303" s="22"/>
      <c r="N303" s="22"/>
      <c r="O303" s="23"/>
      <c r="P303" s="22"/>
      <c r="Q303" s="22"/>
      <c r="R303" s="22"/>
      <c r="S303" s="22"/>
      <c r="T303" s="23"/>
      <c r="U303" s="22"/>
      <c r="V303" s="22"/>
      <c r="W303" s="22"/>
      <c r="X303" s="22"/>
      <c r="Y303" s="28"/>
      <c r="Z303" s="22"/>
      <c r="AA303" s="26"/>
      <c r="AB303" s="26"/>
      <c r="AC303" s="25"/>
      <c r="AD303" s="26"/>
      <c r="AE303" s="27"/>
      <c r="AF303" s="27"/>
      <c r="AG303" s="27"/>
      <c r="AH303" s="28"/>
      <c r="AI303" s="29"/>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row>
    <row r="304" spans="2:100" ht="15.75" thickBot="1">
      <c r="B304" s="22"/>
      <c r="C304" s="22"/>
      <c r="D304" s="22"/>
      <c r="E304" s="22"/>
      <c r="F304" s="22"/>
      <c r="G304" s="22"/>
      <c r="H304" s="22"/>
      <c r="I304" s="22"/>
      <c r="J304" s="22"/>
      <c r="K304" s="22"/>
      <c r="L304" s="22"/>
      <c r="M304" s="22"/>
      <c r="N304" s="22"/>
      <c r="O304" s="23"/>
      <c r="P304" s="22"/>
      <c r="Q304" s="22"/>
      <c r="R304" s="22"/>
      <c r="S304" s="22"/>
      <c r="T304" s="23"/>
      <c r="U304" s="22"/>
      <c r="V304" s="22"/>
      <c r="W304" s="22"/>
      <c r="X304" s="22"/>
      <c r="Y304" s="28"/>
      <c r="Z304" s="22"/>
      <c r="AA304" s="26"/>
      <c r="AB304" s="26"/>
      <c r="AC304" s="25"/>
      <c r="AD304" s="26"/>
      <c r="AE304" s="27"/>
      <c r="AF304" s="27"/>
      <c r="AG304" s="27"/>
      <c r="AH304" s="28"/>
      <c r="AI304" s="29"/>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row>
    <row r="305" spans="2:100" ht="15.75" thickBot="1">
      <c r="B305" s="22"/>
      <c r="C305" s="22"/>
      <c r="D305" s="22"/>
      <c r="E305" s="22"/>
      <c r="F305" s="22"/>
      <c r="G305" s="22"/>
      <c r="H305" s="22"/>
      <c r="I305" s="22"/>
      <c r="J305" s="22"/>
      <c r="K305" s="22"/>
      <c r="L305" s="22"/>
      <c r="M305" s="22"/>
      <c r="N305" s="22"/>
      <c r="O305" s="23"/>
      <c r="P305" s="22"/>
      <c r="Q305" s="22"/>
      <c r="R305" s="22"/>
      <c r="S305" s="22"/>
      <c r="T305" s="23"/>
      <c r="U305" s="22"/>
      <c r="V305" s="22"/>
      <c r="W305" s="22"/>
      <c r="X305" s="22"/>
      <c r="Y305" s="28"/>
      <c r="Z305" s="22"/>
      <c r="AA305" s="26"/>
      <c r="AB305" s="26"/>
      <c r="AC305" s="25"/>
      <c r="AD305" s="26"/>
      <c r="AE305" s="27"/>
      <c r="AF305" s="27"/>
      <c r="AG305" s="27"/>
      <c r="AH305" s="28"/>
      <c r="AI305" s="29"/>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row>
    <row r="306" spans="2:100" ht="15.75" thickBot="1">
      <c r="B306" s="22"/>
      <c r="C306" s="22"/>
      <c r="D306" s="22"/>
      <c r="E306" s="22"/>
      <c r="F306" s="22"/>
      <c r="G306" s="22"/>
      <c r="H306" s="22"/>
      <c r="I306" s="22"/>
      <c r="J306" s="22"/>
      <c r="K306" s="22"/>
      <c r="L306" s="22"/>
      <c r="M306" s="22"/>
      <c r="N306" s="22"/>
      <c r="O306" s="23"/>
      <c r="P306" s="22"/>
      <c r="Q306" s="22"/>
      <c r="R306" s="22"/>
      <c r="S306" s="22"/>
      <c r="T306" s="23"/>
      <c r="U306" s="22"/>
      <c r="V306" s="22"/>
      <c r="W306" s="22"/>
      <c r="X306" s="22"/>
      <c r="Y306" s="28"/>
      <c r="Z306" s="22"/>
      <c r="AA306" s="26"/>
      <c r="AB306" s="26"/>
      <c r="AC306" s="25"/>
      <c r="AD306" s="26"/>
      <c r="AE306" s="27"/>
      <c r="AF306" s="27"/>
      <c r="AG306" s="27"/>
      <c r="AH306" s="28"/>
      <c r="AI306" s="29"/>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row>
    <row r="307" spans="2:100" ht="15.75" thickBot="1">
      <c r="B307" s="22"/>
      <c r="C307" s="22"/>
      <c r="D307" s="22"/>
      <c r="E307" s="22"/>
      <c r="F307" s="22"/>
      <c r="G307" s="22"/>
      <c r="H307" s="22"/>
      <c r="I307" s="22"/>
      <c r="J307" s="22"/>
      <c r="K307" s="22"/>
      <c r="L307" s="22"/>
      <c r="M307" s="22"/>
      <c r="N307" s="22"/>
      <c r="O307" s="23"/>
      <c r="P307" s="22"/>
      <c r="Q307" s="22"/>
      <c r="R307" s="22"/>
      <c r="S307" s="22"/>
      <c r="T307" s="23"/>
      <c r="U307" s="22"/>
      <c r="V307" s="22"/>
      <c r="W307" s="22"/>
      <c r="X307" s="22"/>
      <c r="Y307" s="28"/>
      <c r="Z307" s="22"/>
      <c r="AA307" s="26"/>
      <c r="AB307" s="26"/>
      <c r="AC307" s="25"/>
      <c r="AD307" s="26"/>
      <c r="AE307" s="27"/>
      <c r="AF307" s="27"/>
      <c r="AG307" s="27"/>
      <c r="AH307" s="28"/>
      <c r="AI307" s="29"/>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row>
    <row r="308" spans="2:100" ht="15.75" thickBot="1">
      <c r="B308" s="22"/>
      <c r="C308" s="22"/>
      <c r="D308" s="22"/>
      <c r="E308" s="22"/>
      <c r="F308" s="22"/>
      <c r="G308" s="22"/>
      <c r="H308" s="22"/>
      <c r="I308" s="22"/>
      <c r="J308" s="22"/>
      <c r="K308" s="22"/>
      <c r="L308" s="22"/>
      <c r="M308" s="22"/>
      <c r="N308" s="22"/>
      <c r="O308" s="23"/>
      <c r="P308" s="22"/>
      <c r="Q308" s="22"/>
      <c r="R308" s="22"/>
      <c r="S308" s="22"/>
      <c r="T308" s="23"/>
      <c r="U308" s="22"/>
      <c r="V308" s="22"/>
      <c r="W308" s="22"/>
      <c r="X308" s="22"/>
      <c r="Y308" s="28"/>
      <c r="Z308" s="22"/>
      <c r="AA308" s="26"/>
      <c r="AB308" s="26"/>
      <c r="AC308" s="25"/>
      <c r="AD308" s="26"/>
      <c r="AE308" s="27"/>
      <c r="AF308" s="27"/>
      <c r="AG308" s="27"/>
      <c r="AH308" s="28"/>
      <c r="AI308" s="29"/>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row>
    <row r="309" spans="2:100" ht="15.75" thickBot="1">
      <c r="B309" s="22"/>
      <c r="C309" s="22"/>
      <c r="D309" s="22"/>
      <c r="E309" s="22"/>
      <c r="F309" s="22"/>
      <c r="G309" s="22"/>
      <c r="H309" s="22"/>
      <c r="I309" s="22"/>
      <c r="J309" s="22"/>
      <c r="K309" s="22"/>
      <c r="L309" s="22"/>
      <c r="M309" s="22"/>
      <c r="N309" s="22"/>
      <c r="O309" s="23"/>
      <c r="P309" s="22"/>
      <c r="Q309" s="22"/>
      <c r="R309" s="22"/>
      <c r="S309" s="22"/>
      <c r="T309" s="23"/>
      <c r="U309" s="22"/>
      <c r="V309" s="22"/>
      <c r="W309" s="22"/>
      <c r="X309" s="22"/>
      <c r="Y309" s="28"/>
      <c r="Z309" s="22"/>
      <c r="AA309" s="26"/>
      <c r="AB309" s="26"/>
      <c r="AC309" s="25"/>
      <c r="AD309" s="26"/>
      <c r="AE309" s="27"/>
      <c r="AF309" s="27"/>
      <c r="AG309" s="27"/>
      <c r="AH309" s="28"/>
      <c r="AI309" s="29"/>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row>
    <row r="310" spans="2:100" ht="15.75" thickBot="1">
      <c r="B310" s="22"/>
      <c r="C310" s="22"/>
      <c r="D310" s="22"/>
      <c r="E310" s="22"/>
      <c r="F310" s="22"/>
      <c r="G310" s="22"/>
      <c r="H310" s="22"/>
      <c r="I310" s="22"/>
      <c r="J310" s="22"/>
      <c r="K310" s="22"/>
      <c r="L310" s="22"/>
      <c r="M310" s="22"/>
      <c r="N310" s="22"/>
      <c r="O310" s="23"/>
      <c r="P310" s="22"/>
      <c r="Q310" s="22"/>
      <c r="R310" s="22"/>
      <c r="S310" s="22"/>
      <c r="T310" s="23"/>
      <c r="U310" s="22"/>
      <c r="V310" s="22"/>
      <c r="W310" s="22"/>
      <c r="X310" s="22"/>
      <c r="Y310" s="28"/>
      <c r="Z310" s="22"/>
      <c r="AA310" s="26"/>
      <c r="AB310" s="26"/>
      <c r="AC310" s="25"/>
      <c r="AD310" s="26"/>
      <c r="AE310" s="27"/>
      <c r="AF310" s="27"/>
      <c r="AG310" s="27"/>
      <c r="AH310" s="28"/>
      <c r="AI310" s="29"/>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row>
    <row r="311" spans="2:100" ht="15.75" thickBot="1">
      <c r="B311" s="22"/>
      <c r="C311" s="22"/>
      <c r="D311" s="22"/>
      <c r="E311" s="22"/>
      <c r="F311" s="22"/>
      <c r="G311" s="22"/>
      <c r="H311" s="22"/>
      <c r="I311" s="22"/>
      <c r="J311" s="22"/>
      <c r="K311" s="22"/>
      <c r="L311" s="22"/>
      <c r="M311" s="22"/>
      <c r="N311" s="22"/>
      <c r="O311" s="23"/>
      <c r="P311" s="22"/>
      <c r="Q311" s="22"/>
      <c r="R311" s="22"/>
      <c r="S311" s="22"/>
      <c r="T311" s="23"/>
      <c r="U311" s="22"/>
      <c r="V311" s="22"/>
      <c r="W311" s="22"/>
      <c r="X311" s="22"/>
      <c r="Y311" s="28"/>
      <c r="Z311" s="22"/>
      <c r="AA311" s="26"/>
      <c r="AB311" s="26"/>
      <c r="AC311" s="25"/>
      <c r="AD311" s="26"/>
      <c r="AE311" s="27"/>
      <c r="AF311" s="27"/>
      <c r="AG311" s="27"/>
      <c r="AH311" s="28"/>
      <c r="AI311" s="29"/>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row>
    <row r="312" spans="2:100" ht="15.75" thickBot="1">
      <c r="B312" s="22"/>
      <c r="C312" s="22"/>
      <c r="D312" s="22"/>
      <c r="E312" s="22"/>
      <c r="F312" s="22"/>
      <c r="G312" s="22"/>
      <c r="H312" s="22"/>
      <c r="I312" s="22"/>
      <c r="J312" s="22"/>
      <c r="K312" s="22"/>
      <c r="L312" s="22"/>
      <c r="M312" s="22"/>
      <c r="N312" s="22"/>
      <c r="O312" s="23"/>
      <c r="P312" s="22"/>
      <c r="Q312" s="22"/>
      <c r="R312" s="22"/>
      <c r="S312" s="22"/>
      <c r="T312" s="23"/>
      <c r="U312" s="22"/>
      <c r="V312" s="22"/>
      <c r="W312" s="22"/>
      <c r="X312" s="22"/>
      <c r="Y312" s="28"/>
      <c r="Z312" s="22"/>
      <c r="AA312" s="26"/>
      <c r="AB312" s="26"/>
      <c r="AC312" s="25"/>
      <c r="AD312" s="26"/>
      <c r="AE312" s="27"/>
      <c r="AF312" s="27"/>
      <c r="AG312" s="27"/>
      <c r="AH312" s="28"/>
      <c r="AI312" s="29"/>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row>
    <row r="313" spans="2:100" ht="15.75" thickBot="1">
      <c r="B313" s="22"/>
      <c r="C313" s="22"/>
      <c r="D313" s="22"/>
      <c r="E313" s="22"/>
      <c r="F313" s="22"/>
      <c r="G313" s="22"/>
      <c r="H313" s="22"/>
      <c r="I313" s="22"/>
      <c r="J313" s="22"/>
      <c r="K313" s="22"/>
      <c r="L313" s="22"/>
      <c r="M313" s="22"/>
      <c r="N313" s="22"/>
      <c r="O313" s="23"/>
      <c r="P313" s="22"/>
      <c r="Q313" s="22"/>
      <c r="R313" s="22"/>
      <c r="S313" s="22"/>
      <c r="T313" s="23"/>
      <c r="U313" s="22"/>
      <c r="V313" s="22"/>
      <c r="W313" s="22"/>
      <c r="X313" s="22"/>
      <c r="Y313" s="28"/>
      <c r="Z313" s="22"/>
      <c r="AA313" s="26"/>
      <c r="AB313" s="26"/>
      <c r="AC313" s="25"/>
      <c r="AD313" s="26"/>
      <c r="AE313" s="27"/>
      <c r="AF313" s="27"/>
      <c r="AG313" s="27"/>
      <c r="AH313" s="28"/>
      <c r="AI313" s="29"/>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row>
    <row r="314" spans="2:100" ht="15.75" thickBot="1">
      <c r="B314" s="22"/>
      <c r="C314" s="22"/>
      <c r="D314" s="22"/>
      <c r="E314" s="22"/>
      <c r="F314" s="22"/>
      <c r="G314" s="22"/>
      <c r="H314" s="22"/>
      <c r="I314" s="22"/>
      <c r="J314" s="22"/>
      <c r="K314" s="22"/>
      <c r="L314" s="22"/>
      <c r="M314" s="22"/>
      <c r="N314" s="22"/>
      <c r="O314" s="23"/>
      <c r="P314" s="22"/>
      <c r="Q314" s="22"/>
      <c r="R314" s="22"/>
      <c r="S314" s="22"/>
      <c r="T314" s="23"/>
      <c r="U314" s="22"/>
      <c r="V314" s="22"/>
      <c r="W314" s="22"/>
      <c r="X314" s="22"/>
      <c r="Y314" s="28"/>
      <c r="Z314" s="22"/>
      <c r="AA314" s="26"/>
      <c r="AB314" s="26"/>
      <c r="AC314" s="25"/>
      <c r="AD314" s="26"/>
      <c r="AE314" s="27"/>
      <c r="AF314" s="27"/>
      <c r="AG314" s="27"/>
      <c r="AH314" s="28"/>
      <c r="AI314" s="29"/>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row>
    <row r="315" spans="2:100" ht="15.75" thickBot="1">
      <c r="B315" s="22"/>
      <c r="C315" s="22"/>
      <c r="D315" s="22"/>
      <c r="E315" s="22"/>
      <c r="F315" s="22"/>
      <c r="G315" s="22"/>
      <c r="H315" s="22"/>
      <c r="I315" s="22"/>
      <c r="J315" s="22"/>
      <c r="K315" s="22"/>
      <c r="L315" s="22"/>
      <c r="M315" s="22"/>
      <c r="N315" s="22"/>
      <c r="O315" s="23"/>
      <c r="P315" s="22"/>
      <c r="Q315" s="22"/>
      <c r="R315" s="22"/>
      <c r="S315" s="22"/>
      <c r="T315" s="23"/>
      <c r="U315" s="22"/>
      <c r="V315" s="22"/>
      <c r="W315" s="22"/>
      <c r="X315" s="22"/>
      <c r="Y315" s="28"/>
      <c r="Z315" s="22"/>
      <c r="AA315" s="26"/>
      <c r="AB315" s="26"/>
      <c r="AC315" s="25"/>
      <c r="AD315" s="26"/>
      <c r="AE315" s="27"/>
      <c r="AF315" s="27"/>
      <c r="AG315" s="27"/>
      <c r="AH315" s="28"/>
      <c r="AI315" s="29"/>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row>
    <row r="316" spans="2:100" ht="15.75" thickBot="1">
      <c r="B316" s="22"/>
      <c r="C316" s="22"/>
      <c r="D316" s="22"/>
      <c r="E316" s="22"/>
      <c r="F316" s="22"/>
      <c r="G316" s="22"/>
      <c r="H316" s="22"/>
      <c r="I316" s="22"/>
      <c r="J316" s="22"/>
      <c r="K316" s="22"/>
      <c r="L316" s="22"/>
      <c r="M316" s="22"/>
      <c r="N316" s="22"/>
      <c r="O316" s="23"/>
      <c r="P316" s="22"/>
      <c r="Q316" s="22"/>
      <c r="R316" s="22"/>
      <c r="S316" s="22"/>
      <c r="T316" s="23"/>
      <c r="U316" s="22"/>
      <c r="V316" s="22"/>
      <c r="W316" s="22"/>
      <c r="X316" s="22"/>
      <c r="Y316" s="28"/>
      <c r="Z316" s="22"/>
      <c r="AA316" s="26"/>
      <c r="AB316" s="26"/>
      <c r="AC316" s="25"/>
      <c r="AD316" s="26"/>
      <c r="AE316" s="27"/>
      <c r="AF316" s="27"/>
      <c r="AG316" s="27"/>
      <c r="AH316" s="28"/>
      <c r="AI316" s="29"/>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row>
    <row r="317" spans="2:100" ht="15.75" thickBot="1">
      <c r="B317" s="22"/>
      <c r="C317" s="22"/>
      <c r="D317" s="22"/>
      <c r="E317" s="22"/>
      <c r="F317" s="22"/>
      <c r="G317" s="22"/>
      <c r="H317" s="22"/>
      <c r="I317" s="22"/>
      <c r="J317" s="22"/>
      <c r="K317" s="22"/>
      <c r="L317" s="22"/>
      <c r="M317" s="22"/>
      <c r="N317" s="22"/>
      <c r="O317" s="23"/>
      <c r="P317" s="22"/>
      <c r="Q317" s="22"/>
      <c r="R317" s="22"/>
      <c r="S317" s="22"/>
      <c r="T317" s="23"/>
      <c r="U317" s="22"/>
      <c r="V317" s="22"/>
      <c r="W317" s="22"/>
      <c r="X317" s="22"/>
      <c r="Y317" s="28"/>
      <c r="Z317" s="22"/>
      <c r="AA317" s="26"/>
      <c r="AB317" s="26"/>
      <c r="AC317" s="25"/>
      <c r="AD317" s="26"/>
      <c r="AE317" s="27"/>
      <c r="AF317" s="27"/>
      <c r="AG317" s="27"/>
      <c r="AH317" s="28"/>
      <c r="AI317" s="29"/>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row>
    <row r="318" spans="2:100" ht="15.75" thickBot="1">
      <c r="B318" s="22"/>
      <c r="C318" s="22"/>
      <c r="D318" s="22"/>
      <c r="E318" s="22"/>
      <c r="F318" s="22"/>
      <c r="G318" s="22"/>
      <c r="H318" s="22"/>
      <c r="I318" s="22"/>
      <c r="J318" s="22"/>
      <c r="K318" s="22"/>
      <c r="L318" s="22"/>
      <c r="M318" s="22"/>
      <c r="N318" s="22"/>
      <c r="O318" s="23"/>
      <c r="P318" s="22"/>
      <c r="Q318" s="22"/>
      <c r="R318" s="22"/>
      <c r="S318" s="22"/>
      <c r="T318" s="23"/>
      <c r="U318" s="22"/>
      <c r="V318" s="22"/>
      <c r="W318" s="22"/>
      <c r="X318" s="22"/>
      <c r="Y318" s="28"/>
      <c r="Z318" s="22"/>
      <c r="AA318" s="26"/>
      <c r="AB318" s="26"/>
      <c r="AC318" s="25"/>
      <c r="AD318" s="26"/>
      <c r="AE318" s="27"/>
      <c r="AF318" s="27"/>
      <c r="AG318" s="27"/>
      <c r="AH318" s="28"/>
      <c r="AI318" s="29"/>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row>
    <row r="319" spans="2:100" ht="15.75" thickBot="1">
      <c r="B319" s="22"/>
      <c r="C319" s="22"/>
      <c r="D319" s="22"/>
      <c r="E319" s="22"/>
      <c r="F319" s="22"/>
      <c r="G319" s="22"/>
      <c r="H319" s="22"/>
      <c r="I319" s="22"/>
      <c r="J319" s="22"/>
      <c r="K319" s="22"/>
      <c r="L319" s="22"/>
      <c r="M319" s="22"/>
      <c r="N319" s="22"/>
      <c r="O319" s="23"/>
      <c r="P319" s="22"/>
      <c r="Q319" s="22"/>
      <c r="R319" s="22"/>
      <c r="S319" s="22"/>
      <c r="T319" s="23"/>
      <c r="U319" s="22"/>
      <c r="V319" s="22"/>
      <c r="W319" s="22"/>
      <c r="X319" s="22"/>
      <c r="Y319" s="28"/>
      <c r="Z319" s="22"/>
      <c r="AA319" s="26"/>
      <c r="AB319" s="26"/>
      <c r="AC319" s="25"/>
      <c r="AD319" s="26"/>
      <c r="AE319" s="27"/>
      <c r="AF319" s="27"/>
      <c r="AG319" s="27"/>
      <c r="AH319" s="28"/>
      <c r="AI319" s="29"/>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row>
    <row r="320" spans="2:100" ht="15.75" thickBot="1">
      <c r="B320" s="22"/>
      <c r="C320" s="22"/>
      <c r="D320" s="22"/>
      <c r="E320" s="22"/>
      <c r="F320" s="22"/>
      <c r="G320" s="22"/>
      <c r="H320" s="22"/>
      <c r="I320" s="22"/>
      <c r="J320" s="22"/>
      <c r="K320" s="22"/>
      <c r="L320" s="22"/>
      <c r="M320" s="22"/>
      <c r="N320" s="22"/>
      <c r="O320" s="23"/>
      <c r="P320" s="22"/>
      <c r="Q320" s="22"/>
      <c r="R320" s="22"/>
      <c r="S320" s="22"/>
      <c r="T320" s="23"/>
      <c r="U320" s="22"/>
      <c r="V320" s="22"/>
      <c r="W320" s="22"/>
      <c r="X320" s="22"/>
      <c r="Y320" s="28"/>
      <c r="Z320" s="22"/>
      <c r="AA320" s="26"/>
      <c r="AB320" s="26"/>
      <c r="AC320" s="25"/>
      <c r="AD320" s="26"/>
      <c r="AE320" s="27"/>
      <c r="AF320" s="27"/>
      <c r="AG320" s="27"/>
      <c r="AH320" s="28"/>
      <c r="AI320" s="29"/>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row>
    <row r="321" spans="2:100" ht="15.75" thickBot="1">
      <c r="B321" s="22"/>
      <c r="C321" s="22"/>
      <c r="D321" s="22"/>
      <c r="E321" s="22"/>
      <c r="F321" s="22"/>
      <c r="G321" s="22"/>
      <c r="H321" s="22"/>
      <c r="I321" s="22"/>
      <c r="J321" s="22"/>
      <c r="K321" s="22"/>
      <c r="L321" s="22"/>
      <c r="M321" s="22"/>
      <c r="N321" s="22"/>
      <c r="O321" s="23"/>
      <c r="P321" s="22"/>
      <c r="Q321" s="22"/>
      <c r="R321" s="22"/>
      <c r="S321" s="22"/>
      <c r="T321" s="23"/>
      <c r="U321" s="22"/>
      <c r="V321" s="22"/>
      <c r="W321" s="22"/>
      <c r="X321" s="22"/>
      <c r="Y321" s="28"/>
      <c r="Z321" s="22"/>
      <c r="AA321" s="26"/>
      <c r="AB321" s="26"/>
      <c r="AC321" s="25"/>
      <c r="AD321" s="26"/>
      <c r="AE321" s="27"/>
      <c r="AF321" s="27"/>
      <c r="AG321" s="27"/>
      <c r="AH321" s="28"/>
      <c r="AI321" s="29"/>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row>
    <row r="322" spans="2:100" ht="15.75" thickBot="1">
      <c r="B322" s="22"/>
      <c r="C322" s="22"/>
      <c r="D322" s="22"/>
      <c r="E322" s="22"/>
      <c r="F322" s="22"/>
      <c r="G322" s="22"/>
      <c r="H322" s="22"/>
      <c r="I322" s="22"/>
      <c r="J322" s="22"/>
      <c r="K322" s="22"/>
      <c r="L322" s="22"/>
      <c r="M322" s="22"/>
      <c r="N322" s="22"/>
      <c r="O322" s="23"/>
      <c r="P322" s="22"/>
      <c r="Q322" s="22"/>
      <c r="R322" s="22"/>
      <c r="S322" s="22"/>
      <c r="T322" s="23"/>
      <c r="U322" s="22"/>
      <c r="V322" s="22"/>
      <c r="W322" s="22"/>
      <c r="X322" s="22"/>
      <c r="Y322" s="28"/>
      <c r="Z322" s="22"/>
      <c r="AA322" s="26"/>
      <c r="AB322" s="26"/>
      <c r="AC322" s="25"/>
      <c r="AD322" s="26"/>
      <c r="AE322" s="27"/>
      <c r="AF322" s="27"/>
      <c r="AG322" s="27"/>
      <c r="AH322" s="28"/>
      <c r="AI322" s="29"/>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row>
    <row r="323" spans="2:100" ht="15.75" thickBot="1">
      <c r="B323" s="22"/>
      <c r="C323" s="22"/>
      <c r="D323" s="22"/>
      <c r="E323" s="22"/>
      <c r="F323" s="22"/>
      <c r="G323" s="22"/>
      <c r="H323" s="22"/>
      <c r="I323" s="22"/>
      <c r="J323" s="22"/>
      <c r="K323" s="22"/>
      <c r="L323" s="22"/>
      <c r="M323" s="22"/>
      <c r="N323" s="22"/>
      <c r="O323" s="23"/>
      <c r="P323" s="22"/>
      <c r="Q323" s="22"/>
      <c r="R323" s="22"/>
      <c r="S323" s="22"/>
      <c r="T323" s="23"/>
      <c r="U323" s="22"/>
      <c r="V323" s="22"/>
      <c r="W323" s="22"/>
      <c r="X323" s="22"/>
      <c r="Y323" s="28"/>
      <c r="Z323" s="22"/>
      <c r="AA323" s="26"/>
      <c r="AB323" s="26"/>
      <c r="AC323" s="25"/>
      <c r="AD323" s="26"/>
      <c r="AE323" s="27"/>
      <c r="AF323" s="27"/>
      <c r="AG323" s="27"/>
      <c r="AH323" s="28"/>
      <c r="AI323" s="29"/>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row>
    <row r="324" spans="2:100" ht="15.75" thickBot="1">
      <c r="B324" s="22"/>
      <c r="C324" s="22"/>
      <c r="D324" s="22"/>
      <c r="E324" s="22"/>
      <c r="F324" s="22"/>
      <c r="G324" s="22"/>
      <c r="H324" s="22"/>
      <c r="I324" s="22"/>
      <c r="J324" s="22"/>
      <c r="K324" s="22"/>
      <c r="L324" s="22"/>
      <c r="M324" s="22"/>
      <c r="N324" s="22"/>
      <c r="O324" s="23"/>
      <c r="P324" s="22"/>
      <c r="Q324" s="22"/>
      <c r="R324" s="22"/>
      <c r="S324" s="22"/>
      <c r="T324" s="23"/>
      <c r="U324" s="22"/>
      <c r="V324" s="22"/>
      <c r="W324" s="22"/>
      <c r="X324" s="22"/>
      <c r="Y324" s="28"/>
      <c r="Z324" s="22"/>
      <c r="AA324" s="26"/>
      <c r="AB324" s="26"/>
      <c r="AC324" s="25"/>
      <c r="AD324" s="26"/>
      <c r="AE324" s="27"/>
      <c r="AF324" s="27"/>
      <c r="AG324" s="27"/>
      <c r="AH324" s="28"/>
      <c r="AI324" s="29"/>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row>
    <row r="325" spans="2:100" ht="15.75" thickBot="1">
      <c r="B325" s="22"/>
      <c r="C325" s="22"/>
      <c r="D325" s="22"/>
      <c r="E325" s="22"/>
      <c r="F325" s="22"/>
      <c r="G325" s="22"/>
      <c r="H325" s="22"/>
      <c r="I325" s="22"/>
      <c r="J325" s="22"/>
      <c r="K325" s="22"/>
      <c r="L325" s="22"/>
      <c r="M325" s="22"/>
      <c r="N325" s="22"/>
      <c r="O325" s="23"/>
      <c r="P325" s="22"/>
      <c r="Q325" s="22"/>
      <c r="R325" s="22"/>
      <c r="S325" s="22"/>
      <c r="T325" s="23"/>
      <c r="U325" s="22"/>
      <c r="V325" s="22"/>
      <c r="W325" s="22"/>
      <c r="X325" s="22"/>
      <c r="Y325" s="28"/>
      <c r="Z325" s="22"/>
      <c r="AA325" s="26"/>
      <c r="AB325" s="26"/>
      <c r="AC325" s="25"/>
      <c r="AD325" s="26"/>
      <c r="AE325" s="27"/>
      <c r="AF325" s="27"/>
      <c r="AG325" s="27"/>
      <c r="AH325" s="28"/>
      <c r="AI325" s="29"/>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row>
    <row r="326" spans="2:100" ht="15.75" thickBot="1">
      <c r="B326" s="22"/>
      <c r="C326" s="22"/>
      <c r="D326" s="22"/>
      <c r="E326" s="22"/>
      <c r="F326" s="22"/>
      <c r="G326" s="22"/>
      <c r="H326" s="22"/>
      <c r="I326" s="22"/>
      <c r="J326" s="22"/>
      <c r="K326" s="22"/>
      <c r="L326" s="22"/>
      <c r="M326" s="22"/>
      <c r="N326" s="22"/>
      <c r="O326" s="23"/>
      <c r="P326" s="22"/>
      <c r="Q326" s="22"/>
      <c r="R326" s="22"/>
      <c r="S326" s="22"/>
      <c r="T326" s="23"/>
      <c r="U326" s="22"/>
      <c r="V326" s="22"/>
      <c r="W326" s="22"/>
      <c r="X326" s="22"/>
      <c r="Y326" s="28"/>
      <c r="Z326" s="22"/>
      <c r="AA326" s="26"/>
      <c r="AB326" s="26"/>
      <c r="AC326" s="25"/>
      <c r="AD326" s="26"/>
      <c r="AE326" s="27"/>
      <c r="AF326" s="27"/>
      <c r="AG326" s="27"/>
      <c r="AH326" s="28"/>
      <c r="AI326" s="29"/>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row>
    <row r="327" spans="2:100" ht="15.75" thickBot="1">
      <c r="B327" s="22"/>
      <c r="C327" s="22"/>
      <c r="D327" s="22"/>
      <c r="E327" s="22"/>
      <c r="F327" s="22"/>
      <c r="G327" s="22"/>
      <c r="H327" s="22"/>
      <c r="I327" s="22"/>
      <c r="J327" s="22"/>
      <c r="K327" s="22"/>
      <c r="L327" s="22"/>
      <c r="M327" s="22"/>
      <c r="N327" s="22"/>
      <c r="O327" s="23"/>
      <c r="P327" s="22"/>
      <c r="Q327" s="22"/>
      <c r="R327" s="22"/>
      <c r="S327" s="22"/>
      <c r="T327" s="23"/>
      <c r="U327" s="22"/>
      <c r="V327" s="22"/>
      <c r="W327" s="22"/>
      <c r="X327" s="22"/>
      <c r="Y327" s="28"/>
      <c r="Z327" s="22"/>
      <c r="AA327" s="26"/>
      <c r="AB327" s="26"/>
      <c r="AC327" s="25"/>
      <c r="AD327" s="26"/>
      <c r="AE327" s="27"/>
      <c r="AF327" s="27"/>
      <c r="AG327" s="27"/>
      <c r="AH327" s="28"/>
      <c r="AI327" s="29"/>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row>
    <row r="328" spans="2:100" ht="15.75" thickBot="1">
      <c r="B328" s="22"/>
      <c r="C328" s="22"/>
      <c r="D328" s="22"/>
      <c r="E328" s="22"/>
      <c r="F328" s="22"/>
      <c r="G328" s="22"/>
      <c r="H328" s="22"/>
      <c r="I328" s="22"/>
      <c r="J328" s="22"/>
      <c r="K328" s="22"/>
      <c r="L328" s="22"/>
      <c r="M328" s="22"/>
      <c r="N328" s="22"/>
      <c r="O328" s="23"/>
      <c r="P328" s="22"/>
      <c r="Q328" s="22"/>
      <c r="R328" s="22"/>
      <c r="S328" s="22"/>
      <c r="T328" s="23"/>
      <c r="U328" s="22"/>
      <c r="V328" s="22"/>
      <c r="W328" s="22"/>
      <c r="X328" s="22"/>
      <c r="Y328" s="28"/>
      <c r="Z328" s="22"/>
      <c r="AA328" s="26"/>
      <c r="AB328" s="26"/>
      <c r="AC328" s="25"/>
      <c r="AD328" s="26"/>
      <c r="AE328" s="27"/>
      <c r="AF328" s="27"/>
      <c r="AG328" s="27"/>
      <c r="AH328" s="28"/>
      <c r="AI328" s="29"/>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row>
    <row r="329" spans="2:100" ht="15.75" thickBot="1">
      <c r="B329" s="22"/>
      <c r="C329" s="22"/>
      <c r="D329" s="22"/>
      <c r="E329" s="22"/>
      <c r="F329" s="22"/>
      <c r="G329" s="22"/>
      <c r="H329" s="22"/>
      <c r="I329" s="22"/>
      <c r="J329" s="22"/>
      <c r="K329" s="22"/>
      <c r="L329" s="22"/>
      <c r="M329" s="22"/>
      <c r="N329" s="22"/>
      <c r="O329" s="23"/>
      <c r="P329" s="22"/>
      <c r="Q329" s="22"/>
      <c r="R329" s="22"/>
      <c r="S329" s="22"/>
      <c r="T329" s="23"/>
      <c r="U329" s="22"/>
      <c r="V329" s="22"/>
      <c r="W329" s="22"/>
      <c r="X329" s="22"/>
      <c r="Y329" s="28"/>
      <c r="Z329" s="22"/>
      <c r="AA329" s="26"/>
      <c r="AB329" s="26"/>
      <c r="AC329" s="25"/>
      <c r="AD329" s="26"/>
      <c r="AE329" s="27"/>
      <c r="AF329" s="27"/>
      <c r="AG329" s="27"/>
      <c r="AH329" s="28"/>
      <c r="AI329" s="29"/>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row>
    <row r="330" spans="2:100" ht="15.75" thickBot="1">
      <c r="B330" s="22"/>
      <c r="C330" s="22"/>
      <c r="D330" s="22"/>
      <c r="E330" s="22"/>
      <c r="F330" s="22"/>
      <c r="G330" s="22"/>
      <c r="H330" s="22"/>
      <c r="I330" s="22"/>
      <c r="J330" s="22"/>
      <c r="K330" s="22"/>
      <c r="L330" s="22"/>
      <c r="M330" s="22"/>
      <c r="N330" s="22"/>
      <c r="O330" s="23"/>
      <c r="P330" s="22"/>
      <c r="Q330" s="22"/>
      <c r="R330" s="22"/>
      <c r="S330" s="22"/>
      <c r="T330" s="23"/>
      <c r="U330" s="22"/>
      <c r="V330" s="22"/>
      <c r="W330" s="22"/>
      <c r="X330" s="22"/>
      <c r="Y330" s="28"/>
      <c r="Z330" s="22"/>
      <c r="AA330" s="26"/>
      <c r="AB330" s="26"/>
      <c r="AC330" s="25"/>
      <c r="AD330" s="26"/>
      <c r="AE330" s="27"/>
      <c r="AF330" s="27"/>
      <c r="AG330" s="27"/>
      <c r="AH330" s="28"/>
      <c r="AI330" s="29"/>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row>
    <row r="331" spans="2:100" ht="15.75" thickBot="1">
      <c r="B331" s="22"/>
      <c r="C331" s="22"/>
      <c r="D331" s="22"/>
      <c r="E331" s="22"/>
      <c r="F331" s="22"/>
      <c r="G331" s="22"/>
      <c r="H331" s="22"/>
      <c r="I331" s="22"/>
      <c r="J331" s="22"/>
      <c r="K331" s="22"/>
      <c r="L331" s="22"/>
      <c r="M331" s="22"/>
      <c r="N331" s="22"/>
      <c r="O331" s="23"/>
      <c r="P331" s="22"/>
      <c r="Q331" s="22"/>
      <c r="R331" s="22"/>
      <c r="S331" s="22"/>
      <c r="T331" s="23"/>
      <c r="U331" s="22"/>
      <c r="V331" s="22"/>
      <c r="W331" s="22"/>
      <c r="X331" s="22"/>
      <c r="Y331" s="28"/>
      <c r="Z331" s="22"/>
      <c r="AA331" s="26"/>
      <c r="AB331" s="26"/>
      <c r="AC331" s="25"/>
      <c r="AD331" s="26"/>
      <c r="AE331" s="27"/>
      <c r="AF331" s="27"/>
      <c r="AG331" s="27"/>
      <c r="AH331" s="28"/>
      <c r="AI331" s="29"/>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row>
    <row r="332" spans="2:100" ht="15.75" thickBot="1">
      <c r="B332" s="22"/>
      <c r="C332" s="22"/>
      <c r="D332" s="22"/>
      <c r="E332" s="22"/>
      <c r="F332" s="22"/>
      <c r="G332" s="22"/>
      <c r="H332" s="22"/>
      <c r="I332" s="22"/>
      <c r="J332" s="22"/>
      <c r="K332" s="22"/>
      <c r="L332" s="22"/>
      <c r="M332" s="22"/>
      <c r="N332" s="22"/>
      <c r="O332" s="23"/>
      <c r="P332" s="22"/>
      <c r="Q332" s="22"/>
      <c r="R332" s="22"/>
      <c r="S332" s="22"/>
      <c r="T332" s="23"/>
      <c r="U332" s="22"/>
      <c r="V332" s="22"/>
      <c r="W332" s="22"/>
      <c r="X332" s="22"/>
      <c r="Y332" s="28"/>
      <c r="Z332" s="22"/>
      <c r="AA332" s="26"/>
      <c r="AB332" s="26"/>
      <c r="AC332" s="25"/>
      <c r="AD332" s="26"/>
      <c r="AE332" s="27"/>
      <c r="AF332" s="27"/>
      <c r="AG332" s="27"/>
      <c r="AH332" s="28"/>
      <c r="AI332" s="29"/>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row>
    <row r="333" spans="2:100" ht="15.75" thickBot="1">
      <c r="B333" s="22"/>
      <c r="C333" s="22"/>
      <c r="D333" s="22"/>
      <c r="E333" s="22"/>
      <c r="F333" s="22"/>
      <c r="G333" s="22"/>
      <c r="H333" s="22"/>
      <c r="I333" s="22"/>
      <c r="J333" s="22"/>
      <c r="K333" s="22"/>
      <c r="L333" s="22"/>
      <c r="M333" s="22"/>
      <c r="N333" s="22"/>
      <c r="O333" s="23"/>
      <c r="P333" s="22"/>
      <c r="Q333" s="22"/>
      <c r="R333" s="22"/>
      <c r="S333" s="22"/>
      <c r="T333" s="23"/>
      <c r="U333" s="22"/>
      <c r="V333" s="22"/>
      <c r="W333" s="22"/>
      <c r="X333" s="22"/>
      <c r="Y333" s="28"/>
      <c r="Z333" s="22"/>
      <c r="AA333" s="26"/>
      <c r="AB333" s="26"/>
      <c r="AC333" s="25"/>
      <c r="AD333" s="26"/>
      <c r="AE333" s="27"/>
      <c r="AF333" s="27"/>
      <c r="AG333" s="27"/>
      <c r="AH333" s="28"/>
      <c r="AI333" s="29"/>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row>
    <row r="334" spans="2:100" ht="15.75" thickBot="1">
      <c r="B334" s="22"/>
      <c r="C334" s="22"/>
      <c r="D334" s="22"/>
      <c r="E334" s="22"/>
      <c r="F334" s="22"/>
      <c r="G334" s="22"/>
      <c r="H334" s="22"/>
      <c r="I334" s="22"/>
      <c r="J334" s="22"/>
      <c r="K334" s="22"/>
      <c r="L334" s="22"/>
      <c r="M334" s="22"/>
      <c r="N334" s="22"/>
      <c r="O334" s="23"/>
      <c r="P334" s="22"/>
      <c r="Q334" s="22"/>
      <c r="R334" s="22"/>
      <c r="S334" s="22"/>
      <c r="T334" s="23"/>
      <c r="U334" s="22"/>
      <c r="V334" s="22"/>
      <c r="W334" s="22"/>
      <c r="X334" s="22"/>
      <c r="Y334" s="28"/>
      <c r="Z334" s="22"/>
      <c r="AA334" s="26"/>
      <c r="AB334" s="26"/>
      <c r="AC334" s="25"/>
      <c r="AD334" s="26"/>
      <c r="AE334" s="27"/>
      <c r="AF334" s="27"/>
      <c r="AG334" s="27"/>
      <c r="AH334" s="28"/>
      <c r="AI334" s="29"/>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row>
    <row r="335" spans="2:100" ht="15.75" thickBot="1">
      <c r="B335" s="22"/>
      <c r="C335" s="22"/>
      <c r="D335" s="22"/>
      <c r="E335" s="22"/>
      <c r="F335" s="22"/>
      <c r="G335" s="22"/>
      <c r="H335" s="22"/>
      <c r="I335" s="22"/>
      <c r="J335" s="22"/>
      <c r="K335" s="22"/>
      <c r="L335" s="22"/>
      <c r="M335" s="22"/>
      <c r="N335" s="22"/>
      <c r="O335" s="23"/>
      <c r="P335" s="22"/>
      <c r="Q335" s="22"/>
      <c r="R335" s="22"/>
      <c r="S335" s="22"/>
      <c r="T335" s="23"/>
      <c r="U335" s="22"/>
      <c r="V335" s="22"/>
      <c r="W335" s="22"/>
      <c r="X335" s="22"/>
      <c r="Y335" s="28"/>
      <c r="Z335" s="22"/>
      <c r="AA335" s="26"/>
      <c r="AB335" s="26"/>
      <c r="AC335" s="25"/>
      <c r="AD335" s="26"/>
      <c r="AE335" s="27"/>
      <c r="AF335" s="27"/>
      <c r="AG335" s="27"/>
      <c r="AH335" s="28"/>
      <c r="AI335" s="29"/>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row>
    <row r="336" spans="2:100" ht="15.75" thickBot="1">
      <c r="B336" s="22"/>
      <c r="C336" s="22"/>
      <c r="D336" s="22"/>
      <c r="E336" s="22"/>
      <c r="F336" s="22"/>
      <c r="G336" s="22"/>
      <c r="H336" s="22"/>
      <c r="I336" s="22"/>
      <c r="J336" s="22"/>
      <c r="K336" s="22"/>
      <c r="L336" s="22"/>
      <c r="M336" s="22"/>
      <c r="N336" s="22"/>
      <c r="O336" s="23"/>
      <c r="P336" s="22"/>
      <c r="Q336" s="22"/>
      <c r="R336" s="22"/>
      <c r="S336" s="22"/>
      <c r="T336" s="23"/>
      <c r="U336" s="22"/>
      <c r="V336" s="22"/>
      <c r="W336" s="22"/>
      <c r="X336" s="22"/>
      <c r="Y336" s="28"/>
      <c r="Z336" s="22"/>
      <c r="AA336" s="26"/>
      <c r="AB336" s="26"/>
      <c r="AC336" s="25"/>
      <c r="AD336" s="26"/>
      <c r="AE336" s="27"/>
      <c r="AF336" s="27"/>
      <c r="AG336" s="27"/>
      <c r="AH336" s="28"/>
      <c r="AI336" s="29"/>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row>
    <row r="337" spans="2:100" ht="15.75" thickBot="1">
      <c r="B337" s="22"/>
      <c r="C337" s="22"/>
      <c r="D337" s="22"/>
      <c r="E337" s="22"/>
      <c r="F337" s="22"/>
      <c r="G337" s="22"/>
      <c r="H337" s="22"/>
      <c r="I337" s="22"/>
      <c r="J337" s="22"/>
      <c r="K337" s="22"/>
      <c r="L337" s="22"/>
      <c r="M337" s="22"/>
      <c r="N337" s="22"/>
      <c r="O337" s="23"/>
      <c r="P337" s="22"/>
      <c r="Q337" s="22"/>
      <c r="R337" s="22"/>
      <c r="S337" s="22"/>
      <c r="T337" s="23"/>
      <c r="U337" s="22"/>
      <c r="V337" s="22"/>
      <c r="W337" s="22"/>
      <c r="X337" s="22"/>
      <c r="Y337" s="28"/>
      <c r="Z337" s="22"/>
      <c r="AA337" s="26"/>
      <c r="AB337" s="26"/>
      <c r="AC337" s="25"/>
      <c r="AD337" s="26"/>
      <c r="AE337" s="27"/>
      <c r="AF337" s="27"/>
      <c r="AG337" s="27"/>
      <c r="AH337" s="28"/>
      <c r="AI337" s="29"/>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row>
    <row r="338" spans="2:100" ht="15.75" thickBot="1">
      <c r="B338" s="22"/>
      <c r="C338" s="22"/>
      <c r="D338" s="22"/>
      <c r="E338" s="22"/>
      <c r="F338" s="22"/>
      <c r="G338" s="22"/>
      <c r="H338" s="22"/>
      <c r="I338" s="22"/>
      <c r="J338" s="22"/>
      <c r="K338" s="22"/>
      <c r="L338" s="22"/>
      <c r="M338" s="22"/>
      <c r="N338" s="22"/>
      <c r="O338" s="23"/>
      <c r="P338" s="22"/>
      <c r="Q338" s="22"/>
      <c r="R338" s="22"/>
      <c r="S338" s="22"/>
      <c r="T338" s="23"/>
      <c r="U338" s="22"/>
      <c r="V338" s="22"/>
      <c r="W338" s="22"/>
      <c r="X338" s="22"/>
      <c r="Y338" s="28"/>
      <c r="Z338" s="22"/>
      <c r="AA338" s="26"/>
      <c r="AB338" s="26"/>
      <c r="AC338" s="25"/>
      <c r="AD338" s="26"/>
      <c r="AE338" s="27"/>
      <c r="AF338" s="27"/>
      <c r="AG338" s="27"/>
      <c r="AH338" s="28"/>
      <c r="AI338" s="29"/>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row>
    <row r="339" spans="2:100" ht="15.75" thickBot="1">
      <c r="B339" s="22"/>
      <c r="C339" s="22"/>
      <c r="D339" s="22"/>
      <c r="E339" s="22"/>
      <c r="F339" s="22"/>
      <c r="G339" s="22"/>
      <c r="H339" s="22"/>
      <c r="I339" s="22"/>
      <c r="J339" s="22"/>
      <c r="K339" s="22"/>
      <c r="L339" s="22"/>
      <c r="M339" s="22"/>
      <c r="N339" s="22"/>
      <c r="O339" s="23"/>
      <c r="P339" s="22"/>
      <c r="Q339" s="22"/>
      <c r="R339" s="22"/>
      <c r="S339" s="22"/>
      <c r="T339" s="23"/>
      <c r="U339" s="22"/>
      <c r="V339" s="22"/>
      <c r="W339" s="22"/>
      <c r="X339" s="22"/>
      <c r="Y339" s="28"/>
      <c r="Z339" s="22"/>
      <c r="AA339" s="26"/>
      <c r="AB339" s="26"/>
      <c r="AC339" s="25"/>
      <c r="AD339" s="26"/>
      <c r="AE339" s="27"/>
      <c r="AF339" s="27"/>
      <c r="AG339" s="27"/>
      <c r="AH339" s="28"/>
      <c r="AI339" s="29"/>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row>
    <row r="340" spans="2:100" ht="15.75" thickBot="1">
      <c r="B340" s="22"/>
      <c r="C340" s="22"/>
      <c r="D340" s="22"/>
      <c r="E340" s="22"/>
      <c r="F340" s="22"/>
      <c r="G340" s="22"/>
      <c r="H340" s="22"/>
      <c r="I340" s="22"/>
      <c r="J340" s="22"/>
      <c r="K340" s="22"/>
      <c r="L340" s="22"/>
      <c r="M340" s="22"/>
      <c r="N340" s="22"/>
      <c r="O340" s="23"/>
      <c r="P340" s="22"/>
      <c r="Q340" s="22"/>
      <c r="R340" s="22"/>
      <c r="S340" s="22"/>
      <c r="T340" s="23"/>
      <c r="U340" s="22"/>
      <c r="V340" s="22"/>
      <c r="W340" s="22"/>
      <c r="X340" s="22"/>
      <c r="Y340" s="28"/>
      <c r="Z340" s="22"/>
      <c r="AA340" s="26"/>
      <c r="AB340" s="26"/>
      <c r="AC340" s="25"/>
      <c r="AD340" s="26"/>
      <c r="AE340" s="27"/>
      <c r="AF340" s="27"/>
      <c r="AG340" s="27"/>
      <c r="AH340" s="28"/>
      <c r="AI340" s="29"/>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row>
    <row r="341" spans="2:100" ht="15.75" thickBot="1">
      <c r="B341" s="22"/>
      <c r="C341" s="22"/>
      <c r="D341" s="22"/>
      <c r="E341" s="22"/>
      <c r="F341" s="22"/>
      <c r="G341" s="22"/>
      <c r="H341" s="22"/>
      <c r="I341" s="22"/>
      <c r="J341" s="22"/>
      <c r="K341" s="22"/>
      <c r="L341" s="22"/>
      <c r="M341" s="22"/>
      <c r="N341" s="22"/>
      <c r="O341" s="23"/>
      <c r="P341" s="22"/>
      <c r="Q341" s="22"/>
      <c r="R341" s="22"/>
      <c r="S341" s="22"/>
      <c r="T341" s="23"/>
      <c r="U341" s="22"/>
      <c r="V341" s="22"/>
      <c r="W341" s="22"/>
      <c r="X341" s="22"/>
      <c r="Y341" s="28"/>
      <c r="Z341" s="22"/>
      <c r="AA341" s="26"/>
      <c r="AB341" s="26"/>
      <c r="AC341" s="25"/>
      <c r="AD341" s="26"/>
      <c r="AE341" s="27"/>
      <c r="AF341" s="27"/>
      <c r="AG341" s="27"/>
      <c r="AH341" s="28"/>
      <c r="AI341" s="29"/>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row>
    <row r="342" spans="2:100" ht="15.75" thickBot="1">
      <c r="B342" s="22"/>
      <c r="C342" s="22"/>
      <c r="D342" s="22"/>
      <c r="E342" s="22"/>
      <c r="F342" s="22"/>
      <c r="G342" s="22"/>
      <c r="H342" s="22"/>
      <c r="I342" s="22"/>
      <c r="J342" s="22"/>
      <c r="K342" s="22"/>
      <c r="L342" s="22"/>
      <c r="M342" s="22"/>
      <c r="N342" s="22"/>
      <c r="O342" s="23"/>
      <c r="P342" s="22"/>
      <c r="Q342" s="22"/>
      <c r="R342" s="22"/>
      <c r="S342" s="22"/>
      <c r="T342" s="23"/>
      <c r="U342" s="22"/>
      <c r="V342" s="22"/>
      <c r="W342" s="22"/>
      <c r="X342" s="22"/>
      <c r="Y342" s="28"/>
      <c r="Z342" s="22"/>
      <c r="AA342" s="26"/>
      <c r="AB342" s="26"/>
      <c r="AC342" s="25"/>
      <c r="AD342" s="26"/>
      <c r="AE342" s="27"/>
      <c r="AF342" s="27"/>
      <c r="AG342" s="27"/>
      <c r="AH342" s="28"/>
      <c r="AI342" s="29"/>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row>
    <row r="343" spans="2:100" ht="15.75" thickBot="1">
      <c r="B343" s="22"/>
      <c r="C343" s="22"/>
      <c r="D343" s="22"/>
      <c r="E343" s="22"/>
      <c r="F343" s="22"/>
      <c r="G343" s="22"/>
      <c r="H343" s="22"/>
      <c r="I343" s="22"/>
      <c r="J343" s="22"/>
      <c r="K343" s="22"/>
      <c r="L343" s="22"/>
      <c r="M343" s="22"/>
      <c r="N343" s="22"/>
      <c r="O343" s="23"/>
      <c r="P343" s="22"/>
      <c r="Q343" s="22"/>
      <c r="R343" s="22"/>
      <c r="S343" s="22"/>
      <c r="T343" s="23"/>
      <c r="U343" s="22"/>
      <c r="V343" s="22"/>
      <c r="W343" s="22"/>
      <c r="X343" s="22"/>
      <c r="Y343" s="28"/>
      <c r="Z343" s="22"/>
      <c r="AA343" s="26"/>
      <c r="AB343" s="26"/>
      <c r="AC343" s="25"/>
      <c r="AD343" s="26"/>
      <c r="AE343" s="27"/>
      <c r="AF343" s="27"/>
      <c r="AG343" s="27"/>
      <c r="AH343" s="28"/>
      <c r="AI343" s="29"/>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row>
    <row r="344" spans="2:100" ht="15.75" thickBot="1">
      <c r="B344" s="22"/>
      <c r="C344" s="22"/>
      <c r="D344" s="22"/>
      <c r="E344" s="22"/>
      <c r="F344" s="22"/>
      <c r="G344" s="22"/>
      <c r="H344" s="22"/>
      <c r="I344" s="22"/>
      <c r="J344" s="22"/>
      <c r="K344" s="22"/>
      <c r="L344" s="22"/>
      <c r="M344" s="22"/>
      <c r="N344" s="22"/>
      <c r="O344" s="23"/>
      <c r="P344" s="22"/>
      <c r="Q344" s="22"/>
      <c r="R344" s="22"/>
      <c r="S344" s="22"/>
      <c r="T344" s="23"/>
      <c r="U344" s="22"/>
      <c r="V344" s="22"/>
      <c r="W344" s="22"/>
      <c r="X344" s="22"/>
      <c r="Y344" s="28"/>
      <c r="Z344" s="22"/>
      <c r="AA344" s="26"/>
      <c r="AB344" s="26"/>
      <c r="AC344" s="25"/>
      <c r="AD344" s="26"/>
      <c r="AE344" s="27"/>
      <c r="AF344" s="27"/>
      <c r="AG344" s="27"/>
      <c r="AH344" s="28"/>
      <c r="AI344" s="29"/>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row>
    <row r="345" spans="2:100" ht="15.75" thickBot="1">
      <c r="B345" s="22"/>
      <c r="C345" s="22"/>
      <c r="D345" s="22"/>
      <c r="E345" s="22"/>
      <c r="F345" s="22"/>
      <c r="G345" s="22"/>
      <c r="H345" s="22"/>
      <c r="I345" s="22"/>
      <c r="J345" s="22"/>
      <c r="K345" s="22"/>
      <c r="L345" s="22"/>
      <c r="M345" s="22"/>
      <c r="N345" s="22"/>
      <c r="O345" s="23"/>
      <c r="P345" s="22"/>
      <c r="Q345" s="22"/>
      <c r="R345" s="22"/>
      <c r="S345" s="22"/>
      <c r="T345" s="23"/>
      <c r="U345" s="22"/>
      <c r="V345" s="22"/>
      <c r="W345" s="22"/>
      <c r="X345" s="22"/>
      <c r="Y345" s="28"/>
      <c r="Z345" s="22"/>
      <c r="AA345" s="26"/>
      <c r="AB345" s="26"/>
      <c r="AC345" s="25"/>
      <c r="AD345" s="26"/>
      <c r="AE345" s="27"/>
      <c r="AF345" s="27"/>
      <c r="AG345" s="27"/>
      <c r="AH345" s="28"/>
      <c r="AI345" s="29"/>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row>
    <row r="346" spans="2:100" ht="15.75" thickBot="1">
      <c r="B346" s="22"/>
      <c r="C346" s="22"/>
      <c r="D346" s="22"/>
      <c r="E346" s="22"/>
      <c r="F346" s="22"/>
      <c r="G346" s="22"/>
      <c r="H346" s="22"/>
      <c r="I346" s="22"/>
      <c r="J346" s="22"/>
      <c r="K346" s="22"/>
      <c r="L346" s="22"/>
      <c r="M346" s="22"/>
      <c r="N346" s="22"/>
      <c r="O346" s="23"/>
      <c r="P346" s="22"/>
      <c r="Q346" s="22"/>
      <c r="R346" s="22"/>
      <c r="S346" s="22"/>
      <c r="T346" s="23"/>
      <c r="U346" s="22"/>
      <c r="V346" s="22"/>
      <c r="W346" s="22"/>
      <c r="X346" s="22"/>
      <c r="Y346" s="28"/>
      <c r="Z346" s="22"/>
      <c r="AA346" s="26"/>
      <c r="AB346" s="26"/>
      <c r="AC346" s="25"/>
      <c r="AD346" s="26"/>
      <c r="AE346" s="27"/>
      <c r="AF346" s="27"/>
      <c r="AG346" s="27"/>
      <c r="AH346" s="28"/>
      <c r="AI346" s="29"/>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row>
    <row r="347" spans="2:100" ht="15.75" thickBot="1">
      <c r="B347" s="22"/>
      <c r="C347" s="22"/>
      <c r="D347" s="22"/>
      <c r="E347" s="22"/>
      <c r="F347" s="22"/>
      <c r="G347" s="22"/>
      <c r="H347" s="22"/>
      <c r="I347" s="22"/>
      <c r="J347" s="22"/>
      <c r="K347" s="22"/>
      <c r="L347" s="22"/>
      <c r="M347" s="22"/>
      <c r="N347" s="22"/>
      <c r="O347" s="23"/>
      <c r="P347" s="22"/>
      <c r="Q347" s="22"/>
      <c r="R347" s="22"/>
      <c r="S347" s="22"/>
      <c r="T347" s="23"/>
      <c r="U347" s="22"/>
      <c r="V347" s="22"/>
      <c r="W347" s="22"/>
      <c r="X347" s="22"/>
      <c r="Y347" s="28"/>
      <c r="Z347" s="22"/>
      <c r="AA347" s="26"/>
      <c r="AB347" s="26"/>
      <c r="AC347" s="25"/>
      <c r="AD347" s="26"/>
      <c r="AE347" s="27"/>
      <c r="AF347" s="27"/>
      <c r="AG347" s="27"/>
      <c r="AH347" s="28"/>
      <c r="AI347" s="29"/>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row>
    <row r="348" spans="2:100" ht="15.75" thickBot="1">
      <c r="B348" s="22"/>
      <c r="C348" s="22"/>
      <c r="D348" s="22"/>
      <c r="E348" s="22"/>
      <c r="F348" s="22"/>
      <c r="G348" s="22"/>
      <c r="H348" s="22"/>
      <c r="I348" s="22"/>
      <c r="J348" s="22"/>
      <c r="K348" s="22"/>
      <c r="L348" s="22"/>
      <c r="M348" s="22"/>
      <c r="N348" s="22"/>
      <c r="O348" s="23"/>
      <c r="P348" s="22"/>
      <c r="Q348" s="22"/>
      <c r="R348" s="22"/>
      <c r="S348" s="22"/>
      <c r="T348" s="23"/>
      <c r="U348" s="22"/>
      <c r="V348" s="22"/>
      <c r="W348" s="22"/>
      <c r="X348" s="22"/>
      <c r="Y348" s="28"/>
      <c r="Z348" s="22"/>
      <c r="AA348" s="26"/>
      <c r="AB348" s="26"/>
      <c r="AC348" s="25"/>
      <c r="AD348" s="26"/>
      <c r="AE348" s="27"/>
      <c r="AF348" s="27"/>
      <c r="AG348" s="27"/>
      <c r="AH348" s="28"/>
      <c r="AI348" s="29"/>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row>
    <row r="349" spans="2:100" ht="15.75" thickBot="1">
      <c r="B349" s="22"/>
      <c r="C349" s="22"/>
      <c r="D349" s="22"/>
      <c r="E349" s="22"/>
      <c r="F349" s="22"/>
      <c r="G349" s="22"/>
      <c r="H349" s="22"/>
      <c r="I349" s="22"/>
      <c r="J349" s="22"/>
      <c r="K349" s="22"/>
      <c r="L349" s="22"/>
      <c r="M349" s="22"/>
      <c r="N349" s="22"/>
      <c r="O349" s="23"/>
      <c r="P349" s="22"/>
      <c r="Q349" s="22"/>
      <c r="R349" s="22"/>
      <c r="S349" s="22"/>
      <c r="T349" s="23"/>
      <c r="U349" s="22"/>
      <c r="V349" s="22"/>
      <c r="W349" s="22"/>
      <c r="X349" s="22"/>
      <c r="Y349" s="28"/>
      <c r="Z349" s="22"/>
      <c r="AA349" s="26"/>
      <c r="AB349" s="26"/>
      <c r="AC349" s="25"/>
      <c r="AD349" s="26"/>
      <c r="AE349" s="27"/>
      <c r="AF349" s="27"/>
      <c r="AG349" s="27"/>
      <c r="AH349" s="28"/>
      <c r="AI349" s="29"/>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row>
    <row r="350" spans="2:100" ht="15.75" thickBot="1">
      <c r="B350" s="22"/>
      <c r="C350" s="22"/>
      <c r="D350" s="22"/>
      <c r="E350" s="22"/>
      <c r="F350" s="22"/>
      <c r="G350" s="22"/>
      <c r="H350" s="22"/>
      <c r="I350" s="22"/>
      <c r="J350" s="22"/>
      <c r="K350" s="22"/>
      <c r="L350" s="22"/>
      <c r="M350" s="22"/>
      <c r="N350" s="22"/>
      <c r="O350" s="23"/>
      <c r="P350" s="22"/>
      <c r="Q350" s="22"/>
      <c r="R350" s="22"/>
      <c r="S350" s="22"/>
      <c r="T350" s="23"/>
      <c r="U350" s="22"/>
      <c r="V350" s="22"/>
      <c r="W350" s="22"/>
      <c r="X350" s="22"/>
      <c r="Y350" s="28"/>
      <c r="Z350" s="22"/>
      <c r="AA350" s="26"/>
      <c r="AB350" s="26"/>
      <c r="AC350" s="25"/>
      <c r="AD350" s="26"/>
      <c r="AE350" s="27"/>
      <c r="AF350" s="27"/>
      <c r="AG350" s="27"/>
      <c r="AH350" s="28"/>
      <c r="AI350" s="29"/>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row>
    <row r="351" spans="2:100" ht="15.75" thickBot="1">
      <c r="B351" s="22"/>
      <c r="C351" s="22"/>
      <c r="D351" s="22"/>
      <c r="E351" s="22"/>
      <c r="F351" s="22"/>
      <c r="G351" s="22"/>
      <c r="H351" s="22"/>
      <c r="I351" s="22"/>
      <c r="J351" s="22"/>
      <c r="K351" s="22"/>
      <c r="L351" s="22"/>
      <c r="M351" s="22"/>
      <c r="N351" s="22"/>
      <c r="O351" s="23"/>
      <c r="P351" s="22"/>
      <c r="Q351" s="22"/>
      <c r="R351" s="22"/>
      <c r="S351" s="22"/>
      <c r="T351" s="23"/>
      <c r="U351" s="22"/>
      <c r="V351" s="22"/>
      <c r="W351" s="22"/>
      <c r="X351" s="22"/>
      <c r="Y351" s="28"/>
      <c r="Z351" s="22"/>
      <c r="AA351" s="26"/>
      <c r="AB351" s="26"/>
      <c r="AC351" s="25"/>
      <c r="AD351" s="26"/>
      <c r="AE351" s="27"/>
      <c r="AF351" s="27"/>
      <c r="AG351" s="27"/>
      <c r="AH351" s="28"/>
      <c r="AI351" s="29"/>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row>
    <row r="352" spans="2:100" ht="15.75" thickBot="1">
      <c r="B352" s="22"/>
      <c r="C352" s="22"/>
      <c r="D352" s="22"/>
      <c r="E352" s="22"/>
      <c r="F352" s="22"/>
      <c r="G352" s="22"/>
      <c r="H352" s="22"/>
      <c r="I352" s="22"/>
      <c r="J352" s="22"/>
      <c r="K352" s="22"/>
      <c r="L352" s="22"/>
      <c r="M352" s="22"/>
      <c r="N352" s="22"/>
      <c r="O352" s="23"/>
      <c r="P352" s="22"/>
      <c r="Q352" s="22"/>
      <c r="R352" s="22"/>
      <c r="S352" s="22"/>
      <c r="T352" s="23"/>
      <c r="U352" s="22"/>
      <c r="V352" s="22"/>
      <c r="W352" s="22"/>
      <c r="X352" s="22"/>
      <c r="Y352" s="28"/>
      <c r="Z352" s="22"/>
      <c r="AA352" s="26"/>
      <c r="AB352" s="26"/>
      <c r="AC352" s="25"/>
      <c r="AD352" s="26"/>
      <c r="AE352" s="27"/>
      <c r="AF352" s="27"/>
      <c r="AG352" s="27"/>
      <c r="AH352" s="28"/>
      <c r="AI352" s="29"/>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row>
    <row r="353" spans="2:100" ht="15.75" thickBot="1">
      <c r="B353" s="22"/>
      <c r="C353" s="22"/>
      <c r="D353" s="22"/>
      <c r="E353" s="22"/>
      <c r="F353" s="22"/>
      <c r="G353" s="22"/>
      <c r="H353" s="22"/>
      <c r="I353" s="22"/>
      <c r="J353" s="22"/>
      <c r="K353" s="22"/>
      <c r="L353" s="22"/>
      <c r="M353" s="22"/>
      <c r="N353" s="22"/>
      <c r="O353" s="23"/>
      <c r="P353" s="22"/>
      <c r="Q353" s="22"/>
      <c r="R353" s="22"/>
      <c r="S353" s="22"/>
      <c r="T353" s="23"/>
      <c r="U353" s="22"/>
      <c r="V353" s="22"/>
      <c r="W353" s="22"/>
      <c r="X353" s="22"/>
      <c r="Y353" s="28"/>
      <c r="Z353" s="22"/>
      <c r="AA353" s="26"/>
      <c r="AB353" s="26"/>
      <c r="AC353" s="25"/>
      <c r="AD353" s="26"/>
      <c r="AE353" s="27"/>
      <c r="AF353" s="27"/>
      <c r="AG353" s="27"/>
      <c r="AH353" s="28"/>
      <c r="AI353" s="29"/>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row>
    <row r="354" spans="2:100" ht="15.75" thickBot="1">
      <c r="B354" s="22"/>
      <c r="C354" s="22"/>
      <c r="D354" s="22"/>
      <c r="E354" s="22"/>
      <c r="F354" s="22"/>
      <c r="G354" s="22"/>
      <c r="H354" s="22"/>
      <c r="I354" s="22"/>
      <c r="J354" s="22"/>
      <c r="K354" s="22"/>
      <c r="L354" s="22"/>
      <c r="M354" s="22"/>
      <c r="N354" s="22"/>
      <c r="O354" s="23"/>
      <c r="P354" s="22"/>
      <c r="Q354" s="22"/>
      <c r="R354" s="22"/>
      <c r="S354" s="22"/>
      <c r="T354" s="23"/>
      <c r="U354" s="22"/>
      <c r="V354" s="22"/>
      <c r="W354" s="22"/>
      <c r="X354" s="22"/>
      <c r="Y354" s="28"/>
      <c r="Z354" s="22"/>
      <c r="AA354" s="26"/>
      <c r="AB354" s="26"/>
      <c r="AC354" s="25"/>
      <c r="AD354" s="26"/>
      <c r="AE354" s="27"/>
      <c r="AF354" s="27"/>
      <c r="AG354" s="27"/>
      <c r="AH354" s="28"/>
      <c r="AI354" s="29"/>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row>
    <row r="355" spans="2:100" ht="15.75" thickBot="1">
      <c r="B355" s="22"/>
      <c r="C355" s="22"/>
      <c r="D355" s="22"/>
      <c r="E355" s="22"/>
      <c r="F355" s="22"/>
      <c r="G355" s="22"/>
      <c r="H355" s="22"/>
      <c r="I355" s="22"/>
      <c r="J355" s="22"/>
      <c r="K355" s="22"/>
      <c r="L355" s="22"/>
      <c r="M355" s="22"/>
      <c r="N355" s="22"/>
      <c r="O355" s="23"/>
      <c r="P355" s="22"/>
      <c r="Q355" s="22"/>
      <c r="R355" s="22"/>
      <c r="S355" s="22"/>
      <c r="T355" s="23"/>
      <c r="U355" s="22"/>
      <c r="V355" s="22"/>
      <c r="W355" s="22"/>
      <c r="X355" s="22"/>
      <c r="Y355" s="28"/>
      <c r="Z355" s="22"/>
      <c r="AA355" s="26"/>
      <c r="AB355" s="26"/>
      <c r="AC355" s="25"/>
      <c r="AD355" s="26"/>
      <c r="AE355" s="27"/>
      <c r="AF355" s="27"/>
      <c r="AG355" s="27"/>
      <c r="AH355" s="28"/>
      <c r="AI355" s="29"/>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row>
    <row r="356" spans="2:100" ht="15.75" thickBot="1">
      <c r="B356" s="22"/>
      <c r="C356" s="22"/>
      <c r="D356" s="22"/>
      <c r="E356" s="22"/>
      <c r="F356" s="22"/>
      <c r="G356" s="22"/>
      <c r="H356" s="22"/>
      <c r="I356" s="22"/>
      <c r="J356" s="22"/>
      <c r="K356" s="22"/>
      <c r="L356" s="22"/>
      <c r="M356" s="22"/>
      <c r="N356" s="22"/>
      <c r="O356" s="23"/>
      <c r="P356" s="22"/>
      <c r="Q356" s="22"/>
      <c r="R356" s="22"/>
      <c r="S356" s="22"/>
      <c r="T356" s="23"/>
      <c r="U356" s="22"/>
      <c r="V356" s="22"/>
      <c r="W356" s="22"/>
      <c r="X356" s="22"/>
      <c r="Y356" s="28"/>
      <c r="Z356" s="22"/>
      <c r="AA356" s="26"/>
      <c r="AB356" s="26"/>
      <c r="AC356" s="25"/>
      <c r="AD356" s="26"/>
      <c r="AE356" s="27"/>
      <c r="AF356" s="27"/>
      <c r="AG356" s="27"/>
      <c r="AH356" s="28"/>
      <c r="AI356" s="29"/>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row>
    <row r="357" spans="2:100" ht="15.75" thickBot="1">
      <c r="B357" s="22"/>
      <c r="C357" s="22"/>
      <c r="D357" s="22"/>
      <c r="E357" s="22"/>
      <c r="F357" s="22"/>
      <c r="G357" s="22"/>
      <c r="H357" s="22"/>
      <c r="I357" s="22"/>
      <c r="J357" s="22"/>
      <c r="K357" s="22"/>
      <c r="L357" s="22"/>
      <c r="M357" s="22"/>
      <c r="N357" s="22"/>
      <c r="O357" s="23"/>
      <c r="P357" s="22"/>
      <c r="Q357" s="22"/>
      <c r="R357" s="22"/>
      <c r="S357" s="22"/>
      <c r="T357" s="23"/>
      <c r="U357" s="22"/>
      <c r="V357" s="22"/>
      <c r="W357" s="22"/>
      <c r="X357" s="22"/>
      <c r="Y357" s="28"/>
      <c r="Z357" s="22"/>
      <c r="AA357" s="26"/>
      <c r="AB357" s="26"/>
      <c r="AC357" s="25"/>
      <c r="AD357" s="26"/>
      <c r="AE357" s="27"/>
      <c r="AF357" s="27"/>
      <c r="AG357" s="27"/>
      <c r="AH357" s="28"/>
      <c r="AI357" s="29"/>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row>
    <row r="358" spans="2:100" ht="15.75" thickBot="1">
      <c r="B358" s="22"/>
      <c r="C358" s="22"/>
      <c r="D358" s="22"/>
      <c r="E358" s="22"/>
      <c r="F358" s="22"/>
      <c r="G358" s="22"/>
      <c r="H358" s="22"/>
      <c r="I358" s="22"/>
      <c r="J358" s="22"/>
      <c r="K358" s="22"/>
      <c r="L358" s="22"/>
      <c r="M358" s="22"/>
      <c r="N358" s="22"/>
      <c r="O358" s="23"/>
      <c r="P358" s="22"/>
      <c r="Q358" s="22"/>
      <c r="R358" s="22"/>
      <c r="S358" s="22"/>
      <c r="T358" s="23"/>
      <c r="U358" s="22"/>
      <c r="V358" s="22"/>
      <c r="W358" s="22"/>
      <c r="X358" s="22"/>
      <c r="Y358" s="28"/>
      <c r="Z358" s="22"/>
      <c r="AA358" s="26"/>
      <c r="AB358" s="26"/>
      <c r="AC358" s="25"/>
      <c r="AD358" s="26"/>
      <c r="AE358" s="27"/>
      <c r="AF358" s="27"/>
      <c r="AG358" s="27"/>
      <c r="AH358" s="28"/>
      <c r="AI358" s="29"/>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row>
    <row r="359" spans="2:100" ht="15.75" thickBot="1">
      <c r="B359" s="22"/>
      <c r="C359" s="22"/>
      <c r="D359" s="22"/>
      <c r="E359" s="22"/>
      <c r="F359" s="22"/>
      <c r="G359" s="22"/>
      <c r="H359" s="22"/>
      <c r="I359" s="22"/>
      <c r="J359" s="22"/>
      <c r="K359" s="22"/>
      <c r="L359" s="22"/>
      <c r="M359" s="22"/>
      <c r="N359" s="22"/>
      <c r="O359" s="23"/>
      <c r="P359" s="22"/>
      <c r="Q359" s="22"/>
      <c r="R359" s="22"/>
      <c r="S359" s="22"/>
      <c r="T359" s="23"/>
      <c r="U359" s="22"/>
      <c r="V359" s="22"/>
      <c r="W359" s="22"/>
      <c r="X359" s="22"/>
      <c r="Y359" s="28"/>
      <c r="Z359" s="22"/>
      <c r="AA359" s="26"/>
      <c r="AB359" s="26"/>
      <c r="AC359" s="25"/>
      <c r="AD359" s="26"/>
      <c r="AE359" s="27"/>
      <c r="AF359" s="27"/>
      <c r="AG359" s="27"/>
      <c r="AH359" s="28"/>
      <c r="AI359" s="29"/>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row>
    <row r="360" spans="2:100" ht="15.75" thickBot="1">
      <c r="B360" s="22"/>
      <c r="C360" s="22"/>
      <c r="D360" s="22"/>
      <c r="E360" s="22"/>
      <c r="F360" s="22"/>
      <c r="G360" s="22"/>
      <c r="H360" s="22"/>
      <c r="I360" s="22"/>
      <c r="J360" s="22"/>
      <c r="K360" s="22"/>
      <c r="L360" s="22"/>
      <c r="M360" s="22"/>
      <c r="N360" s="22"/>
      <c r="O360" s="23"/>
      <c r="P360" s="22"/>
      <c r="Q360" s="22"/>
      <c r="R360" s="22"/>
      <c r="S360" s="22"/>
      <c r="T360" s="23"/>
      <c r="U360" s="22"/>
      <c r="V360" s="22"/>
      <c r="W360" s="22"/>
      <c r="X360" s="22"/>
      <c r="Y360" s="28"/>
      <c r="Z360" s="22"/>
      <c r="AA360" s="26"/>
      <c r="AB360" s="26"/>
      <c r="AC360" s="25"/>
      <c r="AD360" s="26"/>
      <c r="AE360" s="27"/>
      <c r="AF360" s="27"/>
      <c r="AG360" s="27"/>
      <c r="AH360" s="28"/>
      <c r="AI360" s="29"/>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row>
    <row r="361" spans="2:100" ht="15.75" thickBot="1">
      <c r="B361" s="22"/>
      <c r="C361" s="22"/>
      <c r="D361" s="22"/>
      <c r="E361" s="22"/>
      <c r="F361" s="22"/>
      <c r="G361" s="22"/>
      <c r="H361" s="22"/>
      <c r="I361" s="22"/>
      <c r="J361" s="22"/>
      <c r="K361" s="22"/>
      <c r="L361" s="22"/>
      <c r="M361" s="22"/>
      <c r="N361" s="22"/>
      <c r="O361" s="23"/>
      <c r="P361" s="22"/>
      <c r="Q361" s="22"/>
      <c r="R361" s="22"/>
      <c r="S361" s="22"/>
      <c r="T361" s="23"/>
      <c r="U361" s="22"/>
      <c r="V361" s="22"/>
      <c r="W361" s="22"/>
      <c r="X361" s="22"/>
      <c r="Y361" s="28"/>
      <c r="Z361" s="22"/>
      <c r="AA361" s="26"/>
      <c r="AB361" s="26"/>
      <c r="AC361" s="25"/>
      <c r="AD361" s="26"/>
      <c r="AE361" s="27"/>
      <c r="AF361" s="27"/>
      <c r="AG361" s="27"/>
      <c r="AH361" s="28"/>
      <c r="AI361" s="29"/>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row>
    <row r="362" spans="2:100" ht="15.75" thickBot="1">
      <c r="B362" s="22"/>
      <c r="C362" s="22"/>
      <c r="D362" s="22"/>
      <c r="E362" s="22"/>
      <c r="F362" s="22"/>
      <c r="G362" s="22"/>
      <c r="H362" s="22"/>
      <c r="I362" s="22"/>
      <c r="J362" s="22"/>
      <c r="K362" s="22"/>
      <c r="L362" s="22"/>
      <c r="M362" s="22"/>
      <c r="N362" s="22"/>
      <c r="O362" s="23"/>
      <c r="P362" s="22"/>
      <c r="Q362" s="22"/>
      <c r="R362" s="22"/>
      <c r="S362" s="22"/>
      <c r="T362" s="23"/>
      <c r="U362" s="22"/>
      <c r="V362" s="22"/>
      <c r="W362" s="22"/>
      <c r="X362" s="22"/>
      <c r="Y362" s="28"/>
      <c r="Z362" s="22"/>
      <c r="AA362" s="26"/>
      <c r="AB362" s="26"/>
      <c r="AC362" s="25"/>
      <c r="AD362" s="26"/>
      <c r="AE362" s="27"/>
      <c r="AF362" s="27"/>
      <c r="AG362" s="27"/>
      <c r="AH362" s="28"/>
      <c r="AI362" s="29"/>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row>
    <row r="363" spans="2:100" ht="15.75" thickBot="1">
      <c r="B363" s="22"/>
      <c r="C363" s="22"/>
      <c r="D363" s="22"/>
      <c r="E363" s="22"/>
      <c r="F363" s="22"/>
      <c r="G363" s="22"/>
      <c r="H363" s="22"/>
      <c r="I363" s="22"/>
      <c r="J363" s="22"/>
      <c r="K363" s="22"/>
      <c r="L363" s="22"/>
      <c r="M363" s="22"/>
      <c r="N363" s="22"/>
      <c r="O363" s="23"/>
      <c r="P363" s="22"/>
      <c r="Q363" s="22"/>
      <c r="R363" s="22"/>
      <c r="S363" s="22"/>
      <c r="T363" s="23"/>
      <c r="U363" s="22"/>
      <c r="V363" s="22"/>
      <c r="W363" s="22"/>
      <c r="X363" s="22"/>
      <c r="Y363" s="28"/>
      <c r="Z363" s="22"/>
      <c r="AA363" s="26"/>
      <c r="AB363" s="26"/>
      <c r="AC363" s="25"/>
      <c r="AD363" s="26"/>
      <c r="AE363" s="27"/>
      <c r="AF363" s="27"/>
      <c r="AG363" s="27"/>
      <c r="AH363" s="28"/>
      <c r="AI363" s="29"/>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row>
    <row r="364" spans="2:100" ht="15.75" thickBot="1">
      <c r="B364" s="22"/>
      <c r="C364" s="22"/>
      <c r="D364" s="22"/>
      <c r="E364" s="22"/>
      <c r="F364" s="22"/>
      <c r="G364" s="22"/>
      <c r="H364" s="22"/>
      <c r="I364" s="22"/>
      <c r="J364" s="22"/>
      <c r="K364" s="22"/>
      <c r="L364" s="22"/>
      <c r="M364" s="22"/>
      <c r="N364" s="22"/>
      <c r="O364" s="23"/>
      <c r="P364" s="22"/>
      <c r="Q364" s="22"/>
      <c r="R364" s="22"/>
      <c r="S364" s="22"/>
      <c r="T364" s="23"/>
      <c r="U364" s="22"/>
      <c r="V364" s="22"/>
      <c r="W364" s="22"/>
      <c r="X364" s="22"/>
      <c r="Y364" s="28"/>
      <c r="Z364" s="22"/>
      <c r="AA364" s="26"/>
      <c r="AB364" s="26"/>
      <c r="AC364" s="25"/>
      <c r="AD364" s="26"/>
      <c r="AE364" s="27"/>
      <c r="AF364" s="27"/>
      <c r="AG364" s="27"/>
      <c r="AH364" s="28"/>
      <c r="AI364" s="29"/>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row>
    <row r="365" spans="2:100" ht="15.75" thickBot="1">
      <c r="B365" s="22"/>
      <c r="C365" s="22"/>
      <c r="D365" s="22"/>
      <c r="E365" s="22"/>
      <c r="F365" s="22"/>
      <c r="G365" s="22"/>
      <c r="H365" s="22"/>
      <c r="I365" s="22"/>
      <c r="J365" s="22"/>
      <c r="K365" s="22"/>
      <c r="L365" s="22"/>
      <c r="M365" s="22"/>
      <c r="N365" s="22"/>
      <c r="O365" s="23"/>
      <c r="P365" s="22"/>
      <c r="Q365" s="22"/>
      <c r="R365" s="22"/>
      <c r="S365" s="22"/>
      <c r="T365" s="23"/>
      <c r="U365" s="22"/>
      <c r="V365" s="22"/>
      <c r="W365" s="22"/>
      <c r="X365" s="22"/>
      <c r="Y365" s="28"/>
      <c r="Z365" s="22"/>
      <c r="AA365" s="26"/>
      <c r="AB365" s="26"/>
      <c r="AC365" s="25"/>
      <c r="AD365" s="26"/>
      <c r="AE365" s="27"/>
      <c r="AF365" s="27"/>
      <c r="AG365" s="27"/>
      <c r="AH365" s="28"/>
      <c r="AI365" s="29"/>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row>
    <row r="366" spans="2:100" ht="15.75" thickBot="1">
      <c r="B366" s="22"/>
      <c r="C366" s="22"/>
      <c r="D366" s="22"/>
      <c r="E366" s="22"/>
      <c r="F366" s="22"/>
      <c r="G366" s="22"/>
      <c r="H366" s="22"/>
      <c r="I366" s="22"/>
      <c r="J366" s="22"/>
      <c r="K366" s="22"/>
      <c r="L366" s="22"/>
      <c r="M366" s="22"/>
      <c r="N366" s="22"/>
      <c r="O366" s="23"/>
      <c r="P366" s="22"/>
      <c r="Q366" s="22"/>
      <c r="R366" s="22"/>
      <c r="S366" s="22"/>
      <c r="T366" s="23"/>
      <c r="U366" s="22"/>
      <c r="V366" s="22"/>
      <c r="W366" s="22"/>
      <c r="X366" s="22"/>
      <c r="Y366" s="28"/>
      <c r="Z366" s="22"/>
      <c r="AA366" s="26"/>
      <c r="AB366" s="26"/>
      <c r="AC366" s="25"/>
      <c r="AD366" s="26"/>
      <c r="AE366" s="27"/>
      <c r="AF366" s="27"/>
      <c r="AG366" s="27"/>
      <c r="AH366" s="28"/>
      <c r="AI366" s="29"/>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row>
    <row r="367" spans="2:100" ht="15.75" thickBot="1">
      <c r="B367" s="22"/>
      <c r="C367" s="22"/>
      <c r="D367" s="22"/>
      <c r="E367" s="22"/>
      <c r="F367" s="22"/>
      <c r="G367" s="22"/>
      <c r="H367" s="22"/>
      <c r="I367" s="22"/>
      <c r="J367" s="22"/>
      <c r="K367" s="22"/>
      <c r="L367" s="22"/>
      <c r="M367" s="22"/>
      <c r="N367" s="22"/>
      <c r="O367" s="23"/>
      <c r="P367" s="22"/>
      <c r="Q367" s="22"/>
      <c r="R367" s="22"/>
      <c r="S367" s="22"/>
      <c r="T367" s="23"/>
      <c r="U367" s="22"/>
      <c r="V367" s="22"/>
      <c r="W367" s="22"/>
      <c r="X367" s="22"/>
      <c r="Y367" s="28"/>
      <c r="Z367" s="22"/>
      <c r="AA367" s="26"/>
      <c r="AB367" s="26"/>
      <c r="AC367" s="25"/>
      <c r="AD367" s="26"/>
      <c r="AE367" s="27"/>
      <c r="AF367" s="27"/>
      <c r="AG367" s="27"/>
      <c r="AH367" s="28"/>
      <c r="AI367" s="29"/>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row>
    <row r="368" spans="2:100" ht="15.75" thickBot="1">
      <c r="B368" s="22"/>
      <c r="C368" s="22"/>
      <c r="D368" s="22"/>
      <c r="E368" s="22"/>
      <c r="F368" s="22"/>
      <c r="G368" s="22"/>
      <c r="H368" s="22"/>
      <c r="I368" s="22"/>
      <c r="J368" s="22"/>
      <c r="K368" s="22"/>
      <c r="L368" s="22"/>
      <c r="M368" s="22"/>
      <c r="N368" s="22"/>
      <c r="O368" s="23"/>
      <c r="P368" s="22"/>
      <c r="Q368" s="22"/>
      <c r="R368" s="22"/>
      <c r="S368" s="22"/>
      <c r="T368" s="23"/>
      <c r="U368" s="22"/>
      <c r="V368" s="22"/>
      <c r="W368" s="22"/>
      <c r="X368" s="22"/>
      <c r="Y368" s="28"/>
      <c r="Z368" s="22"/>
      <c r="AA368" s="26"/>
      <c r="AB368" s="26"/>
      <c r="AC368" s="25"/>
      <c r="AD368" s="26"/>
      <c r="AE368" s="27"/>
      <c r="AF368" s="27"/>
      <c r="AG368" s="27"/>
      <c r="AH368" s="28"/>
      <c r="AI368" s="29"/>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row>
    <row r="369" spans="2:100" ht="15.75" thickBot="1">
      <c r="B369" s="22"/>
      <c r="C369" s="22"/>
      <c r="D369" s="22"/>
      <c r="E369" s="22"/>
      <c r="F369" s="22"/>
      <c r="G369" s="22"/>
      <c r="H369" s="22"/>
      <c r="I369" s="22"/>
      <c r="J369" s="22"/>
      <c r="K369" s="22"/>
      <c r="L369" s="22"/>
      <c r="M369" s="22"/>
      <c r="N369" s="22"/>
      <c r="O369" s="23"/>
      <c r="P369" s="22"/>
      <c r="Q369" s="22"/>
      <c r="R369" s="22"/>
      <c r="S369" s="22"/>
      <c r="T369" s="23"/>
      <c r="U369" s="22"/>
      <c r="V369" s="22"/>
      <c r="W369" s="22"/>
      <c r="X369" s="22"/>
      <c r="Y369" s="28"/>
      <c r="Z369" s="22"/>
      <c r="AA369" s="26"/>
      <c r="AB369" s="26"/>
      <c r="AC369" s="25"/>
      <c r="AD369" s="26"/>
      <c r="AE369" s="27"/>
      <c r="AF369" s="27"/>
      <c r="AG369" s="27"/>
      <c r="AH369" s="28"/>
      <c r="AI369" s="29"/>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row>
    <row r="370" spans="2:100" ht="15.75" thickBot="1">
      <c r="B370" s="22"/>
      <c r="C370" s="22"/>
      <c r="D370" s="22"/>
      <c r="E370" s="22"/>
      <c r="F370" s="22"/>
      <c r="G370" s="22"/>
      <c r="H370" s="22"/>
      <c r="I370" s="22"/>
      <c r="J370" s="22"/>
      <c r="K370" s="22"/>
      <c r="L370" s="22"/>
      <c r="M370" s="22"/>
      <c r="N370" s="22"/>
      <c r="O370" s="23"/>
      <c r="P370" s="22"/>
      <c r="Q370" s="22"/>
      <c r="R370" s="22"/>
      <c r="S370" s="22"/>
      <c r="T370" s="23"/>
      <c r="U370" s="22"/>
      <c r="V370" s="22"/>
      <c r="W370" s="22"/>
      <c r="X370" s="22"/>
      <c r="Y370" s="28"/>
      <c r="Z370" s="22"/>
      <c r="AA370" s="26"/>
      <c r="AB370" s="26"/>
      <c r="AC370" s="25"/>
      <c r="AD370" s="26"/>
      <c r="AE370" s="27"/>
      <c r="AF370" s="27"/>
      <c r="AG370" s="27"/>
      <c r="AH370" s="28"/>
      <c r="AI370" s="29"/>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row>
    <row r="371" spans="2:100" ht="15.75" thickBot="1">
      <c r="B371" s="22"/>
      <c r="C371" s="22"/>
      <c r="D371" s="22"/>
      <c r="E371" s="22"/>
      <c r="F371" s="22"/>
      <c r="G371" s="22"/>
      <c r="H371" s="22"/>
      <c r="I371" s="22"/>
      <c r="J371" s="22"/>
      <c r="K371" s="22"/>
      <c r="L371" s="22"/>
      <c r="M371" s="22"/>
      <c r="N371" s="22"/>
      <c r="O371" s="23"/>
      <c r="P371" s="22"/>
      <c r="Q371" s="22"/>
      <c r="R371" s="22"/>
      <c r="S371" s="22"/>
      <c r="T371" s="23"/>
      <c r="U371" s="22"/>
      <c r="V371" s="22"/>
      <c r="W371" s="22"/>
      <c r="X371" s="22"/>
      <c r="Y371" s="28"/>
      <c r="Z371" s="22"/>
      <c r="AA371" s="26"/>
      <c r="AB371" s="26"/>
      <c r="AC371" s="25"/>
      <c r="AD371" s="26"/>
      <c r="AE371" s="27"/>
      <c r="AF371" s="27"/>
      <c r="AG371" s="27"/>
      <c r="AH371" s="28"/>
      <c r="AI371" s="29"/>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row>
    <row r="372" spans="2:100" ht="15.75" thickBot="1">
      <c r="B372" s="22"/>
      <c r="C372" s="22"/>
      <c r="D372" s="22"/>
      <c r="E372" s="22"/>
      <c r="F372" s="22"/>
      <c r="G372" s="22"/>
      <c r="H372" s="22"/>
      <c r="I372" s="22"/>
      <c r="J372" s="22"/>
      <c r="K372" s="22"/>
      <c r="L372" s="22"/>
      <c r="M372" s="22"/>
      <c r="N372" s="22"/>
      <c r="O372" s="23"/>
      <c r="P372" s="22"/>
      <c r="Q372" s="22"/>
      <c r="R372" s="22"/>
      <c r="S372" s="22"/>
      <c r="T372" s="23"/>
      <c r="U372" s="22"/>
      <c r="V372" s="22"/>
      <c r="W372" s="22"/>
      <c r="X372" s="22"/>
      <c r="Y372" s="28"/>
      <c r="Z372" s="22"/>
      <c r="AA372" s="26"/>
      <c r="AB372" s="26"/>
      <c r="AC372" s="25"/>
      <c r="AD372" s="26"/>
      <c r="AE372" s="27"/>
      <c r="AF372" s="27"/>
      <c r="AG372" s="27"/>
      <c r="AH372" s="28"/>
      <c r="AI372" s="29"/>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row>
    <row r="373" spans="2:100" ht="15.75" thickBot="1">
      <c r="B373" s="22"/>
      <c r="C373" s="22"/>
      <c r="D373" s="22"/>
      <c r="E373" s="22"/>
      <c r="F373" s="22"/>
      <c r="G373" s="22"/>
      <c r="H373" s="22"/>
      <c r="I373" s="22"/>
      <c r="J373" s="22"/>
      <c r="K373" s="22"/>
      <c r="L373" s="22"/>
      <c r="M373" s="22"/>
      <c r="N373" s="22"/>
      <c r="O373" s="23"/>
      <c r="P373" s="22"/>
      <c r="Q373" s="22"/>
      <c r="R373" s="22"/>
      <c r="S373" s="22"/>
      <c r="T373" s="23"/>
      <c r="U373" s="22"/>
      <c r="V373" s="22"/>
      <c r="W373" s="22"/>
      <c r="X373" s="22"/>
      <c r="Y373" s="28"/>
      <c r="Z373" s="22"/>
      <c r="AA373" s="26"/>
      <c r="AB373" s="26"/>
      <c r="AC373" s="25"/>
      <c r="AD373" s="26"/>
      <c r="AE373" s="27"/>
      <c r="AF373" s="27"/>
      <c r="AG373" s="27"/>
      <c r="AH373" s="28"/>
      <c r="AI373" s="29"/>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row>
    <row r="374" spans="2:100" ht="15.75" thickBot="1">
      <c r="B374" s="22"/>
      <c r="C374" s="22"/>
      <c r="D374" s="22"/>
      <c r="E374" s="22"/>
      <c r="F374" s="22"/>
      <c r="G374" s="22"/>
      <c r="H374" s="22"/>
      <c r="I374" s="22"/>
      <c r="J374" s="22"/>
      <c r="K374" s="22"/>
      <c r="L374" s="22"/>
      <c r="M374" s="22"/>
      <c r="N374" s="22"/>
      <c r="O374" s="23"/>
      <c r="P374" s="22"/>
      <c r="Q374" s="22"/>
      <c r="R374" s="22"/>
      <c r="S374" s="22"/>
      <c r="T374" s="23"/>
      <c r="U374" s="22"/>
      <c r="V374" s="22"/>
      <c r="W374" s="22"/>
      <c r="X374" s="22"/>
      <c r="Y374" s="28"/>
      <c r="Z374" s="22"/>
      <c r="AA374" s="26"/>
      <c r="AB374" s="26"/>
      <c r="AC374" s="25"/>
      <c r="AD374" s="26"/>
      <c r="AE374" s="27"/>
      <c r="AF374" s="27"/>
      <c r="AG374" s="27"/>
      <c r="AH374" s="28"/>
      <c r="AI374" s="29"/>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row>
    <row r="375" spans="2:100" ht="15.75" thickBot="1">
      <c r="B375" s="22"/>
      <c r="C375" s="22"/>
      <c r="D375" s="22"/>
      <c r="E375" s="22"/>
      <c r="F375" s="22"/>
      <c r="G375" s="22"/>
      <c r="H375" s="22"/>
      <c r="I375" s="22"/>
      <c r="J375" s="22"/>
      <c r="K375" s="22"/>
      <c r="L375" s="22"/>
      <c r="M375" s="22"/>
      <c r="N375" s="22"/>
      <c r="O375" s="23"/>
      <c r="P375" s="22"/>
      <c r="Q375" s="22"/>
      <c r="R375" s="22"/>
      <c r="S375" s="22"/>
      <c r="T375" s="23"/>
      <c r="U375" s="22"/>
      <c r="V375" s="22"/>
      <c r="W375" s="22"/>
      <c r="X375" s="22"/>
      <c r="Y375" s="28"/>
      <c r="Z375" s="22"/>
      <c r="AA375" s="26"/>
      <c r="AB375" s="26"/>
      <c r="AC375" s="25"/>
      <c r="AD375" s="26"/>
      <c r="AE375" s="27"/>
      <c r="AF375" s="27"/>
      <c r="AG375" s="27"/>
      <c r="AH375" s="28"/>
      <c r="AI375" s="29"/>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row>
    <row r="376" spans="2:100" ht="15.75" thickBot="1">
      <c r="B376" s="22"/>
      <c r="C376" s="22"/>
      <c r="D376" s="22"/>
      <c r="E376" s="22"/>
      <c r="F376" s="22"/>
      <c r="G376" s="22"/>
      <c r="H376" s="22"/>
      <c r="I376" s="22"/>
      <c r="J376" s="22"/>
      <c r="K376" s="22"/>
      <c r="L376" s="22"/>
      <c r="M376" s="22"/>
      <c r="N376" s="22"/>
      <c r="O376" s="23"/>
      <c r="P376" s="22"/>
      <c r="Q376" s="22"/>
      <c r="R376" s="22"/>
      <c r="S376" s="22"/>
      <c r="T376" s="23"/>
      <c r="U376" s="22"/>
      <c r="V376" s="22"/>
      <c r="W376" s="22"/>
      <c r="X376" s="22"/>
      <c r="Y376" s="28"/>
      <c r="Z376" s="22"/>
      <c r="AA376" s="26"/>
      <c r="AB376" s="26"/>
      <c r="AC376" s="25"/>
      <c r="AD376" s="26"/>
      <c r="AE376" s="27"/>
      <c r="AF376" s="27"/>
      <c r="AG376" s="27"/>
      <c r="AH376" s="28"/>
      <c r="AI376" s="29"/>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row>
    <row r="377" spans="2:100" ht="15.75" thickBot="1">
      <c r="B377" s="22"/>
      <c r="C377" s="22"/>
      <c r="D377" s="22"/>
      <c r="E377" s="22"/>
      <c r="F377" s="22"/>
      <c r="G377" s="22"/>
      <c r="H377" s="22"/>
      <c r="I377" s="22"/>
      <c r="J377" s="22"/>
      <c r="K377" s="22"/>
      <c r="L377" s="22"/>
      <c r="M377" s="22"/>
      <c r="N377" s="22"/>
      <c r="O377" s="23"/>
      <c r="P377" s="22"/>
      <c r="Q377" s="22"/>
      <c r="R377" s="22"/>
      <c r="S377" s="22"/>
      <c r="T377" s="23"/>
      <c r="U377" s="22"/>
      <c r="V377" s="22"/>
      <c r="W377" s="22"/>
      <c r="X377" s="22"/>
      <c r="Y377" s="28"/>
      <c r="Z377" s="22"/>
      <c r="AA377" s="26"/>
      <c r="AB377" s="26"/>
      <c r="AC377" s="25"/>
      <c r="AD377" s="26"/>
      <c r="AE377" s="27"/>
      <c r="AF377" s="27"/>
      <c r="AG377" s="27"/>
      <c r="AH377" s="28"/>
      <c r="AI377" s="29"/>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row>
    <row r="378" spans="2:100" ht="15.75" thickBot="1">
      <c r="B378" s="22"/>
      <c r="C378" s="22"/>
      <c r="D378" s="22"/>
      <c r="E378" s="22"/>
      <c r="F378" s="22"/>
      <c r="G378" s="22"/>
      <c r="H378" s="22"/>
      <c r="I378" s="22"/>
      <c r="J378" s="22"/>
      <c r="K378" s="22"/>
      <c r="L378" s="22"/>
      <c r="M378" s="22"/>
      <c r="N378" s="22"/>
      <c r="O378" s="23"/>
      <c r="P378" s="22"/>
      <c r="Q378" s="22"/>
      <c r="R378" s="22"/>
      <c r="S378" s="22"/>
      <c r="T378" s="23"/>
      <c r="U378" s="22"/>
      <c r="V378" s="22"/>
      <c r="W378" s="22"/>
      <c r="X378" s="22"/>
      <c r="Y378" s="28"/>
      <c r="Z378" s="22"/>
      <c r="AA378" s="26"/>
      <c r="AB378" s="26"/>
      <c r="AC378" s="25"/>
      <c r="AD378" s="26"/>
      <c r="AE378" s="27"/>
      <c r="AF378" s="27"/>
      <c r="AG378" s="27"/>
      <c r="AH378" s="28"/>
      <c r="AI378" s="29"/>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row>
    <row r="379" spans="2:100" ht="15.75" thickBot="1">
      <c r="B379" s="22"/>
      <c r="C379" s="22"/>
      <c r="D379" s="22"/>
      <c r="E379" s="22"/>
      <c r="F379" s="22"/>
      <c r="G379" s="22"/>
      <c r="H379" s="22"/>
      <c r="I379" s="22"/>
      <c r="J379" s="22"/>
      <c r="K379" s="22"/>
      <c r="L379" s="22"/>
      <c r="M379" s="22"/>
      <c r="N379" s="22"/>
      <c r="O379" s="23"/>
      <c r="P379" s="22"/>
      <c r="Q379" s="22"/>
      <c r="R379" s="22"/>
      <c r="S379" s="22"/>
      <c r="T379" s="23"/>
      <c r="U379" s="22"/>
      <c r="V379" s="22"/>
      <c r="W379" s="22"/>
      <c r="X379" s="22"/>
      <c r="Y379" s="28"/>
      <c r="Z379" s="22"/>
      <c r="AA379" s="26"/>
      <c r="AB379" s="26"/>
      <c r="AC379" s="25"/>
      <c r="AD379" s="26"/>
      <c r="AE379" s="27"/>
      <c r="AF379" s="27"/>
      <c r="AG379" s="27"/>
      <c r="AH379" s="28"/>
      <c r="AI379" s="29"/>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row>
    <row r="380" spans="2:100" ht="15.75" thickBot="1">
      <c r="B380" s="22"/>
      <c r="C380" s="22"/>
      <c r="D380" s="22"/>
      <c r="E380" s="22"/>
      <c r="F380" s="22"/>
      <c r="G380" s="22"/>
      <c r="H380" s="22"/>
      <c r="I380" s="22"/>
      <c r="J380" s="22"/>
      <c r="K380" s="22"/>
      <c r="L380" s="22"/>
      <c r="M380" s="22"/>
      <c r="N380" s="22"/>
      <c r="O380" s="23"/>
      <c r="P380" s="22"/>
      <c r="Q380" s="22"/>
      <c r="R380" s="22"/>
      <c r="S380" s="22"/>
      <c r="T380" s="23"/>
      <c r="U380" s="22"/>
      <c r="V380" s="22"/>
      <c r="W380" s="22"/>
      <c r="X380" s="22"/>
      <c r="Y380" s="28"/>
      <c r="Z380" s="22"/>
      <c r="AA380" s="26"/>
      <c r="AB380" s="26"/>
      <c r="AC380" s="25"/>
      <c r="AD380" s="26"/>
      <c r="AE380" s="27"/>
      <c r="AF380" s="27"/>
      <c r="AG380" s="27"/>
      <c r="AH380" s="28"/>
      <c r="AI380" s="29"/>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row>
    <row r="381" spans="2:100" ht="15.75" thickBot="1">
      <c r="B381" s="22"/>
      <c r="C381" s="22"/>
      <c r="D381" s="22"/>
      <c r="E381" s="22"/>
      <c r="F381" s="22"/>
      <c r="G381" s="22"/>
      <c r="H381" s="22"/>
      <c r="I381" s="22"/>
      <c r="J381" s="22"/>
      <c r="K381" s="22"/>
      <c r="L381" s="22"/>
      <c r="M381" s="22"/>
      <c r="N381" s="22"/>
      <c r="O381" s="23"/>
      <c r="P381" s="22"/>
      <c r="Q381" s="22"/>
      <c r="R381" s="22"/>
      <c r="S381" s="22"/>
      <c r="T381" s="23"/>
      <c r="U381" s="22"/>
      <c r="V381" s="22"/>
      <c r="W381" s="22"/>
      <c r="X381" s="22"/>
      <c r="Y381" s="28"/>
      <c r="Z381" s="22"/>
      <c r="AA381" s="26"/>
      <c r="AB381" s="26"/>
      <c r="AC381" s="25"/>
      <c r="AD381" s="26"/>
      <c r="AE381" s="27"/>
      <c r="AF381" s="27"/>
      <c r="AG381" s="27"/>
      <c r="AH381" s="28"/>
      <c r="AI381" s="29"/>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row>
    <row r="382" spans="2:100" ht="15.75" thickBot="1">
      <c r="B382" s="22"/>
      <c r="C382" s="22"/>
      <c r="D382" s="22"/>
      <c r="E382" s="22"/>
      <c r="F382" s="22"/>
      <c r="G382" s="22"/>
      <c r="H382" s="22"/>
      <c r="I382" s="22"/>
      <c r="J382" s="22"/>
      <c r="K382" s="22"/>
      <c r="L382" s="22"/>
      <c r="M382" s="22"/>
      <c r="N382" s="22"/>
      <c r="O382" s="23"/>
      <c r="P382" s="22"/>
      <c r="Q382" s="22"/>
      <c r="R382" s="22"/>
      <c r="S382" s="22"/>
      <c r="T382" s="23"/>
      <c r="U382" s="22"/>
      <c r="V382" s="22"/>
      <c r="W382" s="22"/>
      <c r="X382" s="22"/>
      <c r="Y382" s="28"/>
      <c r="Z382" s="22"/>
      <c r="AA382" s="26"/>
      <c r="AB382" s="26"/>
      <c r="AC382" s="25"/>
      <c r="AD382" s="26"/>
      <c r="AE382" s="27"/>
      <c r="AF382" s="27"/>
      <c r="AG382" s="27"/>
      <c r="AH382" s="28"/>
      <c r="AI382" s="29"/>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row>
    <row r="383" spans="2:100" ht="15.75" thickBot="1">
      <c r="B383" s="22"/>
      <c r="C383" s="22"/>
      <c r="D383" s="22"/>
      <c r="E383" s="22"/>
      <c r="F383" s="22"/>
      <c r="G383" s="22"/>
      <c r="H383" s="22"/>
      <c r="I383" s="22"/>
      <c r="J383" s="22"/>
      <c r="K383" s="22"/>
      <c r="L383" s="22"/>
      <c r="M383" s="22"/>
      <c r="N383" s="22"/>
      <c r="O383" s="23"/>
      <c r="P383" s="22"/>
      <c r="Q383" s="22"/>
      <c r="R383" s="22"/>
      <c r="S383" s="22"/>
      <c r="T383" s="23"/>
      <c r="U383" s="22"/>
      <c r="V383" s="22"/>
      <c r="W383" s="22"/>
      <c r="X383" s="22"/>
      <c r="Y383" s="28"/>
      <c r="Z383" s="22"/>
      <c r="AA383" s="26"/>
      <c r="AB383" s="26"/>
      <c r="AC383" s="25"/>
      <c r="AD383" s="26"/>
      <c r="AE383" s="27"/>
      <c r="AF383" s="27"/>
      <c r="AG383" s="27"/>
      <c r="AH383" s="28"/>
      <c r="AI383" s="29"/>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row>
    <row r="384" spans="2:100" ht="15.75" thickBot="1">
      <c r="B384" s="22"/>
      <c r="C384" s="22"/>
      <c r="D384" s="22"/>
      <c r="E384" s="22"/>
      <c r="F384" s="22"/>
      <c r="G384" s="22"/>
      <c r="H384" s="22"/>
      <c r="I384" s="22"/>
      <c r="J384" s="22"/>
      <c r="K384" s="22"/>
      <c r="L384" s="22"/>
      <c r="M384" s="22"/>
      <c r="N384" s="22"/>
      <c r="O384" s="23"/>
      <c r="P384" s="22"/>
      <c r="Q384" s="22"/>
      <c r="R384" s="22"/>
      <c r="S384" s="22"/>
      <c r="T384" s="23"/>
      <c r="U384" s="22"/>
      <c r="V384" s="22"/>
      <c r="W384" s="22"/>
      <c r="X384" s="22"/>
      <c r="Y384" s="28"/>
      <c r="Z384" s="22"/>
      <c r="AA384" s="26"/>
      <c r="AB384" s="26"/>
      <c r="AC384" s="25"/>
      <c r="AD384" s="26"/>
      <c r="AE384" s="27"/>
      <c r="AF384" s="27"/>
      <c r="AG384" s="27"/>
      <c r="AH384" s="28"/>
      <c r="AI384" s="29"/>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row>
    <row r="385" spans="2:100" ht="15.75" thickBot="1">
      <c r="B385" s="22"/>
      <c r="C385" s="22"/>
      <c r="D385" s="22"/>
      <c r="E385" s="22"/>
      <c r="F385" s="22"/>
      <c r="G385" s="22"/>
      <c r="H385" s="22"/>
      <c r="I385" s="22"/>
      <c r="J385" s="22"/>
      <c r="K385" s="22"/>
      <c r="L385" s="22"/>
      <c r="M385" s="22"/>
      <c r="N385" s="22"/>
      <c r="O385" s="23"/>
      <c r="P385" s="22"/>
      <c r="Q385" s="22"/>
      <c r="R385" s="22"/>
      <c r="S385" s="22"/>
      <c r="T385" s="23"/>
      <c r="U385" s="22"/>
      <c r="V385" s="22"/>
      <c r="W385" s="22"/>
      <c r="X385" s="22"/>
      <c r="Y385" s="28"/>
      <c r="Z385" s="22"/>
      <c r="AA385" s="26"/>
      <c r="AB385" s="26"/>
      <c r="AC385" s="25"/>
      <c r="AD385" s="26"/>
      <c r="AE385" s="27"/>
      <c r="AF385" s="27"/>
      <c r="AG385" s="27"/>
      <c r="AH385" s="28"/>
      <c r="AI385" s="29"/>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row>
    <row r="386" spans="2:100" ht="15.75" thickBot="1">
      <c r="B386" s="22"/>
      <c r="C386" s="22"/>
      <c r="D386" s="22"/>
      <c r="E386" s="22"/>
      <c r="F386" s="22"/>
      <c r="G386" s="22"/>
      <c r="H386" s="22"/>
      <c r="I386" s="22"/>
      <c r="J386" s="22"/>
      <c r="K386" s="22"/>
      <c r="L386" s="22"/>
      <c r="M386" s="22"/>
      <c r="N386" s="22"/>
      <c r="O386" s="23"/>
      <c r="P386" s="22"/>
      <c r="Q386" s="22"/>
      <c r="R386" s="22"/>
      <c r="S386" s="22"/>
      <c r="T386" s="23"/>
      <c r="U386" s="22"/>
      <c r="V386" s="22"/>
      <c r="W386" s="22"/>
      <c r="X386" s="22"/>
      <c r="Y386" s="28"/>
      <c r="Z386" s="22"/>
      <c r="AA386" s="26"/>
      <c r="AB386" s="26"/>
      <c r="AC386" s="25"/>
      <c r="AD386" s="26"/>
      <c r="AE386" s="27"/>
      <c r="AF386" s="27"/>
      <c r="AG386" s="27"/>
      <c r="AH386" s="28"/>
      <c r="AI386" s="29"/>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row>
    <row r="387" spans="2:100" ht="15.75" thickBot="1">
      <c r="B387" s="22"/>
      <c r="C387" s="22"/>
      <c r="D387" s="22"/>
      <c r="E387" s="22"/>
      <c r="F387" s="22"/>
      <c r="G387" s="22"/>
      <c r="H387" s="22"/>
      <c r="I387" s="22"/>
      <c r="J387" s="22"/>
      <c r="K387" s="22"/>
      <c r="L387" s="22"/>
      <c r="M387" s="22"/>
      <c r="N387" s="22"/>
      <c r="O387" s="23"/>
      <c r="P387" s="22"/>
      <c r="Q387" s="22"/>
      <c r="R387" s="22"/>
      <c r="S387" s="22"/>
      <c r="T387" s="23"/>
      <c r="U387" s="22"/>
      <c r="V387" s="22"/>
      <c r="W387" s="22"/>
      <c r="X387" s="22"/>
      <c r="Y387" s="28"/>
      <c r="Z387" s="22"/>
      <c r="AA387" s="26"/>
      <c r="AB387" s="26"/>
      <c r="AC387" s="25"/>
      <c r="AD387" s="26"/>
      <c r="AE387" s="27"/>
      <c r="AF387" s="27"/>
      <c r="AG387" s="27"/>
      <c r="AH387" s="28"/>
      <c r="AI387" s="29"/>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row>
    <row r="388" spans="2:100" ht="15.75" thickBot="1">
      <c r="B388" s="22"/>
      <c r="C388" s="22"/>
      <c r="D388" s="22"/>
      <c r="E388" s="22"/>
      <c r="F388" s="22"/>
      <c r="G388" s="22"/>
      <c r="H388" s="22"/>
      <c r="I388" s="22"/>
      <c r="J388" s="22"/>
      <c r="K388" s="22"/>
      <c r="L388" s="22"/>
      <c r="M388" s="22"/>
      <c r="N388" s="22"/>
      <c r="O388" s="23"/>
      <c r="P388" s="22"/>
      <c r="Q388" s="22"/>
      <c r="R388" s="22"/>
      <c r="S388" s="22"/>
      <c r="T388" s="23"/>
      <c r="U388" s="22"/>
      <c r="V388" s="22"/>
      <c r="W388" s="22"/>
      <c r="X388" s="22"/>
      <c r="Y388" s="28"/>
      <c r="Z388" s="22"/>
      <c r="AA388" s="26"/>
      <c r="AB388" s="26"/>
      <c r="AC388" s="25"/>
      <c r="AD388" s="26"/>
      <c r="AE388" s="27"/>
      <c r="AF388" s="27"/>
      <c r="AG388" s="27"/>
      <c r="AH388" s="28"/>
      <c r="AI388" s="29"/>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row>
    <row r="389" spans="2:100" ht="15.75" thickBot="1">
      <c r="B389" s="22"/>
      <c r="C389" s="22"/>
      <c r="D389" s="22"/>
      <c r="E389" s="22"/>
      <c r="F389" s="22"/>
      <c r="G389" s="22"/>
      <c r="H389" s="22"/>
      <c r="I389" s="22"/>
      <c r="J389" s="22"/>
      <c r="K389" s="22"/>
      <c r="L389" s="22"/>
      <c r="M389" s="22"/>
      <c r="N389" s="22"/>
      <c r="O389" s="23"/>
      <c r="P389" s="22"/>
      <c r="Q389" s="22"/>
      <c r="R389" s="22"/>
      <c r="S389" s="22"/>
      <c r="T389" s="23"/>
      <c r="U389" s="22"/>
      <c r="V389" s="22"/>
      <c r="W389" s="22"/>
      <c r="X389" s="22"/>
      <c r="Y389" s="28"/>
      <c r="Z389" s="22"/>
      <c r="AA389" s="26"/>
      <c r="AB389" s="26"/>
      <c r="AC389" s="25"/>
      <c r="AD389" s="26"/>
      <c r="AE389" s="27"/>
      <c r="AF389" s="27"/>
      <c r="AG389" s="27"/>
      <c r="AH389" s="28"/>
      <c r="AI389" s="29"/>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row>
    <row r="390" spans="2:100" ht="15.75" thickBot="1">
      <c r="B390" s="22"/>
      <c r="C390" s="22"/>
      <c r="D390" s="22"/>
      <c r="E390" s="22"/>
      <c r="F390" s="22"/>
      <c r="G390" s="22"/>
      <c r="H390" s="22"/>
      <c r="I390" s="22"/>
      <c r="J390" s="22"/>
      <c r="K390" s="22"/>
      <c r="L390" s="22"/>
      <c r="M390" s="22"/>
      <c r="N390" s="22"/>
      <c r="O390" s="23"/>
      <c r="P390" s="22"/>
      <c r="Q390" s="22"/>
      <c r="R390" s="22"/>
      <c r="S390" s="22"/>
      <c r="T390" s="23"/>
      <c r="U390" s="22"/>
      <c r="V390" s="22"/>
      <c r="W390" s="22"/>
      <c r="X390" s="22"/>
      <c r="Y390" s="28"/>
      <c r="Z390" s="22"/>
      <c r="AA390" s="26"/>
      <c r="AB390" s="26"/>
      <c r="AC390" s="25"/>
      <c r="AD390" s="26"/>
      <c r="AE390" s="27"/>
      <c r="AF390" s="27"/>
      <c r="AG390" s="27"/>
      <c r="AH390" s="28"/>
      <c r="AI390" s="29"/>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row>
    <row r="391" spans="2:100" ht="15.75" thickBot="1">
      <c r="B391" s="22"/>
      <c r="C391" s="22"/>
      <c r="D391" s="22"/>
      <c r="E391" s="22"/>
      <c r="F391" s="22"/>
      <c r="G391" s="22"/>
      <c r="H391" s="22"/>
      <c r="I391" s="22"/>
      <c r="J391" s="22"/>
      <c r="K391" s="22"/>
      <c r="L391" s="22"/>
      <c r="M391" s="22"/>
      <c r="N391" s="22"/>
      <c r="O391" s="23"/>
      <c r="P391" s="22"/>
      <c r="Q391" s="22"/>
      <c r="R391" s="22"/>
      <c r="S391" s="22"/>
      <c r="T391" s="23"/>
      <c r="U391" s="22"/>
      <c r="V391" s="22"/>
      <c r="W391" s="22"/>
      <c r="X391" s="22"/>
      <c r="Y391" s="28"/>
      <c r="Z391" s="22"/>
      <c r="AA391" s="26"/>
      <c r="AB391" s="26"/>
      <c r="AC391" s="25"/>
      <c r="AD391" s="26"/>
      <c r="AE391" s="27"/>
      <c r="AF391" s="27"/>
      <c r="AG391" s="27"/>
      <c r="AH391" s="28"/>
      <c r="AI391" s="29"/>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row>
    <row r="392" spans="2:100" ht="15.75" thickBot="1">
      <c r="B392" s="22"/>
      <c r="C392" s="22"/>
      <c r="D392" s="22"/>
      <c r="E392" s="22"/>
      <c r="F392" s="22"/>
      <c r="G392" s="22"/>
      <c r="H392" s="22"/>
      <c r="I392" s="22"/>
      <c r="J392" s="22"/>
      <c r="K392" s="22"/>
      <c r="L392" s="22"/>
      <c r="M392" s="22"/>
      <c r="N392" s="22"/>
      <c r="O392" s="23"/>
      <c r="P392" s="22"/>
      <c r="Q392" s="22"/>
      <c r="R392" s="22"/>
      <c r="S392" s="22"/>
      <c r="T392" s="23"/>
      <c r="U392" s="22"/>
      <c r="V392" s="22"/>
      <c r="W392" s="22"/>
      <c r="X392" s="22"/>
      <c r="Y392" s="28"/>
      <c r="Z392" s="22"/>
      <c r="AA392" s="26"/>
      <c r="AB392" s="26"/>
      <c r="AC392" s="25"/>
      <c r="AD392" s="26"/>
      <c r="AE392" s="27"/>
      <c r="AF392" s="27"/>
      <c r="AG392" s="27"/>
      <c r="AH392" s="28"/>
      <c r="AI392" s="29"/>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row>
    <row r="393" spans="2:100" ht="15.75" thickBot="1">
      <c r="B393" s="22"/>
      <c r="C393" s="22"/>
      <c r="D393" s="22"/>
      <c r="E393" s="22"/>
      <c r="F393" s="22"/>
      <c r="G393" s="22"/>
      <c r="H393" s="22"/>
      <c r="I393" s="22"/>
      <c r="J393" s="22"/>
      <c r="K393" s="22"/>
      <c r="L393" s="22"/>
      <c r="M393" s="22"/>
      <c r="N393" s="22"/>
      <c r="O393" s="23"/>
      <c r="P393" s="22"/>
      <c r="Q393" s="22"/>
      <c r="R393" s="22"/>
      <c r="S393" s="22"/>
      <c r="T393" s="23"/>
      <c r="U393" s="22"/>
      <c r="V393" s="22"/>
      <c r="W393" s="22"/>
      <c r="X393" s="22"/>
      <c r="Y393" s="28"/>
      <c r="Z393" s="22"/>
      <c r="AA393" s="26"/>
      <c r="AB393" s="26"/>
      <c r="AC393" s="25"/>
      <c r="AD393" s="26"/>
      <c r="AE393" s="27"/>
      <c r="AF393" s="27"/>
      <c r="AG393" s="27"/>
      <c r="AH393" s="28"/>
      <c r="AI393" s="29"/>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row>
    <row r="394" spans="2:100" ht="15.75" thickBot="1">
      <c r="B394" s="22"/>
      <c r="C394" s="22"/>
      <c r="D394" s="22"/>
      <c r="E394" s="22"/>
      <c r="F394" s="22"/>
      <c r="G394" s="22"/>
      <c r="H394" s="22"/>
      <c r="I394" s="22"/>
      <c r="J394" s="22"/>
      <c r="K394" s="22"/>
      <c r="L394" s="22"/>
      <c r="M394" s="22"/>
      <c r="N394" s="22"/>
      <c r="O394" s="23"/>
      <c r="P394" s="22"/>
      <c r="Q394" s="22"/>
      <c r="R394" s="22"/>
      <c r="S394" s="22"/>
      <c r="T394" s="23"/>
      <c r="U394" s="22"/>
      <c r="V394" s="22"/>
      <c r="W394" s="22"/>
      <c r="X394" s="22"/>
      <c r="Y394" s="28"/>
      <c r="Z394" s="22"/>
      <c r="AA394" s="26"/>
      <c r="AB394" s="26"/>
      <c r="AC394" s="25"/>
      <c r="AD394" s="26"/>
      <c r="AE394" s="27"/>
      <c r="AF394" s="27"/>
      <c r="AG394" s="27"/>
      <c r="AH394" s="28"/>
      <c r="AI394" s="29"/>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row>
    <row r="395" spans="2:100" ht="15.75" thickBot="1">
      <c r="B395" s="22"/>
      <c r="C395" s="22"/>
      <c r="D395" s="22"/>
      <c r="E395" s="22"/>
      <c r="F395" s="22"/>
      <c r="G395" s="22"/>
      <c r="H395" s="22"/>
      <c r="I395" s="22"/>
      <c r="J395" s="22"/>
      <c r="K395" s="22"/>
      <c r="L395" s="22"/>
      <c r="M395" s="22"/>
      <c r="N395" s="22"/>
      <c r="O395" s="23"/>
      <c r="P395" s="22"/>
      <c r="Q395" s="22"/>
      <c r="R395" s="22"/>
      <c r="S395" s="22"/>
      <c r="T395" s="23"/>
      <c r="U395" s="22"/>
      <c r="V395" s="22"/>
      <c r="W395" s="22"/>
      <c r="X395" s="22"/>
      <c r="Y395" s="28"/>
      <c r="Z395" s="22"/>
      <c r="AA395" s="26"/>
      <c r="AB395" s="26"/>
      <c r="AC395" s="25"/>
      <c r="AD395" s="26"/>
      <c r="AE395" s="27"/>
      <c r="AF395" s="27"/>
      <c r="AG395" s="27"/>
      <c r="AH395" s="28"/>
      <c r="AI395" s="29"/>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row>
    <row r="396" spans="2:100" ht="15.75" thickBot="1">
      <c r="B396" s="22"/>
      <c r="C396" s="22"/>
      <c r="D396" s="22"/>
      <c r="E396" s="22"/>
      <c r="F396" s="22"/>
      <c r="G396" s="22"/>
      <c r="H396" s="22"/>
      <c r="I396" s="22"/>
      <c r="J396" s="22"/>
      <c r="K396" s="22"/>
      <c r="L396" s="22"/>
      <c r="M396" s="22"/>
      <c r="N396" s="22"/>
      <c r="O396" s="23"/>
      <c r="P396" s="22"/>
      <c r="Q396" s="22"/>
      <c r="R396" s="22"/>
      <c r="S396" s="22"/>
      <c r="T396" s="23"/>
      <c r="U396" s="22"/>
      <c r="V396" s="22"/>
      <c r="W396" s="22"/>
      <c r="X396" s="22"/>
      <c r="Y396" s="28"/>
      <c r="Z396" s="22"/>
      <c r="AA396" s="26"/>
      <c r="AB396" s="26"/>
      <c r="AC396" s="25"/>
      <c r="AD396" s="26"/>
      <c r="AE396" s="27"/>
      <c r="AF396" s="27"/>
      <c r="AG396" s="27"/>
      <c r="AH396" s="28"/>
      <c r="AI396" s="29"/>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row>
    <row r="397" spans="2:100" ht="15.75" thickBot="1">
      <c r="B397" s="22"/>
      <c r="C397" s="22"/>
      <c r="D397" s="22"/>
      <c r="E397" s="22"/>
      <c r="F397" s="22"/>
      <c r="G397" s="22"/>
      <c r="H397" s="22"/>
      <c r="I397" s="22"/>
      <c r="J397" s="22"/>
      <c r="K397" s="22"/>
      <c r="L397" s="22"/>
      <c r="M397" s="22"/>
      <c r="N397" s="22"/>
      <c r="O397" s="23"/>
      <c r="P397" s="22"/>
      <c r="Q397" s="22"/>
      <c r="R397" s="22"/>
      <c r="S397" s="22"/>
      <c r="T397" s="23"/>
      <c r="U397" s="22"/>
      <c r="V397" s="22"/>
      <c r="W397" s="22"/>
      <c r="X397" s="22"/>
      <c r="Y397" s="28"/>
      <c r="Z397" s="22"/>
      <c r="AA397" s="26"/>
      <c r="AB397" s="26"/>
      <c r="AC397" s="25"/>
      <c r="AD397" s="26"/>
      <c r="AE397" s="27"/>
      <c r="AF397" s="27"/>
      <c r="AG397" s="27"/>
      <c r="AH397" s="28"/>
      <c r="AI397" s="29"/>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row>
    <row r="398" spans="2:100" ht="15.75" thickBot="1">
      <c r="B398" s="22"/>
      <c r="C398" s="22"/>
      <c r="D398" s="22"/>
      <c r="E398" s="22"/>
      <c r="F398" s="22"/>
      <c r="G398" s="22"/>
      <c r="H398" s="22"/>
      <c r="I398" s="22"/>
      <c r="J398" s="22"/>
      <c r="K398" s="22"/>
      <c r="L398" s="22"/>
      <c r="M398" s="22"/>
      <c r="N398" s="22"/>
      <c r="O398" s="23"/>
      <c r="P398" s="22"/>
      <c r="Q398" s="22"/>
      <c r="R398" s="22"/>
      <c r="S398" s="22"/>
      <c r="T398" s="23"/>
      <c r="U398" s="22"/>
      <c r="V398" s="22"/>
      <c r="W398" s="22"/>
      <c r="X398" s="22"/>
      <c r="Y398" s="28"/>
      <c r="Z398" s="22"/>
      <c r="AA398" s="26"/>
      <c r="AB398" s="26"/>
      <c r="AC398" s="25"/>
      <c r="AD398" s="26"/>
      <c r="AE398" s="27"/>
      <c r="AF398" s="27"/>
      <c r="AG398" s="27"/>
      <c r="AH398" s="28"/>
      <c r="AI398" s="29"/>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row>
    <row r="399" spans="2:100" ht="15.75" thickBot="1">
      <c r="B399" s="22"/>
      <c r="C399" s="22"/>
      <c r="D399" s="22"/>
      <c r="E399" s="22"/>
      <c r="F399" s="22"/>
      <c r="G399" s="22"/>
      <c r="H399" s="22"/>
      <c r="I399" s="22"/>
      <c r="J399" s="22"/>
      <c r="K399" s="22"/>
      <c r="L399" s="22"/>
      <c r="M399" s="22"/>
      <c r="N399" s="22"/>
      <c r="O399" s="23"/>
      <c r="P399" s="22"/>
      <c r="Q399" s="22"/>
      <c r="R399" s="22"/>
      <c r="S399" s="22"/>
      <c r="T399" s="23"/>
      <c r="U399" s="22"/>
      <c r="V399" s="22"/>
      <c r="W399" s="22"/>
      <c r="X399" s="22"/>
      <c r="Y399" s="28"/>
      <c r="Z399" s="22"/>
      <c r="AA399" s="26"/>
      <c r="AB399" s="26"/>
      <c r="AC399" s="25"/>
      <c r="AD399" s="26"/>
      <c r="AE399" s="27"/>
      <c r="AF399" s="27"/>
      <c r="AG399" s="27"/>
      <c r="AH399" s="28"/>
      <c r="AI399" s="29"/>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row>
    <row r="400" spans="2:100" ht="15.75" thickBot="1">
      <c r="B400" s="22"/>
      <c r="C400" s="22"/>
      <c r="D400" s="22"/>
      <c r="E400" s="22"/>
      <c r="F400" s="22"/>
      <c r="G400" s="22"/>
      <c r="H400" s="22"/>
      <c r="I400" s="22"/>
      <c r="J400" s="22"/>
      <c r="K400" s="22"/>
      <c r="L400" s="22"/>
      <c r="M400" s="22"/>
      <c r="N400" s="22"/>
      <c r="O400" s="23"/>
      <c r="P400" s="22"/>
      <c r="Q400" s="22"/>
      <c r="R400" s="22"/>
      <c r="S400" s="22"/>
      <c r="T400" s="23"/>
      <c r="U400" s="22"/>
      <c r="V400" s="22"/>
      <c r="W400" s="22"/>
      <c r="X400" s="22"/>
      <c r="Y400" s="28"/>
      <c r="Z400" s="22"/>
      <c r="AA400" s="26"/>
      <c r="AB400" s="26"/>
      <c r="AC400" s="25"/>
      <c r="AD400" s="26"/>
      <c r="AE400" s="27"/>
      <c r="AF400" s="27"/>
      <c r="AG400" s="27"/>
      <c r="AH400" s="28"/>
      <c r="AI400" s="29"/>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row>
    <row r="401" spans="2:100" ht="15.75" thickBot="1">
      <c r="B401" s="22"/>
      <c r="C401" s="22"/>
      <c r="D401" s="22"/>
      <c r="E401" s="22"/>
      <c r="F401" s="22"/>
      <c r="G401" s="22"/>
      <c r="H401" s="22"/>
      <c r="I401" s="22"/>
      <c r="J401" s="22"/>
      <c r="K401" s="22"/>
      <c r="L401" s="22"/>
      <c r="M401" s="22"/>
      <c r="N401" s="22"/>
      <c r="O401" s="23"/>
      <c r="P401" s="22"/>
      <c r="Q401" s="22"/>
      <c r="R401" s="22"/>
      <c r="S401" s="22"/>
      <c r="T401" s="23"/>
      <c r="U401" s="22"/>
      <c r="V401" s="22"/>
      <c r="W401" s="22"/>
      <c r="X401" s="22"/>
      <c r="Y401" s="28"/>
      <c r="Z401" s="22"/>
      <c r="AA401" s="26"/>
      <c r="AB401" s="26"/>
      <c r="AC401" s="25"/>
      <c r="AD401" s="26"/>
      <c r="AE401" s="27"/>
      <c r="AF401" s="27"/>
      <c r="AG401" s="27"/>
      <c r="AH401" s="28"/>
      <c r="AI401" s="29"/>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row>
    <row r="402" spans="2:100" ht="15.75" thickBot="1">
      <c r="B402" s="22"/>
      <c r="C402" s="22"/>
      <c r="D402" s="22"/>
      <c r="E402" s="22"/>
      <c r="F402" s="22"/>
      <c r="G402" s="22"/>
      <c r="H402" s="22"/>
      <c r="I402" s="22"/>
      <c r="J402" s="22"/>
      <c r="K402" s="22"/>
      <c r="L402" s="22"/>
      <c r="M402" s="22"/>
      <c r="N402" s="22"/>
      <c r="O402" s="23"/>
      <c r="P402" s="22"/>
      <c r="Q402" s="22"/>
      <c r="R402" s="22"/>
      <c r="S402" s="22"/>
      <c r="T402" s="23"/>
      <c r="U402" s="22"/>
      <c r="V402" s="22"/>
      <c r="W402" s="22"/>
      <c r="X402" s="22"/>
      <c r="Y402" s="28"/>
      <c r="Z402" s="22"/>
      <c r="AA402" s="26"/>
      <c r="AB402" s="26"/>
      <c r="AC402" s="25"/>
      <c r="AD402" s="26"/>
      <c r="AE402" s="27"/>
      <c r="AF402" s="27"/>
      <c r="AG402" s="27"/>
      <c r="AH402" s="28"/>
      <c r="AI402" s="29"/>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row>
    <row r="403" spans="2:100" ht="15.75" thickBot="1">
      <c r="B403" s="22"/>
      <c r="C403" s="22"/>
      <c r="D403" s="22"/>
      <c r="E403" s="22"/>
      <c r="F403" s="22"/>
      <c r="G403" s="22"/>
      <c r="H403" s="22"/>
      <c r="I403" s="22"/>
      <c r="J403" s="22"/>
      <c r="K403" s="22"/>
      <c r="L403" s="22"/>
      <c r="M403" s="22"/>
      <c r="N403" s="22"/>
      <c r="O403" s="23"/>
      <c r="P403" s="22"/>
      <c r="Q403" s="22"/>
      <c r="R403" s="22"/>
      <c r="S403" s="22"/>
      <c r="T403" s="23"/>
      <c r="U403" s="22"/>
      <c r="V403" s="22"/>
      <c r="W403" s="22"/>
      <c r="X403" s="22"/>
      <c r="Y403" s="28"/>
      <c r="Z403" s="22"/>
      <c r="AA403" s="26"/>
      <c r="AB403" s="26"/>
      <c r="AC403" s="25"/>
      <c r="AD403" s="26"/>
      <c r="AE403" s="27"/>
      <c r="AF403" s="27"/>
      <c r="AG403" s="27"/>
      <c r="AH403" s="28"/>
      <c r="AI403" s="29"/>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row>
    <row r="404" spans="2:100" ht="15.75" thickBot="1">
      <c r="B404" s="22"/>
      <c r="C404" s="22"/>
      <c r="D404" s="22"/>
      <c r="E404" s="22"/>
      <c r="F404" s="22"/>
      <c r="G404" s="22"/>
      <c r="H404" s="22"/>
      <c r="I404" s="22"/>
      <c r="J404" s="22"/>
      <c r="K404" s="22"/>
      <c r="L404" s="22"/>
      <c r="M404" s="22"/>
      <c r="N404" s="22"/>
      <c r="O404" s="23"/>
      <c r="P404" s="22"/>
      <c r="Q404" s="22"/>
      <c r="R404" s="22"/>
      <c r="S404" s="22"/>
      <c r="T404" s="23"/>
      <c r="U404" s="22"/>
      <c r="V404" s="22"/>
      <c r="W404" s="22"/>
      <c r="X404" s="22"/>
      <c r="Y404" s="28"/>
      <c r="Z404" s="22"/>
      <c r="AA404" s="26"/>
      <c r="AB404" s="26"/>
      <c r="AC404" s="25"/>
      <c r="AD404" s="26"/>
      <c r="AE404" s="27"/>
      <c r="AF404" s="27"/>
      <c r="AG404" s="27"/>
      <c r="AH404" s="28"/>
      <c r="AI404" s="29"/>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row>
    <row r="405" spans="2:100" ht="15.75" thickBot="1">
      <c r="B405" s="22"/>
      <c r="C405" s="22"/>
      <c r="D405" s="22"/>
      <c r="E405" s="22"/>
      <c r="F405" s="22"/>
      <c r="G405" s="22"/>
      <c r="H405" s="22"/>
      <c r="I405" s="22"/>
      <c r="J405" s="22"/>
      <c r="K405" s="22"/>
      <c r="L405" s="22"/>
      <c r="M405" s="22"/>
      <c r="N405" s="22"/>
      <c r="O405" s="23"/>
      <c r="P405" s="22"/>
      <c r="Q405" s="22"/>
      <c r="R405" s="22"/>
      <c r="S405" s="22"/>
      <c r="T405" s="23"/>
      <c r="U405" s="22"/>
      <c r="V405" s="22"/>
      <c r="W405" s="22"/>
      <c r="X405" s="22"/>
      <c r="Y405" s="28"/>
      <c r="Z405" s="22"/>
      <c r="AA405" s="26"/>
      <c r="AB405" s="26"/>
      <c r="AC405" s="25"/>
      <c r="AD405" s="26"/>
      <c r="AE405" s="27"/>
      <c r="AF405" s="27"/>
      <c r="AG405" s="27"/>
      <c r="AH405" s="28"/>
      <c r="AI405" s="29"/>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row>
    <row r="406" spans="2:100" ht="15.75" thickBot="1">
      <c r="B406" s="22"/>
      <c r="C406" s="22"/>
      <c r="D406" s="22"/>
      <c r="E406" s="22"/>
      <c r="F406" s="22"/>
      <c r="G406" s="22"/>
      <c r="H406" s="22"/>
      <c r="I406" s="22"/>
      <c r="J406" s="22"/>
      <c r="K406" s="22"/>
      <c r="L406" s="22"/>
      <c r="M406" s="22"/>
      <c r="N406" s="22"/>
      <c r="O406" s="23"/>
      <c r="P406" s="22"/>
      <c r="Q406" s="22"/>
      <c r="R406" s="22"/>
      <c r="S406" s="22"/>
      <c r="T406" s="23"/>
      <c r="U406" s="22"/>
      <c r="V406" s="22"/>
      <c r="W406" s="22"/>
      <c r="X406" s="22"/>
      <c r="Y406" s="28"/>
      <c r="Z406" s="22"/>
      <c r="AA406" s="26"/>
      <c r="AB406" s="26"/>
      <c r="AC406" s="25"/>
      <c r="AD406" s="26"/>
      <c r="AE406" s="27"/>
      <c r="AF406" s="27"/>
      <c r="AG406" s="27"/>
      <c r="AH406" s="28"/>
      <c r="AI406" s="29"/>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row>
    <row r="407" spans="2:100" ht="15.75" thickBot="1">
      <c r="B407" s="22"/>
      <c r="C407" s="22"/>
      <c r="D407" s="22"/>
      <c r="E407" s="22"/>
      <c r="F407" s="22"/>
      <c r="G407" s="22"/>
      <c r="H407" s="22"/>
      <c r="I407" s="22"/>
      <c r="J407" s="22"/>
      <c r="K407" s="22"/>
      <c r="L407" s="22"/>
      <c r="M407" s="22"/>
      <c r="N407" s="22"/>
      <c r="O407" s="23"/>
      <c r="P407" s="22"/>
      <c r="Q407" s="22"/>
      <c r="R407" s="22"/>
      <c r="S407" s="22"/>
      <c r="T407" s="23"/>
      <c r="U407" s="22"/>
      <c r="V407" s="22"/>
      <c r="W407" s="22"/>
      <c r="X407" s="22"/>
      <c r="Y407" s="28"/>
      <c r="Z407" s="22"/>
      <c r="AA407" s="26"/>
      <c r="AB407" s="26"/>
      <c r="AC407" s="25"/>
      <c r="AD407" s="26"/>
      <c r="AE407" s="27"/>
      <c r="AF407" s="27"/>
      <c r="AG407" s="27"/>
      <c r="AH407" s="28"/>
      <c r="AI407" s="29"/>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row>
    <row r="408" spans="2:100" ht="15.75" thickBot="1">
      <c r="B408" s="22"/>
      <c r="C408" s="22"/>
      <c r="D408" s="22"/>
      <c r="E408" s="22"/>
      <c r="F408" s="22"/>
      <c r="G408" s="22"/>
      <c r="H408" s="22"/>
      <c r="I408" s="22"/>
      <c r="J408" s="22"/>
      <c r="K408" s="22"/>
      <c r="L408" s="22"/>
      <c r="M408" s="22"/>
      <c r="N408" s="22"/>
      <c r="O408" s="23"/>
      <c r="P408" s="22"/>
      <c r="Q408" s="22"/>
      <c r="R408" s="22"/>
      <c r="S408" s="22"/>
      <c r="T408" s="23"/>
      <c r="U408" s="22"/>
      <c r="V408" s="22"/>
      <c r="W408" s="22"/>
      <c r="X408" s="22"/>
      <c r="Y408" s="28"/>
      <c r="Z408" s="22"/>
      <c r="AA408" s="26"/>
      <c r="AB408" s="26"/>
      <c r="AC408" s="25"/>
      <c r="AD408" s="26"/>
      <c r="AE408" s="27"/>
      <c r="AF408" s="27"/>
      <c r="AG408" s="27"/>
      <c r="AH408" s="28"/>
      <c r="AI408" s="29"/>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row>
    <row r="409" spans="2:100" ht="15.75" thickBot="1">
      <c r="B409" s="22"/>
      <c r="C409" s="22"/>
      <c r="D409" s="22"/>
      <c r="E409" s="22"/>
      <c r="F409" s="22"/>
      <c r="G409" s="22"/>
      <c r="H409" s="22"/>
      <c r="I409" s="22"/>
      <c r="J409" s="22"/>
      <c r="K409" s="22"/>
      <c r="L409" s="22"/>
      <c r="M409" s="22"/>
      <c r="N409" s="22"/>
      <c r="O409" s="23"/>
      <c r="P409" s="22"/>
      <c r="Q409" s="22"/>
      <c r="R409" s="22"/>
      <c r="S409" s="22"/>
      <c r="T409" s="23"/>
      <c r="U409" s="22"/>
      <c r="V409" s="22"/>
      <c r="W409" s="22"/>
      <c r="X409" s="22"/>
      <c r="Y409" s="28"/>
      <c r="Z409" s="22"/>
      <c r="AA409" s="26"/>
      <c r="AB409" s="26"/>
      <c r="AC409" s="25"/>
      <c r="AD409" s="26"/>
      <c r="AE409" s="27"/>
      <c r="AF409" s="27"/>
      <c r="AG409" s="27"/>
      <c r="AH409" s="28"/>
      <c r="AI409" s="29"/>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row>
    <row r="410" spans="2:100" ht="15.75" thickBot="1">
      <c r="B410" s="22"/>
      <c r="C410" s="22"/>
      <c r="D410" s="22"/>
      <c r="E410" s="22"/>
      <c r="F410" s="22"/>
      <c r="G410" s="22"/>
      <c r="H410" s="22"/>
      <c r="I410" s="22"/>
      <c r="J410" s="22"/>
      <c r="K410" s="22"/>
      <c r="L410" s="22"/>
      <c r="M410" s="22"/>
      <c r="N410" s="22"/>
      <c r="O410" s="23"/>
      <c r="P410" s="22"/>
      <c r="Q410" s="22"/>
      <c r="R410" s="22"/>
      <c r="S410" s="22"/>
      <c r="T410" s="23"/>
      <c r="U410" s="22"/>
      <c r="V410" s="22"/>
      <c r="W410" s="22"/>
      <c r="X410" s="22"/>
      <c r="Y410" s="28"/>
      <c r="Z410" s="22"/>
      <c r="AA410" s="26"/>
      <c r="AB410" s="26"/>
      <c r="AC410" s="25"/>
      <c r="AD410" s="26"/>
      <c r="AE410" s="27"/>
      <c r="AF410" s="27"/>
      <c r="AG410" s="27"/>
      <c r="AH410" s="28"/>
      <c r="AI410" s="29"/>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row>
    <row r="411" spans="2:100" ht="15.75" thickBot="1">
      <c r="B411" s="22"/>
      <c r="C411" s="22"/>
      <c r="D411" s="22"/>
      <c r="E411" s="22"/>
      <c r="F411" s="22"/>
      <c r="G411" s="22"/>
      <c r="H411" s="22"/>
      <c r="I411" s="22"/>
      <c r="J411" s="22"/>
      <c r="K411" s="22"/>
      <c r="L411" s="22"/>
      <c r="M411" s="22"/>
      <c r="N411" s="22"/>
      <c r="O411" s="23"/>
      <c r="P411" s="22"/>
      <c r="Q411" s="22"/>
      <c r="R411" s="22"/>
      <c r="S411" s="22"/>
      <c r="T411" s="23"/>
      <c r="U411" s="22"/>
      <c r="V411" s="22"/>
      <c r="W411" s="22"/>
      <c r="X411" s="22"/>
      <c r="Y411" s="28"/>
      <c r="Z411" s="22"/>
      <c r="AA411" s="26"/>
      <c r="AB411" s="26"/>
      <c r="AC411" s="25"/>
      <c r="AD411" s="26"/>
      <c r="AE411" s="27"/>
      <c r="AF411" s="27"/>
      <c r="AG411" s="27"/>
      <c r="AH411" s="28"/>
      <c r="AI411" s="29"/>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row>
    <row r="412" spans="2:100" ht="15.75" thickBot="1">
      <c r="B412" s="22"/>
      <c r="C412" s="22"/>
      <c r="D412" s="22"/>
      <c r="E412" s="22"/>
      <c r="F412" s="22"/>
      <c r="G412" s="22"/>
      <c r="H412" s="22"/>
      <c r="I412" s="22"/>
      <c r="J412" s="22"/>
      <c r="K412" s="22"/>
      <c r="L412" s="22"/>
      <c r="M412" s="22"/>
      <c r="N412" s="22"/>
      <c r="O412" s="23"/>
      <c r="P412" s="22"/>
      <c r="Q412" s="22"/>
      <c r="R412" s="22"/>
      <c r="S412" s="22"/>
      <c r="T412" s="23"/>
      <c r="U412" s="22"/>
      <c r="V412" s="22"/>
      <c r="W412" s="22"/>
      <c r="X412" s="22"/>
      <c r="Y412" s="28"/>
      <c r="Z412" s="22"/>
      <c r="AA412" s="26"/>
      <c r="AB412" s="26"/>
      <c r="AC412" s="25"/>
      <c r="AD412" s="26"/>
      <c r="AE412" s="27"/>
      <c r="AF412" s="27"/>
      <c r="AG412" s="27"/>
      <c r="AH412" s="28"/>
      <c r="AI412" s="29"/>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row>
    <row r="413" spans="2:100" ht="15.75" thickBot="1">
      <c r="B413" s="22"/>
      <c r="C413" s="22"/>
      <c r="D413" s="22"/>
      <c r="E413" s="22"/>
      <c r="F413" s="22"/>
      <c r="G413" s="22"/>
      <c r="H413" s="22"/>
      <c r="I413" s="22"/>
      <c r="J413" s="22"/>
      <c r="K413" s="22"/>
      <c r="L413" s="22"/>
      <c r="M413" s="22"/>
      <c r="N413" s="22"/>
      <c r="O413" s="23"/>
      <c r="P413" s="22"/>
      <c r="Q413" s="22"/>
      <c r="R413" s="22"/>
      <c r="S413" s="22"/>
      <c r="T413" s="23"/>
      <c r="U413" s="22"/>
      <c r="V413" s="22"/>
      <c r="W413" s="22"/>
      <c r="X413" s="22"/>
      <c r="Y413" s="28"/>
      <c r="Z413" s="22"/>
      <c r="AA413" s="26"/>
      <c r="AB413" s="26"/>
      <c r="AC413" s="25"/>
      <c r="AD413" s="26"/>
      <c r="AE413" s="27"/>
      <c r="AF413" s="27"/>
      <c r="AG413" s="27"/>
      <c r="AH413" s="28"/>
      <c r="AI413" s="29"/>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row>
    <row r="414" spans="2:100" ht="15.75" thickBot="1">
      <c r="B414" s="22"/>
      <c r="C414" s="22"/>
      <c r="D414" s="22"/>
      <c r="E414" s="22"/>
      <c r="F414" s="22"/>
      <c r="G414" s="22"/>
      <c r="H414" s="22"/>
      <c r="I414" s="22"/>
      <c r="J414" s="22"/>
      <c r="K414" s="22"/>
      <c r="L414" s="22"/>
      <c r="M414" s="22"/>
      <c r="N414" s="22"/>
      <c r="O414" s="23"/>
      <c r="P414" s="22"/>
      <c r="Q414" s="22"/>
      <c r="R414" s="22"/>
      <c r="S414" s="22"/>
      <c r="T414" s="23"/>
      <c r="U414" s="22"/>
      <c r="V414" s="22"/>
      <c r="W414" s="22"/>
      <c r="X414" s="22"/>
      <c r="Y414" s="28"/>
      <c r="Z414" s="22"/>
      <c r="AA414" s="26"/>
      <c r="AB414" s="26"/>
      <c r="AC414" s="25"/>
      <c r="AD414" s="26"/>
      <c r="AE414" s="27"/>
      <c r="AF414" s="27"/>
      <c r="AG414" s="27"/>
      <c r="AH414" s="28"/>
      <c r="AI414" s="29"/>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row>
    <row r="415" spans="2:100" ht="15.75" thickBot="1">
      <c r="B415" s="22"/>
      <c r="C415" s="22"/>
      <c r="D415" s="22"/>
      <c r="E415" s="22"/>
      <c r="F415" s="22"/>
      <c r="G415" s="22"/>
      <c r="H415" s="22"/>
      <c r="I415" s="22"/>
      <c r="J415" s="22"/>
      <c r="K415" s="22"/>
      <c r="L415" s="22"/>
      <c r="M415" s="22"/>
      <c r="N415" s="22"/>
      <c r="O415" s="23"/>
      <c r="P415" s="22"/>
      <c r="Q415" s="22"/>
      <c r="R415" s="22"/>
      <c r="S415" s="22"/>
      <c r="T415" s="23"/>
      <c r="U415" s="22"/>
      <c r="V415" s="22"/>
      <c r="W415" s="22"/>
      <c r="X415" s="22"/>
      <c r="Y415" s="28"/>
      <c r="Z415" s="22"/>
      <c r="AA415" s="26"/>
      <c r="AB415" s="26"/>
      <c r="AC415" s="25"/>
      <c r="AD415" s="26"/>
      <c r="AE415" s="27"/>
      <c r="AF415" s="27"/>
      <c r="AG415" s="27"/>
      <c r="AH415" s="28"/>
      <c r="AI415" s="29"/>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row>
    <row r="416" spans="2:100" ht="15.75" thickBot="1">
      <c r="B416" s="22"/>
      <c r="C416" s="22"/>
      <c r="D416" s="22"/>
      <c r="E416" s="22"/>
      <c r="F416" s="22"/>
      <c r="G416" s="22"/>
      <c r="H416" s="22"/>
      <c r="I416" s="22"/>
      <c r="J416" s="22"/>
      <c r="K416" s="22"/>
      <c r="L416" s="22"/>
      <c r="M416" s="22"/>
      <c r="N416" s="22"/>
      <c r="O416" s="23"/>
      <c r="P416" s="22"/>
      <c r="Q416" s="22"/>
      <c r="R416" s="22"/>
      <c r="S416" s="22"/>
      <c r="T416" s="23"/>
      <c r="U416" s="22"/>
      <c r="V416" s="22"/>
      <c r="W416" s="22"/>
      <c r="X416" s="22"/>
      <c r="Y416" s="28"/>
      <c r="Z416" s="22"/>
      <c r="AA416" s="26"/>
      <c r="AB416" s="26"/>
      <c r="AC416" s="25"/>
      <c r="AD416" s="26"/>
      <c r="AE416" s="27"/>
      <c r="AF416" s="27"/>
      <c r="AG416" s="27"/>
      <c r="AH416" s="28"/>
      <c r="AI416" s="29"/>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row>
    <row r="417" spans="2:100" ht="15.75" thickBot="1">
      <c r="B417" s="22"/>
      <c r="C417" s="22"/>
      <c r="D417" s="22"/>
      <c r="E417" s="22"/>
      <c r="F417" s="22"/>
      <c r="G417" s="22"/>
      <c r="H417" s="22"/>
      <c r="I417" s="22"/>
      <c r="J417" s="22"/>
      <c r="K417" s="22"/>
      <c r="L417" s="22"/>
      <c r="M417" s="22"/>
      <c r="N417" s="22"/>
      <c r="O417" s="23"/>
      <c r="P417" s="22"/>
      <c r="Q417" s="22"/>
      <c r="R417" s="22"/>
      <c r="S417" s="22"/>
      <c r="T417" s="23"/>
      <c r="U417" s="22"/>
      <c r="V417" s="22"/>
      <c r="W417" s="22"/>
      <c r="X417" s="22"/>
      <c r="Y417" s="28"/>
      <c r="Z417" s="22"/>
      <c r="AA417" s="26"/>
      <c r="AB417" s="26"/>
      <c r="AC417" s="25"/>
      <c r="AD417" s="26"/>
      <c r="AE417" s="27"/>
      <c r="AF417" s="27"/>
      <c r="AG417" s="27"/>
      <c r="AH417" s="28"/>
      <c r="AI417" s="29"/>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row>
    <row r="418" spans="2:100" ht="15.75" thickBot="1">
      <c r="B418" s="22"/>
      <c r="C418" s="22"/>
      <c r="D418" s="22"/>
      <c r="E418" s="22"/>
      <c r="F418" s="22"/>
      <c r="G418" s="22"/>
      <c r="H418" s="22"/>
      <c r="I418" s="22"/>
      <c r="J418" s="22"/>
      <c r="K418" s="22"/>
      <c r="L418" s="22"/>
      <c r="M418" s="22"/>
      <c r="N418" s="22"/>
      <c r="O418" s="23"/>
      <c r="P418" s="22"/>
      <c r="Q418" s="22"/>
      <c r="R418" s="22"/>
      <c r="S418" s="22"/>
      <c r="T418" s="23"/>
      <c r="U418" s="22"/>
      <c r="V418" s="22"/>
      <c r="W418" s="22"/>
      <c r="X418" s="22"/>
      <c r="Y418" s="28"/>
      <c r="Z418" s="22"/>
      <c r="AA418" s="26"/>
      <c r="AB418" s="26"/>
      <c r="AC418" s="25"/>
      <c r="AD418" s="26"/>
      <c r="AE418" s="27"/>
      <c r="AF418" s="27"/>
      <c r="AG418" s="27"/>
      <c r="AH418" s="28"/>
      <c r="AI418" s="29"/>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row>
    <row r="419" spans="2:100" ht="15.75" thickBot="1">
      <c r="B419" s="22"/>
      <c r="C419" s="22"/>
      <c r="D419" s="22"/>
      <c r="E419" s="22"/>
      <c r="F419" s="22"/>
      <c r="G419" s="22"/>
      <c r="H419" s="22"/>
      <c r="I419" s="22"/>
      <c r="J419" s="22"/>
      <c r="K419" s="22"/>
      <c r="L419" s="22"/>
      <c r="M419" s="22"/>
      <c r="N419" s="22"/>
      <c r="O419" s="23"/>
      <c r="P419" s="22"/>
      <c r="Q419" s="22"/>
      <c r="R419" s="22"/>
      <c r="S419" s="22"/>
      <c r="T419" s="23"/>
      <c r="U419" s="22"/>
      <c r="V419" s="22"/>
      <c r="W419" s="22"/>
      <c r="X419" s="22"/>
      <c r="Y419" s="28"/>
      <c r="Z419" s="22"/>
      <c r="AA419" s="26"/>
      <c r="AB419" s="26"/>
      <c r="AC419" s="25"/>
      <c r="AD419" s="26"/>
      <c r="AE419" s="27"/>
      <c r="AF419" s="27"/>
      <c r="AG419" s="27"/>
      <c r="AH419" s="28"/>
      <c r="AI419" s="29"/>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row>
    <row r="420" spans="2:100" ht="15.75" thickBot="1">
      <c r="B420" s="22"/>
      <c r="C420" s="22"/>
      <c r="D420" s="22"/>
      <c r="E420" s="22"/>
      <c r="F420" s="22"/>
      <c r="G420" s="22"/>
      <c r="H420" s="22"/>
      <c r="I420" s="22"/>
      <c r="J420" s="22"/>
      <c r="K420" s="22"/>
      <c r="L420" s="22"/>
      <c r="M420" s="22"/>
      <c r="N420" s="22"/>
      <c r="O420" s="23"/>
      <c r="P420" s="22"/>
      <c r="Q420" s="22"/>
      <c r="R420" s="22"/>
      <c r="S420" s="22"/>
      <c r="T420" s="23"/>
      <c r="U420" s="22"/>
      <c r="V420" s="22"/>
      <c r="W420" s="22"/>
      <c r="X420" s="22"/>
      <c r="Y420" s="28"/>
      <c r="Z420" s="22"/>
      <c r="AA420" s="26"/>
      <c r="AB420" s="26"/>
      <c r="AC420" s="25"/>
      <c r="AD420" s="26"/>
      <c r="AE420" s="27"/>
      <c r="AF420" s="27"/>
      <c r="AG420" s="27"/>
      <c r="AH420" s="28"/>
      <c r="AI420" s="29"/>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row>
    <row r="421" spans="2:100" ht="15.75" thickBot="1">
      <c r="B421" s="22"/>
      <c r="C421" s="22"/>
      <c r="D421" s="22"/>
      <c r="E421" s="22"/>
      <c r="F421" s="22"/>
      <c r="G421" s="22"/>
      <c r="H421" s="22"/>
      <c r="I421" s="22"/>
      <c r="J421" s="22"/>
      <c r="K421" s="22"/>
      <c r="L421" s="22"/>
      <c r="M421" s="22"/>
      <c r="N421" s="22"/>
      <c r="O421" s="23"/>
      <c r="P421" s="22"/>
      <c r="Q421" s="22"/>
      <c r="R421" s="22"/>
      <c r="S421" s="22"/>
      <c r="T421" s="23"/>
      <c r="U421" s="22"/>
      <c r="V421" s="22"/>
      <c r="W421" s="22"/>
      <c r="X421" s="22"/>
      <c r="Y421" s="28"/>
      <c r="Z421" s="22"/>
      <c r="AA421" s="26"/>
      <c r="AB421" s="26"/>
      <c r="AC421" s="25"/>
      <c r="AD421" s="26"/>
      <c r="AE421" s="27"/>
      <c r="AF421" s="27"/>
      <c r="AG421" s="27"/>
      <c r="AH421" s="28"/>
      <c r="AI421" s="29"/>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row>
    <row r="422" spans="2:100" ht="15.75" thickBot="1">
      <c r="B422" s="22"/>
      <c r="C422" s="22"/>
      <c r="D422" s="22"/>
      <c r="E422" s="22"/>
      <c r="F422" s="22"/>
      <c r="G422" s="22"/>
      <c r="H422" s="22"/>
      <c r="I422" s="22"/>
      <c r="J422" s="22"/>
      <c r="K422" s="22"/>
      <c r="L422" s="22"/>
      <c r="M422" s="22"/>
      <c r="N422" s="22"/>
      <c r="O422" s="23"/>
      <c r="P422" s="22"/>
      <c r="Q422" s="22"/>
      <c r="R422" s="22"/>
      <c r="S422" s="22"/>
      <c r="T422" s="23"/>
      <c r="U422" s="22"/>
      <c r="V422" s="22"/>
      <c r="W422" s="22"/>
      <c r="X422" s="22"/>
      <c r="Y422" s="28"/>
      <c r="Z422" s="22"/>
      <c r="AA422" s="26"/>
      <c r="AB422" s="26"/>
      <c r="AC422" s="25"/>
      <c r="AD422" s="26"/>
      <c r="AE422" s="27"/>
      <c r="AF422" s="27"/>
      <c r="AG422" s="27"/>
      <c r="AH422" s="28"/>
      <c r="AI422" s="29"/>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row>
    <row r="423" spans="2:100" ht="15.75" thickBot="1">
      <c r="B423" s="22"/>
      <c r="C423" s="22"/>
      <c r="D423" s="22"/>
      <c r="E423" s="22"/>
      <c r="F423" s="22"/>
      <c r="G423" s="22"/>
      <c r="H423" s="22"/>
      <c r="I423" s="22"/>
      <c r="J423" s="22"/>
      <c r="K423" s="22"/>
      <c r="L423" s="22"/>
      <c r="M423" s="22"/>
      <c r="N423" s="22"/>
      <c r="O423" s="23"/>
      <c r="P423" s="22"/>
      <c r="Q423" s="22"/>
      <c r="R423" s="22"/>
      <c r="S423" s="22"/>
      <c r="T423" s="23"/>
      <c r="U423" s="22"/>
      <c r="V423" s="22"/>
      <c r="W423" s="22"/>
      <c r="X423" s="22"/>
      <c r="Y423" s="28"/>
      <c r="Z423" s="22"/>
      <c r="AA423" s="26"/>
      <c r="AB423" s="26"/>
      <c r="AC423" s="25"/>
      <c r="AD423" s="26"/>
      <c r="AE423" s="27"/>
      <c r="AF423" s="27"/>
      <c r="AG423" s="27"/>
      <c r="AH423" s="28"/>
      <c r="AI423" s="29"/>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row>
    <row r="424" spans="2:100" ht="15.75" thickBot="1">
      <c r="B424" s="22"/>
      <c r="C424" s="22"/>
      <c r="D424" s="22"/>
      <c r="E424" s="22"/>
      <c r="F424" s="22"/>
      <c r="G424" s="22"/>
      <c r="H424" s="22"/>
      <c r="I424" s="22"/>
      <c r="J424" s="22"/>
      <c r="K424" s="22"/>
      <c r="L424" s="22"/>
      <c r="M424" s="22"/>
      <c r="N424" s="22"/>
      <c r="O424" s="23"/>
      <c r="P424" s="22"/>
      <c r="Q424" s="22"/>
      <c r="R424" s="22"/>
      <c r="S424" s="22"/>
      <c r="T424" s="23"/>
      <c r="U424" s="22"/>
      <c r="V424" s="22"/>
      <c r="W424" s="22"/>
      <c r="X424" s="22"/>
      <c r="Y424" s="28"/>
      <c r="Z424" s="22"/>
      <c r="AA424" s="26"/>
      <c r="AB424" s="26"/>
      <c r="AC424" s="25"/>
      <c r="AD424" s="26"/>
      <c r="AE424" s="27"/>
      <c r="AF424" s="27"/>
      <c r="AG424" s="27"/>
      <c r="AH424" s="28"/>
      <c r="AI424" s="29"/>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row>
    <row r="425" spans="2:100" ht="15.75" thickBot="1">
      <c r="B425" s="22"/>
      <c r="C425" s="22"/>
      <c r="D425" s="22"/>
      <c r="E425" s="22"/>
      <c r="F425" s="22"/>
      <c r="G425" s="22"/>
      <c r="H425" s="22"/>
      <c r="I425" s="22"/>
      <c r="J425" s="22"/>
      <c r="K425" s="22"/>
      <c r="L425" s="22"/>
      <c r="M425" s="22"/>
      <c r="N425" s="22"/>
      <c r="O425" s="23"/>
      <c r="P425" s="22"/>
      <c r="Q425" s="22"/>
      <c r="R425" s="22"/>
      <c r="S425" s="22"/>
      <c r="T425" s="23"/>
      <c r="U425" s="22"/>
      <c r="V425" s="22"/>
      <c r="W425" s="22"/>
      <c r="X425" s="22"/>
      <c r="Y425" s="28"/>
      <c r="Z425" s="22"/>
      <c r="AA425" s="26"/>
      <c r="AB425" s="26"/>
      <c r="AC425" s="25"/>
      <c r="AD425" s="26"/>
      <c r="AE425" s="27"/>
      <c r="AF425" s="27"/>
      <c r="AG425" s="27"/>
      <c r="AH425" s="28"/>
      <c r="AI425" s="29"/>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row>
    <row r="426" spans="2:100" ht="15.75" thickBot="1">
      <c r="B426" s="22"/>
      <c r="C426" s="22"/>
      <c r="D426" s="22"/>
      <c r="E426" s="22"/>
      <c r="F426" s="22"/>
      <c r="G426" s="22"/>
      <c r="H426" s="22"/>
      <c r="I426" s="22"/>
      <c r="J426" s="22"/>
      <c r="K426" s="22"/>
      <c r="L426" s="22"/>
      <c r="M426" s="22"/>
      <c r="N426" s="22"/>
      <c r="O426" s="23"/>
      <c r="P426" s="22"/>
      <c r="Q426" s="22"/>
      <c r="R426" s="22"/>
      <c r="S426" s="22"/>
      <c r="T426" s="23"/>
      <c r="U426" s="22"/>
      <c r="V426" s="22"/>
      <c r="W426" s="22"/>
      <c r="X426" s="22"/>
      <c r="Y426" s="28"/>
      <c r="Z426" s="22"/>
      <c r="AA426" s="26"/>
      <c r="AB426" s="26"/>
      <c r="AC426" s="25"/>
      <c r="AD426" s="26"/>
      <c r="AE426" s="27"/>
      <c r="AF426" s="27"/>
      <c r="AG426" s="27"/>
      <c r="AH426" s="28"/>
      <c r="AI426" s="29"/>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row>
    <row r="427" spans="2:100" ht="15.75" thickBot="1">
      <c r="B427" s="22"/>
      <c r="C427" s="22"/>
      <c r="D427" s="22"/>
      <c r="E427" s="22"/>
      <c r="F427" s="22"/>
      <c r="G427" s="22"/>
      <c r="H427" s="22"/>
      <c r="I427" s="22"/>
      <c r="J427" s="22"/>
      <c r="K427" s="22"/>
      <c r="L427" s="22"/>
      <c r="M427" s="22"/>
      <c r="N427" s="22"/>
      <c r="O427" s="23"/>
      <c r="P427" s="22"/>
      <c r="Q427" s="22"/>
      <c r="R427" s="22"/>
      <c r="S427" s="22"/>
      <c r="T427" s="23"/>
      <c r="U427" s="22"/>
      <c r="V427" s="22"/>
      <c r="W427" s="22"/>
      <c r="X427" s="22"/>
      <c r="Y427" s="28"/>
      <c r="Z427" s="22"/>
      <c r="AA427" s="26"/>
      <c r="AB427" s="26"/>
      <c r="AC427" s="25"/>
      <c r="AD427" s="26"/>
      <c r="AE427" s="27"/>
      <c r="AF427" s="27"/>
      <c r="AG427" s="27"/>
      <c r="AH427" s="28"/>
      <c r="AI427" s="29"/>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row>
    <row r="428" spans="2:100" ht="15.75" thickBot="1">
      <c r="B428" s="22"/>
      <c r="C428" s="22"/>
      <c r="D428" s="22"/>
      <c r="E428" s="22"/>
      <c r="F428" s="22"/>
      <c r="G428" s="22"/>
      <c r="H428" s="22"/>
      <c r="I428" s="22"/>
      <c r="J428" s="22"/>
      <c r="K428" s="22"/>
      <c r="L428" s="22"/>
      <c r="M428" s="22"/>
      <c r="N428" s="22"/>
      <c r="O428" s="23"/>
      <c r="P428" s="22"/>
      <c r="Q428" s="22"/>
      <c r="R428" s="22"/>
      <c r="S428" s="22"/>
      <c r="T428" s="23"/>
      <c r="U428" s="22"/>
      <c r="V428" s="22"/>
      <c r="W428" s="22"/>
      <c r="X428" s="22"/>
      <c r="Y428" s="28"/>
      <c r="Z428" s="22"/>
      <c r="AA428" s="26"/>
      <c r="AB428" s="26"/>
      <c r="AC428" s="25"/>
      <c r="AD428" s="26"/>
      <c r="AE428" s="27"/>
      <c r="AF428" s="27"/>
      <c r="AG428" s="27"/>
      <c r="AH428" s="28"/>
      <c r="AI428" s="29"/>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row>
    <row r="429" spans="2:100" ht="15.75" thickBot="1">
      <c r="B429" s="22"/>
      <c r="C429" s="22"/>
      <c r="D429" s="22"/>
      <c r="E429" s="22"/>
      <c r="F429" s="22"/>
      <c r="G429" s="22"/>
      <c r="H429" s="22"/>
      <c r="I429" s="22"/>
      <c r="J429" s="22"/>
      <c r="K429" s="22"/>
      <c r="L429" s="22"/>
      <c r="M429" s="22"/>
      <c r="N429" s="22"/>
      <c r="O429" s="23"/>
      <c r="P429" s="22"/>
      <c r="Q429" s="22"/>
      <c r="R429" s="22"/>
      <c r="S429" s="22"/>
      <c r="T429" s="23"/>
      <c r="U429" s="22"/>
      <c r="V429" s="22"/>
      <c r="W429" s="22"/>
      <c r="X429" s="22"/>
      <c r="Y429" s="28"/>
      <c r="Z429" s="22"/>
      <c r="AA429" s="26"/>
      <c r="AB429" s="26"/>
      <c r="AC429" s="25"/>
      <c r="AD429" s="26"/>
      <c r="AE429" s="27"/>
      <c r="AF429" s="27"/>
      <c r="AG429" s="27"/>
      <c r="AH429" s="28"/>
      <c r="AI429" s="29"/>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row>
    <row r="430" spans="2:100" ht="15.75" thickBot="1">
      <c r="B430" s="22"/>
      <c r="C430" s="22"/>
      <c r="D430" s="22"/>
      <c r="E430" s="22"/>
      <c r="F430" s="22"/>
      <c r="G430" s="22"/>
      <c r="H430" s="22"/>
      <c r="I430" s="22"/>
      <c r="J430" s="22"/>
      <c r="K430" s="22"/>
      <c r="L430" s="22"/>
      <c r="M430" s="22"/>
      <c r="N430" s="22"/>
      <c r="O430" s="23"/>
      <c r="P430" s="22"/>
      <c r="Q430" s="22"/>
      <c r="R430" s="22"/>
      <c r="S430" s="22"/>
      <c r="T430" s="23"/>
      <c r="U430" s="22"/>
      <c r="V430" s="22"/>
      <c r="W430" s="22"/>
      <c r="X430" s="22"/>
      <c r="Y430" s="28"/>
      <c r="Z430" s="22"/>
      <c r="AA430" s="26"/>
      <c r="AB430" s="26"/>
      <c r="AC430" s="25"/>
      <c r="AD430" s="26"/>
      <c r="AE430" s="27"/>
      <c r="AF430" s="27"/>
      <c r="AG430" s="27"/>
      <c r="AH430" s="28"/>
      <c r="AI430" s="29"/>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row>
    <row r="431" spans="2:100" ht="15.75" thickBot="1">
      <c r="B431" s="22"/>
      <c r="C431" s="22"/>
      <c r="D431" s="22"/>
      <c r="E431" s="22"/>
      <c r="F431" s="22"/>
      <c r="G431" s="22"/>
      <c r="H431" s="22"/>
      <c r="I431" s="22"/>
      <c r="J431" s="22"/>
      <c r="K431" s="22"/>
      <c r="L431" s="22"/>
      <c r="M431" s="22"/>
      <c r="N431" s="22"/>
      <c r="O431" s="23"/>
      <c r="P431" s="22"/>
      <c r="Q431" s="22"/>
      <c r="R431" s="22"/>
      <c r="S431" s="22"/>
      <c r="T431" s="23"/>
      <c r="U431" s="22"/>
      <c r="V431" s="22"/>
      <c r="W431" s="22"/>
      <c r="X431" s="22"/>
      <c r="Y431" s="28"/>
      <c r="Z431" s="22"/>
      <c r="AA431" s="26"/>
      <c r="AB431" s="26"/>
      <c r="AC431" s="25"/>
      <c r="AD431" s="26"/>
      <c r="AE431" s="27"/>
      <c r="AF431" s="27"/>
      <c r="AG431" s="27"/>
      <c r="AH431" s="28"/>
      <c r="AI431" s="29"/>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row>
    <row r="432" spans="2:100" ht="15.75" thickBot="1">
      <c r="B432" s="22"/>
      <c r="C432" s="22"/>
      <c r="D432" s="22"/>
      <c r="E432" s="22"/>
      <c r="F432" s="22"/>
      <c r="G432" s="22"/>
      <c r="H432" s="22"/>
      <c r="I432" s="22"/>
      <c r="J432" s="22"/>
      <c r="K432" s="22"/>
      <c r="L432" s="22"/>
      <c r="M432" s="22"/>
      <c r="N432" s="22"/>
      <c r="O432" s="23"/>
      <c r="P432" s="22"/>
      <c r="Q432" s="22"/>
      <c r="R432" s="22"/>
      <c r="S432" s="22"/>
      <c r="T432" s="23"/>
      <c r="U432" s="22"/>
      <c r="V432" s="22"/>
      <c r="W432" s="22"/>
      <c r="X432" s="22"/>
      <c r="Y432" s="28"/>
      <c r="Z432" s="22"/>
      <c r="AA432" s="26"/>
      <c r="AB432" s="26"/>
      <c r="AC432" s="25"/>
      <c r="AD432" s="26"/>
      <c r="AE432" s="27"/>
      <c r="AF432" s="27"/>
      <c r="AG432" s="27"/>
      <c r="AH432" s="28"/>
      <c r="AI432" s="29"/>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row>
    <row r="433" spans="2:100" ht="15.75" thickBot="1">
      <c r="B433" s="22"/>
      <c r="C433" s="22"/>
      <c r="D433" s="22"/>
      <c r="E433" s="22"/>
      <c r="F433" s="22"/>
      <c r="G433" s="22"/>
      <c r="H433" s="22"/>
      <c r="I433" s="22"/>
      <c r="J433" s="22"/>
      <c r="K433" s="22"/>
      <c r="L433" s="22"/>
      <c r="M433" s="22"/>
      <c r="N433" s="22"/>
      <c r="O433" s="23"/>
      <c r="P433" s="22"/>
      <c r="Q433" s="22"/>
      <c r="R433" s="22"/>
      <c r="S433" s="22"/>
      <c r="T433" s="23"/>
      <c r="U433" s="22"/>
      <c r="V433" s="22"/>
      <c r="W433" s="22"/>
      <c r="X433" s="22"/>
      <c r="Y433" s="28"/>
      <c r="Z433" s="22"/>
      <c r="AA433" s="26"/>
      <c r="AB433" s="26"/>
      <c r="AC433" s="25"/>
      <c r="AD433" s="26"/>
      <c r="AE433" s="27"/>
      <c r="AF433" s="27"/>
      <c r="AG433" s="27"/>
      <c r="AH433" s="28"/>
      <c r="AI433" s="29"/>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row>
    <row r="434" spans="2:100" ht="15.75" thickBot="1">
      <c r="B434" s="22"/>
      <c r="C434" s="22"/>
      <c r="D434" s="22"/>
      <c r="E434" s="22"/>
      <c r="F434" s="22"/>
      <c r="G434" s="22"/>
      <c r="H434" s="22"/>
      <c r="I434" s="22"/>
      <c r="J434" s="22"/>
      <c r="K434" s="22"/>
      <c r="L434" s="22"/>
      <c r="M434" s="22"/>
      <c r="N434" s="22"/>
      <c r="O434" s="23"/>
      <c r="P434" s="22"/>
      <c r="Q434" s="22"/>
      <c r="R434" s="22"/>
      <c r="S434" s="22"/>
      <c r="T434" s="23"/>
      <c r="U434" s="22"/>
      <c r="V434" s="22"/>
      <c r="W434" s="22"/>
      <c r="X434" s="22"/>
      <c r="Y434" s="28"/>
      <c r="Z434" s="22"/>
      <c r="AA434" s="26"/>
      <c r="AB434" s="26"/>
      <c r="AC434" s="25"/>
      <c r="AD434" s="26"/>
      <c r="AE434" s="27"/>
      <c r="AF434" s="27"/>
      <c r="AG434" s="27"/>
      <c r="AH434" s="28"/>
      <c r="AI434" s="29"/>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row>
    <row r="435" spans="2:100" ht="15.75" thickBot="1">
      <c r="B435" s="22"/>
      <c r="C435" s="22"/>
      <c r="D435" s="22"/>
      <c r="E435" s="22"/>
      <c r="F435" s="22"/>
      <c r="G435" s="22"/>
      <c r="H435" s="22"/>
      <c r="I435" s="22"/>
      <c r="J435" s="22"/>
      <c r="K435" s="22"/>
      <c r="L435" s="22"/>
      <c r="M435" s="22"/>
      <c r="N435" s="22"/>
      <c r="O435" s="23"/>
      <c r="P435" s="22"/>
      <c r="Q435" s="22"/>
      <c r="R435" s="22"/>
      <c r="S435" s="22"/>
      <c r="T435" s="23"/>
      <c r="U435" s="22"/>
      <c r="V435" s="22"/>
      <c r="W435" s="22"/>
      <c r="X435" s="22"/>
      <c r="Y435" s="28"/>
      <c r="Z435" s="22"/>
      <c r="AA435" s="26"/>
      <c r="AB435" s="26"/>
      <c r="AC435" s="25"/>
      <c r="AD435" s="26"/>
      <c r="AE435" s="27"/>
      <c r="AF435" s="27"/>
      <c r="AG435" s="27"/>
      <c r="AH435" s="28"/>
      <c r="AI435" s="29"/>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row>
    <row r="436" spans="2:100" ht="15.75" thickBot="1">
      <c r="B436" s="22"/>
      <c r="C436" s="22"/>
      <c r="D436" s="22"/>
      <c r="E436" s="22"/>
      <c r="F436" s="22"/>
      <c r="G436" s="22"/>
      <c r="H436" s="22"/>
      <c r="I436" s="22"/>
      <c r="J436" s="22"/>
      <c r="K436" s="22"/>
      <c r="L436" s="22"/>
      <c r="M436" s="22"/>
      <c r="N436" s="22"/>
      <c r="O436" s="23"/>
      <c r="P436" s="22"/>
      <c r="Q436" s="22"/>
      <c r="R436" s="22"/>
      <c r="S436" s="22"/>
      <c r="T436" s="23"/>
      <c r="U436" s="22"/>
      <c r="V436" s="22"/>
      <c r="W436" s="22"/>
      <c r="X436" s="22"/>
      <c r="Y436" s="28"/>
      <c r="Z436" s="22"/>
      <c r="AA436" s="26"/>
      <c r="AB436" s="26"/>
      <c r="AC436" s="25"/>
      <c r="AD436" s="26"/>
      <c r="AE436" s="27"/>
      <c r="AF436" s="27"/>
      <c r="AG436" s="27"/>
      <c r="AH436" s="28"/>
      <c r="AI436" s="29"/>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row>
    <row r="437" spans="2:100" ht="15.75" thickBot="1">
      <c r="B437" s="22"/>
      <c r="C437" s="22"/>
      <c r="D437" s="22"/>
      <c r="E437" s="22"/>
      <c r="F437" s="22"/>
      <c r="G437" s="22"/>
      <c r="H437" s="22"/>
      <c r="I437" s="22"/>
      <c r="J437" s="22"/>
      <c r="K437" s="22"/>
      <c r="L437" s="22"/>
      <c r="M437" s="22"/>
      <c r="N437" s="22"/>
      <c r="O437" s="23"/>
      <c r="P437" s="22"/>
      <c r="Q437" s="22"/>
      <c r="R437" s="22"/>
      <c r="S437" s="22"/>
      <c r="T437" s="23"/>
      <c r="U437" s="22"/>
      <c r="V437" s="22"/>
      <c r="W437" s="22"/>
      <c r="X437" s="22"/>
      <c r="Y437" s="28"/>
      <c r="Z437" s="22"/>
      <c r="AA437" s="26"/>
      <c r="AB437" s="26"/>
      <c r="AC437" s="25"/>
      <c r="AD437" s="26"/>
      <c r="AE437" s="27"/>
      <c r="AF437" s="27"/>
      <c r="AG437" s="27"/>
      <c r="AH437" s="28"/>
      <c r="AI437" s="29"/>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row>
    <row r="438" spans="2:100" ht="15.75" thickBot="1">
      <c r="B438" s="22"/>
      <c r="C438" s="22"/>
      <c r="D438" s="22"/>
      <c r="E438" s="22"/>
      <c r="F438" s="22"/>
      <c r="G438" s="22"/>
      <c r="H438" s="22"/>
      <c r="I438" s="22"/>
      <c r="J438" s="22"/>
      <c r="K438" s="22"/>
      <c r="L438" s="22"/>
      <c r="M438" s="22"/>
      <c r="N438" s="22"/>
      <c r="O438" s="23"/>
      <c r="P438" s="22"/>
      <c r="Q438" s="22"/>
      <c r="R438" s="22"/>
      <c r="S438" s="22"/>
      <c r="T438" s="23"/>
      <c r="U438" s="22"/>
      <c r="V438" s="22"/>
      <c r="W438" s="22"/>
      <c r="X438" s="22"/>
      <c r="Y438" s="28"/>
      <c r="Z438" s="22"/>
      <c r="AA438" s="26"/>
      <c r="AB438" s="26"/>
      <c r="AC438" s="25"/>
      <c r="AD438" s="26"/>
      <c r="AE438" s="27"/>
      <c r="AF438" s="27"/>
      <c r="AG438" s="27"/>
      <c r="AH438" s="28"/>
      <c r="AI438" s="29"/>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row>
    <row r="439" spans="2:100" ht="15.75" thickBot="1">
      <c r="B439" s="22"/>
      <c r="C439" s="22"/>
      <c r="D439" s="22"/>
      <c r="E439" s="22"/>
      <c r="F439" s="22"/>
      <c r="G439" s="22"/>
      <c r="H439" s="22"/>
      <c r="I439" s="22"/>
      <c r="J439" s="22"/>
      <c r="K439" s="22"/>
      <c r="L439" s="22"/>
      <c r="M439" s="22"/>
      <c r="N439" s="22"/>
      <c r="O439" s="23"/>
      <c r="P439" s="22"/>
      <c r="Q439" s="22"/>
      <c r="R439" s="22"/>
      <c r="S439" s="22"/>
      <c r="T439" s="23"/>
      <c r="U439" s="22"/>
      <c r="V439" s="22"/>
      <c r="W439" s="22"/>
      <c r="X439" s="22"/>
      <c r="Y439" s="28"/>
      <c r="Z439" s="22"/>
      <c r="AA439" s="26"/>
      <c r="AB439" s="26"/>
      <c r="AC439" s="25"/>
      <c r="AD439" s="26"/>
      <c r="AE439" s="27"/>
      <c r="AF439" s="27"/>
      <c r="AG439" s="27"/>
      <c r="AH439" s="28"/>
      <c r="AI439" s="29"/>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row>
    <row r="440" spans="2:100" ht="15.75" thickBot="1">
      <c r="B440" s="22"/>
      <c r="C440" s="22"/>
      <c r="D440" s="22"/>
      <c r="E440" s="22"/>
      <c r="F440" s="22"/>
      <c r="G440" s="22"/>
      <c r="H440" s="22"/>
      <c r="I440" s="22"/>
      <c r="J440" s="22"/>
      <c r="K440" s="22"/>
      <c r="L440" s="22"/>
      <c r="M440" s="22"/>
      <c r="N440" s="22"/>
      <c r="O440" s="23"/>
      <c r="P440" s="22"/>
      <c r="Q440" s="22"/>
      <c r="R440" s="22"/>
      <c r="S440" s="22"/>
      <c r="T440" s="23"/>
      <c r="U440" s="22"/>
      <c r="V440" s="22"/>
      <c r="W440" s="22"/>
      <c r="X440" s="22"/>
      <c r="Y440" s="28"/>
      <c r="Z440" s="22"/>
      <c r="AA440" s="26"/>
      <c r="AB440" s="26"/>
      <c r="AC440" s="25"/>
      <c r="AD440" s="26"/>
      <c r="AE440" s="27"/>
      <c r="AF440" s="27"/>
      <c r="AG440" s="27"/>
      <c r="AH440" s="28"/>
      <c r="AI440" s="29"/>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row>
    <row r="441" spans="2:100" ht="15.75" thickBot="1">
      <c r="B441" s="22"/>
      <c r="C441" s="22"/>
      <c r="D441" s="22"/>
      <c r="E441" s="22"/>
      <c r="F441" s="22"/>
      <c r="G441" s="22"/>
      <c r="H441" s="22"/>
      <c r="I441" s="22"/>
      <c r="J441" s="22"/>
      <c r="K441" s="22"/>
      <c r="L441" s="22"/>
      <c r="M441" s="22"/>
      <c r="N441" s="22"/>
      <c r="O441" s="23"/>
      <c r="P441" s="22"/>
      <c r="Q441" s="22"/>
      <c r="R441" s="22"/>
      <c r="S441" s="22"/>
      <c r="T441" s="23"/>
      <c r="U441" s="22"/>
      <c r="V441" s="22"/>
      <c r="W441" s="22"/>
      <c r="X441" s="22"/>
      <c r="Y441" s="28"/>
      <c r="Z441" s="22"/>
      <c r="AA441" s="26"/>
      <c r="AB441" s="26"/>
      <c r="AC441" s="25"/>
      <c r="AD441" s="26"/>
      <c r="AE441" s="27"/>
      <c r="AF441" s="27"/>
      <c r="AG441" s="27"/>
      <c r="AH441" s="28"/>
      <c r="AI441" s="29"/>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row>
    <row r="442" spans="2:100" ht="15.75" thickBot="1">
      <c r="B442" s="22"/>
      <c r="C442" s="22"/>
      <c r="D442" s="22"/>
      <c r="E442" s="22"/>
      <c r="F442" s="22"/>
      <c r="G442" s="22"/>
      <c r="H442" s="22"/>
      <c r="I442" s="22"/>
      <c r="J442" s="22"/>
      <c r="K442" s="22"/>
      <c r="L442" s="22"/>
      <c r="M442" s="22"/>
      <c r="N442" s="22"/>
      <c r="O442" s="23"/>
      <c r="P442" s="22"/>
      <c r="Q442" s="22"/>
      <c r="R442" s="22"/>
      <c r="S442" s="22"/>
      <c r="T442" s="23"/>
      <c r="U442" s="22"/>
      <c r="V442" s="22"/>
      <c r="W442" s="22"/>
      <c r="X442" s="22"/>
      <c r="Y442" s="28"/>
      <c r="Z442" s="22"/>
      <c r="AA442" s="26"/>
      <c r="AB442" s="26"/>
      <c r="AC442" s="25"/>
      <c r="AD442" s="26"/>
      <c r="AE442" s="27"/>
      <c r="AF442" s="27"/>
      <c r="AG442" s="27"/>
      <c r="AH442" s="28"/>
      <c r="AI442" s="29"/>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row>
    <row r="443" spans="2:100" ht="15.75" thickBot="1">
      <c r="B443" s="22"/>
      <c r="C443" s="22"/>
      <c r="D443" s="22"/>
      <c r="E443" s="22"/>
      <c r="F443" s="22"/>
      <c r="G443" s="22"/>
      <c r="H443" s="22"/>
      <c r="I443" s="22"/>
      <c r="J443" s="22"/>
      <c r="K443" s="22"/>
      <c r="L443" s="22"/>
      <c r="M443" s="22"/>
      <c r="N443" s="22"/>
      <c r="O443" s="23"/>
      <c r="P443" s="22"/>
      <c r="Q443" s="22"/>
      <c r="R443" s="22"/>
      <c r="S443" s="22"/>
      <c r="T443" s="23"/>
      <c r="U443" s="22"/>
      <c r="V443" s="22"/>
      <c r="W443" s="22"/>
      <c r="X443" s="22"/>
      <c r="Y443" s="28"/>
      <c r="Z443" s="22"/>
      <c r="AA443" s="26"/>
      <c r="AB443" s="26"/>
      <c r="AC443" s="25"/>
      <c r="AD443" s="26"/>
      <c r="AE443" s="27"/>
      <c r="AF443" s="27"/>
      <c r="AG443" s="27"/>
      <c r="AH443" s="28"/>
      <c r="AI443" s="29"/>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row>
    <row r="444" spans="2:100" ht="15.75" thickBot="1">
      <c r="B444" s="22"/>
      <c r="C444" s="22"/>
      <c r="D444" s="22"/>
      <c r="E444" s="22"/>
      <c r="F444" s="22"/>
      <c r="G444" s="22"/>
      <c r="H444" s="22"/>
      <c r="I444" s="22"/>
      <c r="J444" s="22"/>
      <c r="K444" s="22"/>
      <c r="L444" s="22"/>
      <c r="M444" s="22"/>
      <c r="N444" s="22"/>
      <c r="O444" s="23"/>
      <c r="P444" s="22"/>
      <c r="Q444" s="22"/>
      <c r="R444" s="22"/>
      <c r="S444" s="22"/>
      <c r="T444" s="23"/>
      <c r="U444" s="22"/>
      <c r="V444" s="22"/>
      <c r="W444" s="22"/>
      <c r="X444" s="22"/>
      <c r="Y444" s="28"/>
      <c r="Z444" s="22"/>
      <c r="AA444" s="26"/>
      <c r="AB444" s="26"/>
      <c r="AC444" s="25"/>
      <c r="AD444" s="26"/>
      <c r="AE444" s="27"/>
      <c r="AF444" s="27"/>
      <c r="AG444" s="27"/>
      <c r="AH444" s="28"/>
      <c r="AI444" s="29"/>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row>
    <row r="445" spans="2:100" ht="15.75" thickBot="1">
      <c r="B445" s="22"/>
      <c r="C445" s="22"/>
      <c r="D445" s="22"/>
      <c r="E445" s="22"/>
      <c r="F445" s="22"/>
      <c r="G445" s="22"/>
      <c r="H445" s="22"/>
      <c r="I445" s="22"/>
      <c r="J445" s="22"/>
      <c r="K445" s="22"/>
      <c r="L445" s="22"/>
      <c r="M445" s="22"/>
      <c r="N445" s="22"/>
      <c r="O445" s="23"/>
      <c r="P445" s="22"/>
      <c r="Q445" s="22"/>
      <c r="R445" s="22"/>
      <c r="S445" s="22"/>
      <c r="T445" s="23"/>
      <c r="U445" s="22"/>
      <c r="V445" s="22"/>
      <c r="W445" s="22"/>
      <c r="X445" s="22"/>
      <c r="Y445" s="28"/>
      <c r="Z445" s="22"/>
      <c r="AA445" s="26"/>
      <c r="AB445" s="26"/>
      <c r="AC445" s="25"/>
      <c r="AD445" s="26"/>
      <c r="AE445" s="27"/>
      <c r="AF445" s="27"/>
      <c r="AG445" s="27"/>
      <c r="AH445" s="28"/>
      <c r="AI445" s="29"/>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row>
    <row r="446" spans="2:100" ht="15.75" thickBot="1">
      <c r="B446" s="22"/>
      <c r="C446" s="22"/>
      <c r="D446" s="22"/>
      <c r="E446" s="22"/>
      <c r="F446" s="22"/>
      <c r="G446" s="22"/>
      <c r="H446" s="22"/>
      <c r="I446" s="22"/>
      <c r="J446" s="22"/>
      <c r="K446" s="22"/>
      <c r="L446" s="22"/>
      <c r="M446" s="22"/>
      <c r="N446" s="22"/>
      <c r="O446" s="23"/>
      <c r="P446" s="22"/>
      <c r="Q446" s="22"/>
      <c r="R446" s="22"/>
      <c r="S446" s="22"/>
      <c r="T446" s="23"/>
      <c r="U446" s="22"/>
      <c r="V446" s="22"/>
      <c r="W446" s="22"/>
      <c r="X446" s="22"/>
      <c r="Y446" s="28"/>
      <c r="Z446" s="22"/>
      <c r="AA446" s="26"/>
      <c r="AB446" s="26"/>
      <c r="AC446" s="25"/>
      <c r="AD446" s="26"/>
      <c r="AE446" s="27"/>
      <c r="AF446" s="27"/>
      <c r="AG446" s="27"/>
      <c r="AH446" s="28"/>
      <c r="AI446" s="29"/>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row>
    <row r="447" spans="2:100" ht="15.75" thickBot="1">
      <c r="B447" s="22"/>
      <c r="C447" s="22"/>
      <c r="D447" s="22"/>
      <c r="E447" s="22"/>
      <c r="F447" s="22"/>
      <c r="G447" s="22"/>
      <c r="H447" s="22"/>
      <c r="I447" s="22"/>
      <c r="J447" s="22"/>
      <c r="K447" s="22"/>
      <c r="L447" s="22"/>
      <c r="M447" s="22"/>
      <c r="N447" s="22"/>
      <c r="O447" s="23"/>
      <c r="P447" s="22"/>
      <c r="Q447" s="22"/>
      <c r="R447" s="22"/>
      <c r="S447" s="22"/>
      <c r="T447" s="23"/>
      <c r="U447" s="22"/>
      <c r="V447" s="22"/>
      <c r="W447" s="22"/>
      <c r="X447" s="22"/>
      <c r="Y447" s="28"/>
      <c r="Z447" s="22"/>
      <c r="AA447" s="26"/>
      <c r="AB447" s="26"/>
      <c r="AC447" s="25"/>
      <c r="AD447" s="26"/>
      <c r="AE447" s="27"/>
      <c r="AF447" s="27"/>
      <c r="AG447" s="27"/>
      <c r="AH447" s="28"/>
      <c r="AI447" s="29"/>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row>
    <row r="448" spans="2:100" ht="15.75" thickBot="1">
      <c r="B448" s="22"/>
      <c r="C448" s="22"/>
      <c r="D448" s="22"/>
      <c r="E448" s="22"/>
      <c r="F448" s="22"/>
      <c r="G448" s="22"/>
      <c r="H448" s="22"/>
      <c r="I448" s="22"/>
      <c r="J448" s="22"/>
      <c r="K448" s="22"/>
      <c r="L448" s="22"/>
      <c r="M448" s="22"/>
      <c r="N448" s="22"/>
      <c r="O448" s="23"/>
      <c r="P448" s="22"/>
      <c r="Q448" s="22"/>
      <c r="R448" s="22"/>
      <c r="S448" s="22"/>
      <c r="T448" s="23"/>
      <c r="U448" s="22"/>
      <c r="V448" s="22"/>
      <c r="W448" s="22"/>
      <c r="X448" s="22"/>
      <c r="Y448" s="28"/>
      <c r="Z448" s="22"/>
      <c r="AA448" s="26"/>
      <c r="AB448" s="26"/>
      <c r="AC448" s="25"/>
      <c r="AD448" s="26"/>
      <c r="AE448" s="27"/>
      <c r="AF448" s="27"/>
      <c r="AG448" s="27"/>
      <c r="AH448" s="28"/>
      <c r="AI448" s="29"/>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row>
    <row r="449" spans="2:100" ht="15.75" thickBot="1">
      <c r="B449" s="22"/>
      <c r="C449" s="22"/>
      <c r="D449" s="22"/>
      <c r="E449" s="22"/>
      <c r="F449" s="22"/>
      <c r="G449" s="22"/>
      <c r="H449" s="22"/>
      <c r="I449" s="22"/>
      <c r="J449" s="22"/>
      <c r="K449" s="22"/>
      <c r="L449" s="22"/>
      <c r="M449" s="22"/>
      <c r="N449" s="22"/>
      <c r="O449" s="23"/>
      <c r="P449" s="22"/>
      <c r="Q449" s="22"/>
      <c r="R449" s="22"/>
      <c r="S449" s="22"/>
      <c r="T449" s="23"/>
      <c r="U449" s="22"/>
      <c r="V449" s="22"/>
      <c r="W449" s="22"/>
      <c r="X449" s="22"/>
      <c r="Y449" s="28"/>
      <c r="Z449" s="22"/>
      <c r="AA449" s="26"/>
      <c r="AB449" s="26"/>
      <c r="AC449" s="25"/>
      <c r="AD449" s="26"/>
      <c r="AE449" s="27"/>
      <c r="AF449" s="27"/>
      <c r="AG449" s="27"/>
      <c r="AH449" s="28"/>
      <c r="AI449" s="29"/>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row>
    <row r="450" spans="2:100" ht="15.75" thickBot="1">
      <c r="B450" s="22"/>
      <c r="C450" s="22"/>
      <c r="D450" s="22"/>
      <c r="E450" s="22"/>
      <c r="F450" s="22"/>
      <c r="G450" s="22"/>
      <c r="H450" s="22"/>
      <c r="I450" s="22"/>
      <c r="J450" s="22"/>
      <c r="K450" s="22"/>
      <c r="L450" s="22"/>
      <c r="M450" s="22"/>
      <c r="N450" s="22"/>
      <c r="O450" s="23"/>
      <c r="P450" s="22"/>
      <c r="Q450" s="22"/>
      <c r="R450" s="22"/>
      <c r="S450" s="22"/>
      <c r="T450" s="23"/>
      <c r="U450" s="22"/>
      <c r="V450" s="22"/>
      <c r="W450" s="22"/>
      <c r="X450" s="22"/>
      <c r="Y450" s="28"/>
      <c r="Z450" s="22"/>
      <c r="AA450" s="26"/>
      <c r="AB450" s="26"/>
      <c r="AC450" s="25"/>
      <c r="AD450" s="26"/>
      <c r="AE450" s="27"/>
      <c r="AF450" s="27"/>
      <c r="AG450" s="27"/>
      <c r="AH450" s="28"/>
      <c r="AI450" s="29"/>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row>
    <row r="451" spans="2:100" ht="15.75" thickBot="1">
      <c r="B451" s="22"/>
      <c r="C451" s="22"/>
      <c r="D451" s="22"/>
      <c r="E451" s="22"/>
      <c r="F451" s="22"/>
      <c r="G451" s="22"/>
      <c r="H451" s="22"/>
      <c r="I451" s="22"/>
      <c r="J451" s="22"/>
      <c r="K451" s="22"/>
      <c r="L451" s="22"/>
      <c r="M451" s="22"/>
      <c r="N451" s="22"/>
      <c r="O451" s="23"/>
      <c r="P451" s="22"/>
      <c r="Q451" s="22"/>
      <c r="R451" s="22"/>
      <c r="S451" s="22"/>
      <c r="T451" s="23"/>
      <c r="U451" s="22"/>
      <c r="V451" s="22"/>
      <c r="W451" s="22"/>
      <c r="X451" s="22"/>
      <c r="Y451" s="28"/>
      <c r="Z451" s="22"/>
      <c r="AA451" s="26"/>
      <c r="AB451" s="26"/>
      <c r="AC451" s="25"/>
      <c r="AD451" s="26"/>
      <c r="AE451" s="27"/>
      <c r="AF451" s="27"/>
      <c r="AG451" s="27"/>
      <c r="AH451" s="28"/>
      <c r="AI451" s="29"/>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row>
    <row r="452" spans="2:100" ht="15.75" thickBot="1">
      <c r="B452" s="22"/>
      <c r="C452" s="22"/>
      <c r="D452" s="22"/>
      <c r="E452" s="22"/>
      <c r="F452" s="22"/>
      <c r="G452" s="22"/>
      <c r="H452" s="22"/>
      <c r="I452" s="22"/>
      <c r="J452" s="22"/>
      <c r="K452" s="22"/>
      <c r="L452" s="22"/>
      <c r="M452" s="22"/>
      <c r="N452" s="22"/>
      <c r="O452" s="23"/>
      <c r="P452" s="22"/>
      <c r="Q452" s="22"/>
      <c r="R452" s="22"/>
      <c r="S452" s="22"/>
      <c r="T452" s="23"/>
      <c r="U452" s="22"/>
      <c r="V452" s="22"/>
      <c r="W452" s="22"/>
      <c r="X452" s="22"/>
      <c r="Y452" s="28"/>
      <c r="Z452" s="22"/>
      <c r="AA452" s="26"/>
      <c r="AB452" s="26"/>
      <c r="AC452" s="25"/>
      <c r="AD452" s="26"/>
      <c r="AE452" s="27"/>
      <c r="AF452" s="27"/>
      <c r="AG452" s="27"/>
      <c r="AH452" s="28"/>
      <c r="AI452" s="29"/>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row>
    <row r="453" spans="2:100" ht="15.75" thickBot="1">
      <c r="B453" s="22"/>
      <c r="C453" s="22"/>
      <c r="D453" s="22"/>
      <c r="E453" s="22"/>
      <c r="F453" s="22"/>
      <c r="G453" s="22"/>
      <c r="H453" s="22"/>
      <c r="I453" s="22"/>
      <c r="J453" s="22"/>
      <c r="K453" s="22"/>
      <c r="L453" s="22"/>
      <c r="M453" s="22"/>
      <c r="N453" s="22"/>
      <c r="O453" s="23"/>
      <c r="P453" s="22"/>
      <c r="Q453" s="22"/>
      <c r="R453" s="22"/>
      <c r="S453" s="22"/>
      <c r="T453" s="23"/>
      <c r="U453" s="22"/>
      <c r="V453" s="22"/>
      <c r="W453" s="22"/>
      <c r="X453" s="22"/>
      <c r="Y453" s="28"/>
      <c r="Z453" s="22"/>
      <c r="AA453" s="26"/>
      <c r="AB453" s="26"/>
      <c r="AC453" s="25"/>
      <c r="AD453" s="26"/>
      <c r="AE453" s="27"/>
      <c r="AF453" s="27"/>
      <c r="AG453" s="27"/>
      <c r="AH453" s="28"/>
      <c r="AI453" s="29"/>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row>
    <row r="454" spans="2:100" ht="15.75" thickBot="1">
      <c r="B454" s="22"/>
      <c r="C454" s="22"/>
      <c r="D454" s="22"/>
      <c r="E454" s="22"/>
      <c r="F454" s="22"/>
      <c r="G454" s="22"/>
      <c r="H454" s="22"/>
      <c r="I454" s="22"/>
      <c r="J454" s="22"/>
      <c r="K454" s="22"/>
      <c r="L454" s="22"/>
      <c r="M454" s="22"/>
      <c r="N454" s="22"/>
      <c r="O454" s="23"/>
      <c r="P454" s="22"/>
      <c r="Q454" s="22"/>
      <c r="R454" s="22"/>
      <c r="S454" s="22"/>
      <c r="T454" s="23"/>
      <c r="U454" s="22"/>
      <c r="V454" s="22"/>
      <c r="W454" s="22"/>
      <c r="X454" s="22"/>
      <c r="Y454" s="28"/>
      <c r="Z454" s="22"/>
      <c r="AA454" s="26"/>
      <c r="AB454" s="26"/>
      <c r="AC454" s="25"/>
      <c r="AD454" s="26"/>
      <c r="AE454" s="27"/>
      <c r="AF454" s="27"/>
      <c r="AG454" s="27"/>
      <c r="AH454" s="28"/>
      <c r="AI454" s="29"/>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row>
    <row r="455" spans="2:100" ht="15.75" thickBot="1">
      <c r="B455" s="22"/>
      <c r="C455" s="22"/>
      <c r="D455" s="22"/>
      <c r="E455" s="22"/>
      <c r="F455" s="22"/>
      <c r="G455" s="22"/>
      <c r="H455" s="22"/>
      <c r="I455" s="22"/>
      <c r="J455" s="22"/>
      <c r="K455" s="22"/>
      <c r="L455" s="22"/>
      <c r="M455" s="22"/>
      <c r="N455" s="22"/>
      <c r="O455" s="23"/>
      <c r="P455" s="22"/>
      <c r="Q455" s="22"/>
      <c r="R455" s="22"/>
      <c r="S455" s="22"/>
      <c r="T455" s="23"/>
      <c r="U455" s="22"/>
      <c r="V455" s="22"/>
      <c r="W455" s="22"/>
      <c r="X455" s="22"/>
      <c r="Y455" s="28"/>
      <c r="Z455" s="22"/>
      <c r="AA455" s="26"/>
      <c r="AB455" s="26"/>
      <c r="AC455" s="25"/>
      <c r="AD455" s="26"/>
      <c r="AE455" s="27"/>
      <c r="AF455" s="27"/>
      <c r="AG455" s="27"/>
      <c r="AH455" s="28"/>
      <c r="AI455" s="29"/>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row>
    <row r="456" spans="2:100" ht="15.75" thickBot="1">
      <c r="B456" s="22"/>
      <c r="C456" s="22"/>
      <c r="D456" s="22"/>
      <c r="E456" s="22"/>
      <c r="F456" s="22"/>
      <c r="G456" s="22"/>
      <c r="H456" s="22"/>
      <c r="I456" s="22"/>
      <c r="J456" s="22"/>
      <c r="K456" s="22"/>
      <c r="L456" s="22"/>
      <c r="M456" s="22"/>
      <c r="N456" s="22"/>
      <c r="O456" s="23"/>
      <c r="P456" s="22"/>
      <c r="Q456" s="22"/>
      <c r="R456" s="22"/>
      <c r="S456" s="22"/>
      <c r="T456" s="23"/>
      <c r="U456" s="22"/>
      <c r="V456" s="22"/>
      <c r="W456" s="22"/>
      <c r="X456" s="22"/>
      <c r="Y456" s="28"/>
      <c r="Z456" s="22"/>
      <c r="AA456" s="26"/>
      <c r="AB456" s="26"/>
      <c r="AC456" s="25"/>
      <c r="AD456" s="26"/>
      <c r="AE456" s="27"/>
      <c r="AF456" s="27"/>
      <c r="AG456" s="27"/>
      <c r="AH456" s="28"/>
      <c r="AI456" s="29"/>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row>
    <row r="457" spans="2:100" ht="15.75" thickBot="1">
      <c r="B457" s="22"/>
      <c r="C457" s="22"/>
      <c r="D457" s="22"/>
      <c r="E457" s="22"/>
      <c r="F457" s="22"/>
      <c r="G457" s="22"/>
      <c r="H457" s="22"/>
      <c r="I457" s="22"/>
      <c r="J457" s="22"/>
      <c r="K457" s="22"/>
      <c r="L457" s="22"/>
      <c r="M457" s="22"/>
      <c r="N457" s="22"/>
      <c r="O457" s="23"/>
      <c r="P457" s="22"/>
      <c r="Q457" s="22"/>
      <c r="R457" s="22"/>
      <c r="S457" s="22"/>
      <c r="T457" s="23"/>
      <c r="U457" s="22"/>
      <c r="V457" s="22"/>
      <c r="W457" s="22"/>
      <c r="X457" s="22"/>
      <c r="Y457" s="28"/>
      <c r="Z457" s="22"/>
      <c r="AA457" s="26"/>
      <c r="AB457" s="26"/>
      <c r="AC457" s="25"/>
      <c r="AD457" s="26"/>
      <c r="AE457" s="27"/>
      <c r="AF457" s="27"/>
      <c r="AG457" s="27"/>
      <c r="AH457" s="28"/>
      <c r="AI457" s="29"/>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row>
    <row r="458" spans="2:100" ht="15.75" thickBot="1">
      <c r="B458" s="22"/>
      <c r="C458" s="22"/>
      <c r="D458" s="22"/>
      <c r="E458" s="22"/>
      <c r="F458" s="22"/>
      <c r="G458" s="22"/>
      <c r="H458" s="22"/>
      <c r="I458" s="22"/>
      <c r="J458" s="22"/>
      <c r="K458" s="22"/>
      <c r="L458" s="22"/>
      <c r="M458" s="22"/>
      <c r="N458" s="22"/>
      <c r="O458" s="23"/>
      <c r="P458" s="22"/>
      <c r="Q458" s="22"/>
      <c r="R458" s="22"/>
      <c r="S458" s="22"/>
      <c r="T458" s="23"/>
      <c r="U458" s="22"/>
      <c r="V458" s="22"/>
      <c r="W458" s="22"/>
      <c r="X458" s="22"/>
      <c r="Y458" s="28"/>
      <c r="Z458" s="22"/>
      <c r="AA458" s="26"/>
      <c r="AB458" s="26"/>
      <c r="AC458" s="25"/>
      <c r="AD458" s="26"/>
      <c r="AE458" s="27"/>
      <c r="AF458" s="27"/>
      <c r="AG458" s="27"/>
      <c r="AH458" s="28"/>
      <c r="AI458" s="29"/>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row>
    <row r="459" spans="2:100" ht="15.75" thickBot="1">
      <c r="B459" s="22"/>
      <c r="C459" s="22"/>
      <c r="D459" s="22"/>
      <c r="E459" s="22"/>
      <c r="F459" s="22"/>
      <c r="G459" s="22"/>
      <c r="H459" s="22"/>
      <c r="I459" s="22"/>
      <c r="J459" s="22"/>
      <c r="K459" s="22"/>
      <c r="L459" s="22"/>
      <c r="M459" s="22"/>
      <c r="N459" s="22"/>
      <c r="O459" s="23"/>
      <c r="P459" s="22"/>
      <c r="Q459" s="22"/>
      <c r="R459" s="22"/>
      <c r="S459" s="22"/>
      <c r="T459" s="23"/>
      <c r="U459" s="22"/>
      <c r="V459" s="22"/>
      <c r="W459" s="22"/>
      <c r="X459" s="22"/>
      <c r="Y459" s="28"/>
      <c r="Z459" s="22"/>
      <c r="AA459" s="26"/>
      <c r="AB459" s="26"/>
      <c r="AC459" s="25"/>
      <c r="AD459" s="26"/>
      <c r="AE459" s="27"/>
      <c r="AF459" s="27"/>
      <c r="AG459" s="27"/>
      <c r="AH459" s="28"/>
      <c r="AI459" s="29"/>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row>
    <row r="460" spans="2:100" ht="15.75" thickBot="1">
      <c r="B460" s="22"/>
      <c r="C460" s="22"/>
      <c r="D460" s="22"/>
      <c r="E460" s="22"/>
      <c r="F460" s="22"/>
      <c r="G460" s="22"/>
      <c r="H460" s="22"/>
      <c r="I460" s="22"/>
      <c r="J460" s="22"/>
      <c r="K460" s="22"/>
      <c r="L460" s="22"/>
      <c r="M460" s="22"/>
      <c r="N460" s="22"/>
      <c r="O460" s="23"/>
      <c r="P460" s="22"/>
      <c r="Q460" s="22"/>
      <c r="R460" s="22"/>
      <c r="S460" s="22"/>
      <c r="T460" s="23"/>
      <c r="U460" s="22"/>
      <c r="V460" s="22"/>
      <c r="W460" s="22"/>
      <c r="X460" s="22"/>
      <c r="Y460" s="28"/>
      <c r="Z460" s="22"/>
      <c r="AA460" s="26"/>
      <c r="AB460" s="26"/>
      <c r="AC460" s="25"/>
      <c r="AD460" s="26"/>
      <c r="AE460" s="27"/>
      <c r="AF460" s="27"/>
      <c r="AG460" s="27"/>
      <c r="AH460" s="28"/>
      <c r="AI460" s="29"/>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row>
    <row r="461" spans="2:100" ht="15.75" thickBot="1">
      <c r="B461" s="22"/>
      <c r="C461" s="22"/>
      <c r="D461" s="22"/>
      <c r="E461" s="22"/>
      <c r="F461" s="22"/>
      <c r="G461" s="22"/>
      <c r="H461" s="22"/>
      <c r="I461" s="22"/>
      <c r="J461" s="22"/>
      <c r="K461" s="22"/>
      <c r="L461" s="22"/>
      <c r="M461" s="22"/>
      <c r="N461" s="22"/>
      <c r="O461" s="23"/>
      <c r="P461" s="22"/>
      <c r="Q461" s="22"/>
      <c r="R461" s="22"/>
      <c r="S461" s="22"/>
      <c r="T461" s="23"/>
      <c r="U461" s="22"/>
      <c r="V461" s="22"/>
      <c r="W461" s="22"/>
      <c r="X461" s="22"/>
      <c r="Y461" s="28"/>
      <c r="Z461" s="22"/>
      <c r="AA461" s="26"/>
      <c r="AB461" s="26"/>
      <c r="AC461" s="25"/>
      <c r="AD461" s="26"/>
      <c r="AE461" s="27"/>
      <c r="AF461" s="27"/>
      <c r="AG461" s="27"/>
      <c r="AH461" s="28"/>
      <c r="AI461" s="29"/>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row>
    <row r="462" spans="2:100" ht="15.75" thickBot="1">
      <c r="B462" s="22"/>
      <c r="C462" s="22"/>
      <c r="D462" s="22"/>
      <c r="E462" s="22"/>
      <c r="F462" s="22"/>
      <c r="G462" s="22"/>
      <c r="H462" s="22"/>
      <c r="I462" s="22"/>
      <c r="J462" s="22"/>
      <c r="K462" s="22"/>
      <c r="L462" s="22"/>
      <c r="M462" s="22"/>
      <c r="N462" s="22"/>
      <c r="O462" s="23"/>
      <c r="P462" s="22"/>
      <c r="Q462" s="22"/>
      <c r="R462" s="22"/>
      <c r="S462" s="22"/>
      <c r="T462" s="23"/>
      <c r="U462" s="22"/>
      <c r="V462" s="22"/>
      <c r="W462" s="22"/>
      <c r="X462" s="22"/>
      <c r="Y462" s="28"/>
      <c r="Z462" s="22"/>
      <c r="AA462" s="26"/>
      <c r="AB462" s="26"/>
      <c r="AC462" s="25"/>
      <c r="AD462" s="26"/>
      <c r="AE462" s="27"/>
      <c r="AF462" s="27"/>
      <c r="AG462" s="27"/>
      <c r="AH462" s="28"/>
      <c r="AI462" s="29"/>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row>
    <row r="463" spans="2:100" ht="15.75" thickBot="1">
      <c r="B463" s="22"/>
      <c r="C463" s="22"/>
      <c r="D463" s="22"/>
      <c r="E463" s="22"/>
      <c r="F463" s="22"/>
      <c r="G463" s="22"/>
      <c r="H463" s="22"/>
      <c r="I463" s="22"/>
      <c r="J463" s="22"/>
      <c r="K463" s="22"/>
      <c r="L463" s="22"/>
      <c r="M463" s="22"/>
      <c r="N463" s="22"/>
      <c r="O463" s="23"/>
      <c r="P463" s="22"/>
      <c r="Q463" s="22"/>
      <c r="R463" s="22"/>
      <c r="S463" s="22"/>
      <c r="T463" s="23"/>
      <c r="U463" s="22"/>
      <c r="V463" s="22"/>
      <c r="W463" s="22"/>
      <c r="X463" s="22"/>
      <c r="Y463" s="28"/>
      <c r="Z463" s="22"/>
      <c r="AA463" s="26"/>
      <c r="AB463" s="26"/>
      <c r="AC463" s="25"/>
      <c r="AD463" s="26"/>
      <c r="AE463" s="27"/>
      <c r="AF463" s="27"/>
      <c r="AG463" s="27"/>
      <c r="AH463" s="28"/>
      <c r="AI463" s="29"/>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row>
    <row r="464" spans="2:100" ht="15.75" thickBot="1">
      <c r="B464" s="22"/>
      <c r="C464" s="22"/>
      <c r="D464" s="22"/>
      <c r="E464" s="22"/>
      <c r="F464" s="22"/>
      <c r="G464" s="22"/>
      <c r="H464" s="22"/>
      <c r="I464" s="22"/>
      <c r="J464" s="22"/>
      <c r="K464" s="22"/>
      <c r="L464" s="22"/>
      <c r="M464" s="22"/>
      <c r="N464" s="22"/>
      <c r="O464" s="23"/>
      <c r="P464" s="22"/>
      <c r="Q464" s="22"/>
      <c r="R464" s="22"/>
      <c r="S464" s="22"/>
      <c r="T464" s="23"/>
      <c r="U464" s="22"/>
      <c r="V464" s="22"/>
      <c r="W464" s="22"/>
      <c r="X464" s="22"/>
      <c r="Y464" s="28"/>
      <c r="Z464" s="22"/>
      <c r="AA464" s="26"/>
      <c r="AB464" s="26"/>
      <c r="AC464" s="25"/>
      <c r="AD464" s="26"/>
      <c r="AE464" s="27"/>
      <c r="AF464" s="27"/>
      <c r="AG464" s="27"/>
      <c r="AH464" s="28"/>
      <c r="AI464" s="29"/>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row>
    <row r="465" spans="2:100" ht="15.75" thickBot="1">
      <c r="B465" s="22"/>
      <c r="C465" s="22"/>
      <c r="D465" s="22"/>
      <c r="E465" s="22"/>
      <c r="F465" s="22"/>
      <c r="G465" s="22"/>
      <c r="H465" s="22"/>
      <c r="I465" s="22"/>
      <c r="J465" s="22"/>
      <c r="K465" s="22"/>
      <c r="L465" s="22"/>
      <c r="M465" s="22"/>
      <c r="N465" s="22"/>
      <c r="O465" s="23"/>
      <c r="P465" s="22"/>
      <c r="Q465" s="22"/>
      <c r="R465" s="22"/>
      <c r="S465" s="22"/>
      <c r="T465" s="23"/>
      <c r="U465" s="22"/>
      <c r="V465" s="22"/>
      <c r="W465" s="22"/>
      <c r="X465" s="22"/>
      <c r="Y465" s="28"/>
      <c r="Z465" s="22"/>
      <c r="AA465" s="26"/>
      <c r="AB465" s="26"/>
      <c r="AC465" s="25"/>
      <c r="AD465" s="26"/>
      <c r="AE465" s="27"/>
      <c r="AF465" s="27"/>
      <c r="AG465" s="27"/>
      <c r="AH465" s="28"/>
      <c r="AI465" s="29"/>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row>
    <row r="466" spans="2:100" ht="15.75" thickBot="1">
      <c r="B466" s="22"/>
      <c r="C466" s="22"/>
      <c r="D466" s="22"/>
      <c r="E466" s="22"/>
      <c r="F466" s="22"/>
      <c r="G466" s="22"/>
      <c r="H466" s="22"/>
      <c r="I466" s="22"/>
      <c r="J466" s="22"/>
      <c r="K466" s="22"/>
      <c r="L466" s="22"/>
      <c r="M466" s="22"/>
      <c r="N466" s="22"/>
      <c r="O466" s="23"/>
      <c r="P466" s="22"/>
      <c r="Q466" s="22"/>
      <c r="R466" s="22"/>
      <c r="S466" s="22"/>
      <c r="T466" s="23"/>
      <c r="U466" s="22"/>
      <c r="V466" s="22"/>
      <c r="W466" s="22"/>
      <c r="X466" s="22"/>
      <c r="Y466" s="28"/>
      <c r="Z466" s="22"/>
      <c r="AA466" s="26"/>
      <c r="AB466" s="26"/>
      <c r="AC466" s="25"/>
      <c r="AD466" s="26"/>
      <c r="AE466" s="27"/>
      <c r="AF466" s="27"/>
      <c r="AG466" s="27"/>
      <c r="AH466" s="28"/>
      <c r="AI466" s="29"/>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row>
    <row r="467" spans="2:100" ht="15.75" thickBot="1">
      <c r="B467" s="22"/>
      <c r="C467" s="22"/>
      <c r="D467" s="22"/>
      <c r="E467" s="22"/>
      <c r="F467" s="22"/>
      <c r="G467" s="22"/>
      <c r="H467" s="22"/>
      <c r="I467" s="22"/>
      <c r="J467" s="22"/>
      <c r="K467" s="22"/>
      <c r="L467" s="22"/>
      <c r="M467" s="22"/>
      <c r="N467" s="22"/>
      <c r="O467" s="23"/>
      <c r="P467" s="22"/>
      <c r="Q467" s="22"/>
      <c r="R467" s="22"/>
      <c r="S467" s="22"/>
      <c r="T467" s="23"/>
      <c r="U467" s="22"/>
      <c r="V467" s="22"/>
      <c r="W467" s="22"/>
      <c r="X467" s="22"/>
      <c r="Y467" s="28"/>
      <c r="Z467" s="22"/>
      <c r="AA467" s="26"/>
      <c r="AB467" s="26"/>
      <c r="AC467" s="25"/>
      <c r="AD467" s="26"/>
      <c r="AE467" s="27"/>
      <c r="AF467" s="27"/>
      <c r="AG467" s="27"/>
      <c r="AH467" s="28"/>
      <c r="AI467" s="29"/>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row>
    <row r="468" spans="2:100" ht="15.75" thickBot="1">
      <c r="B468" s="22"/>
      <c r="C468" s="22"/>
      <c r="D468" s="22"/>
      <c r="E468" s="22"/>
      <c r="F468" s="22"/>
      <c r="G468" s="22"/>
      <c r="H468" s="22"/>
      <c r="I468" s="22"/>
      <c r="J468" s="22"/>
      <c r="K468" s="22"/>
      <c r="L468" s="22"/>
      <c r="M468" s="22"/>
      <c r="N468" s="22"/>
      <c r="O468" s="23"/>
      <c r="P468" s="22"/>
      <c r="Q468" s="22"/>
      <c r="R468" s="22"/>
      <c r="S468" s="22"/>
      <c r="T468" s="23"/>
      <c r="U468" s="22"/>
      <c r="V468" s="22"/>
      <c r="W468" s="22"/>
      <c r="X468" s="22"/>
      <c r="Y468" s="28"/>
      <c r="Z468" s="22"/>
      <c r="AA468" s="26"/>
      <c r="AB468" s="26"/>
      <c r="AC468" s="25"/>
      <c r="AD468" s="26"/>
      <c r="AE468" s="27"/>
      <c r="AF468" s="27"/>
      <c r="AG468" s="27"/>
      <c r="AH468" s="28"/>
      <c r="AI468" s="29"/>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row>
    <row r="469" spans="2:100" ht="15.75" thickBot="1">
      <c r="B469" s="22"/>
      <c r="C469" s="22"/>
      <c r="D469" s="22"/>
      <c r="E469" s="22"/>
      <c r="F469" s="22"/>
      <c r="G469" s="22"/>
      <c r="H469" s="22"/>
      <c r="I469" s="22"/>
      <c r="J469" s="22"/>
      <c r="K469" s="22"/>
      <c r="L469" s="22"/>
      <c r="M469" s="22"/>
      <c r="N469" s="22"/>
      <c r="O469" s="23"/>
      <c r="P469" s="22"/>
      <c r="Q469" s="22"/>
      <c r="R469" s="22"/>
      <c r="S469" s="22"/>
      <c r="T469" s="23"/>
      <c r="U469" s="22"/>
      <c r="V469" s="22"/>
      <c r="W469" s="22"/>
      <c r="X469" s="22"/>
      <c r="Y469" s="28"/>
      <c r="Z469" s="22"/>
      <c r="AA469" s="26"/>
      <c r="AB469" s="26"/>
      <c r="AC469" s="25"/>
      <c r="AD469" s="26"/>
      <c r="AE469" s="27"/>
      <c r="AF469" s="27"/>
      <c r="AG469" s="27"/>
      <c r="AH469" s="28"/>
      <c r="AI469" s="29"/>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row>
    <row r="470" spans="2:100" ht="15.75" thickBot="1">
      <c r="B470" s="22"/>
      <c r="C470" s="22"/>
      <c r="D470" s="22"/>
      <c r="E470" s="22"/>
      <c r="F470" s="22"/>
      <c r="G470" s="22"/>
      <c r="H470" s="22"/>
      <c r="I470" s="22"/>
      <c r="J470" s="22"/>
      <c r="K470" s="22"/>
      <c r="L470" s="22"/>
      <c r="M470" s="22"/>
      <c r="N470" s="22"/>
      <c r="O470" s="23"/>
      <c r="P470" s="22"/>
      <c r="Q470" s="22"/>
      <c r="R470" s="22"/>
      <c r="S470" s="22"/>
      <c r="T470" s="23"/>
      <c r="U470" s="22"/>
      <c r="V470" s="22"/>
      <c r="W470" s="22"/>
      <c r="X470" s="22"/>
      <c r="Y470" s="28"/>
      <c r="Z470" s="22"/>
      <c r="AA470" s="26"/>
      <c r="AB470" s="26"/>
      <c r="AC470" s="25"/>
      <c r="AD470" s="26"/>
      <c r="AE470" s="27"/>
      <c r="AF470" s="27"/>
      <c r="AG470" s="27"/>
      <c r="AH470" s="28"/>
      <c r="AI470" s="29"/>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row>
    <row r="471" spans="2:100" ht="15.75" thickBot="1">
      <c r="B471" s="22"/>
      <c r="C471" s="22"/>
      <c r="D471" s="22"/>
      <c r="E471" s="22"/>
      <c r="F471" s="22"/>
      <c r="G471" s="22"/>
      <c r="H471" s="22"/>
      <c r="I471" s="22"/>
      <c r="J471" s="22"/>
      <c r="K471" s="22"/>
      <c r="L471" s="22"/>
      <c r="M471" s="22"/>
      <c r="N471" s="22"/>
      <c r="O471" s="23"/>
      <c r="P471" s="22"/>
      <c r="Q471" s="22"/>
      <c r="R471" s="22"/>
      <c r="S471" s="22"/>
      <c r="T471" s="23"/>
      <c r="U471" s="22"/>
      <c r="V471" s="22"/>
      <c r="W471" s="22"/>
      <c r="X471" s="22"/>
      <c r="Y471" s="28"/>
      <c r="Z471" s="22"/>
      <c r="AA471" s="26"/>
      <c r="AB471" s="26"/>
      <c r="AC471" s="25"/>
      <c r="AD471" s="26"/>
      <c r="AE471" s="27"/>
      <c r="AF471" s="27"/>
      <c r="AG471" s="27"/>
      <c r="AH471" s="28"/>
      <c r="AI471" s="29"/>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row>
    <row r="472" spans="2:100" ht="15.75" thickBot="1">
      <c r="B472" s="22"/>
      <c r="C472" s="22"/>
      <c r="D472" s="22"/>
      <c r="E472" s="22"/>
      <c r="F472" s="22"/>
      <c r="G472" s="22"/>
      <c r="H472" s="22"/>
      <c r="I472" s="22"/>
      <c r="J472" s="22"/>
      <c r="K472" s="22"/>
      <c r="L472" s="22"/>
      <c r="M472" s="22"/>
      <c r="N472" s="22"/>
      <c r="O472" s="23"/>
      <c r="P472" s="22"/>
      <c r="Q472" s="22"/>
      <c r="R472" s="22"/>
      <c r="S472" s="22"/>
      <c r="T472" s="23"/>
      <c r="U472" s="22"/>
      <c r="V472" s="22"/>
      <c r="W472" s="22"/>
      <c r="X472" s="22"/>
      <c r="Y472" s="28"/>
      <c r="Z472" s="22"/>
      <c r="AA472" s="26"/>
      <c r="AB472" s="26"/>
      <c r="AC472" s="25"/>
      <c r="AD472" s="26"/>
      <c r="AE472" s="27"/>
      <c r="AF472" s="27"/>
      <c r="AG472" s="27"/>
      <c r="AH472" s="28"/>
      <c r="AI472" s="29"/>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row>
    <row r="473" spans="2:100" ht="15.75" thickBot="1">
      <c r="B473" s="22"/>
      <c r="C473" s="22"/>
      <c r="D473" s="22"/>
      <c r="E473" s="22"/>
      <c r="F473" s="22"/>
      <c r="G473" s="22"/>
      <c r="H473" s="22"/>
      <c r="I473" s="22"/>
      <c r="J473" s="22"/>
      <c r="K473" s="22"/>
      <c r="L473" s="22"/>
      <c r="M473" s="22"/>
      <c r="N473" s="22"/>
      <c r="O473" s="23"/>
      <c r="P473" s="22"/>
      <c r="Q473" s="22"/>
      <c r="R473" s="22"/>
      <c r="S473" s="22"/>
      <c r="T473" s="23"/>
      <c r="U473" s="22"/>
      <c r="V473" s="22"/>
      <c r="W473" s="22"/>
      <c r="X473" s="22"/>
      <c r="Y473" s="28"/>
      <c r="Z473" s="22"/>
      <c r="AA473" s="26"/>
      <c r="AB473" s="26"/>
      <c r="AC473" s="25"/>
      <c r="AD473" s="26"/>
      <c r="AE473" s="27"/>
      <c r="AF473" s="27"/>
      <c r="AG473" s="27"/>
      <c r="AH473" s="28"/>
      <c r="AI473" s="29"/>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row>
    <row r="474" spans="2:100" ht="15.75" thickBot="1">
      <c r="B474" s="22"/>
      <c r="C474" s="22"/>
      <c r="D474" s="22"/>
      <c r="E474" s="22"/>
      <c r="F474" s="22"/>
      <c r="G474" s="22"/>
      <c r="H474" s="22"/>
      <c r="I474" s="22"/>
      <c r="J474" s="22"/>
      <c r="K474" s="22"/>
      <c r="L474" s="22"/>
      <c r="M474" s="22"/>
      <c r="N474" s="22"/>
      <c r="O474" s="23"/>
      <c r="P474" s="22"/>
      <c r="Q474" s="22"/>
      <c r="R474" s="22"/>
      <c r="S474" s="22"/>
      <c r="T474" s="23"/>
      <c r="U474" s="22"/>
      <c r="V474" s="22"/>
      <c r="W474" s="22"/>
      <c r="X474" s="22"/>
      <c r="Y474" s="28"/>
      <c r="Z474" s="22"/>
      <c r="AA474" s="26"/>
      <c r="AB474" s="26"/>
      <c r="AC474" s="25"/>
      <c r="AD474" s="26"/>
      <c r="AE474" s="27"/>
      <c r="AF474" s="27"/>
      <c r="AG474" s="27"/>
      <c r="AH474" s="28"/>
      <c r="AI474" s="29"/>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row>
    <row r="475" spans="2:100" ht="15.75" thickBot="1">
      <c r="B475" s="22"/>
      <c r="C475" s="22"/>
      <c r="D475" s="22"/>
      <c r="E475" s="22"/>
      <c r="F475" s="22"/>
      <c r="G475" s="22"/>
      <c r="H475" s="22"/>
      <c r="I475" s="22"/>
      <c r="J475" s="22"/>
      <c r="K475" s="22"/>
      <c r="L475" s="22"/>
      <c r="M475" s="22"/>
      <c r="N475" s="22"/>
      <c r="O475" s="23"/>
      <c r="P475" s="22"/>
      <c r="Q475" s="22"/>
      <c r="R475" s="22"/>
      <c r="S475" s="22"/>
      <c r="T475" s="23"/>
      <c r="U475" s="22"/>
      <c r="V475" s="22"/>
      <c r="W475" s="22"/>
      <c r="X475" s="22"/>
      <c r="Y475" s="28"/>
      <c r="Z475" s="22"/>
      <c r="AA475" s="26"/>
      <c r="AB475" s="26"/>
      <c r="AC475" s="25"/>
      <c r="AD475" s="26"/>
      <c r="AE475" s="27"/>
      <c r="AF475" s="27"/>
      <c r="AG475" s="27"/>
      <c r="AH475" s="28"/>
      <c r="AI475" s="29"/>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row>
    <row r="476" spans="2:100" ht="15.75" thickBot="1">
      <c r="B476" s="22"/>
      <c r="C476" s="22"/>
      <c r="D476" s="22"/>
      <c r="E476" s="22"/>
      <c r="F476" s="22"/>
      <c r="G476" s="22"/>
      <c r="H476" s="22"/>
      <c r="I476" s="22"/>
      <c r="J476" s="22"/>
      <c r="K476" s="22"/>
      <c r="L476" s="22"/>
      <c r="M476" s="22"/>
      <c r="N476" s="22"/>
      <c r="O476" s="23"/>
      <c r="P476" s="22"/>
      <c r="Q476" s="22"/>
      <c r="R476" s="22"/>
      <c r="S476" s="22"/>
      <c r="T476" s="23"/>
      <c r="U476" s="22"/>
      <c r="V476" s="22"/>
      <c r="W476" s="22"/>
      <c r="X476" s="22"/>
      <c r="Y476" s="28"/>
      <c r="Z476" s="22"/>
      <c r="AA476" s="26"/>
      <c r="AB476" s="26"/>
      <c r="AC476" s="25"/>
      <c r="AD476" s="26"/>
      <c r="AE476" s="27"/>
      <c r="AF476" s="27"/>
      <c r="AG476" s="27"/>
      <c r="AH476" s="28"/>
      <c r="AI476" s="29"/>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row>
    <row r="477" spans="2:100" ht="15.75" thickBot="1">
      <c r="B477" s="22"/>
      <c r="C477" s="22"/>
      <c r="D477" s="22"/>
      <c r="E477" s="22"/>
      <c r="F477" s="22"/>
      <c r="G477" s="22"/>
      <c r="H477" s="22"/>
      <c r="I477" s="22"/>
      <c r="J477" s="22"/>
      <c r="K477" s="22"/>
      <c r="L477" s="22"/>
      <c r="M477" s="22"/>
      <c r="N477" s="22"/>
      <c r="O477" s="23"/>
      <c r="P477" s="22"/>
      <c r="Q477" s="22"/>
      <c r="R477" s="22"/>
      <c r="S477" s="22"/>
      <c r="T477" s="23"/>
      <c r="U477" s="22"/>
      <c r="V477" s="22"/>
      <c r="W477" s="22"/>
      <c r="X477" s="22"/>
      <c r="Y477" s="28"/>
      <c r="Z477" s="22"/>
      <c r="AA477" s="26"/>
      <c r="AB477" s="26"/>
      <c r="AC477" s="25"/>
      <c r="AD477" s="26"/>
      <c r="AE477" s="27"/>
      <c r="AF477" s="27"/>
      <c r="AG477" s="27"/>
      <c r="AH477" s="28"/>
      <c r="AI477" s="29"/>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row>
    <row r="478" spans="2:100" ht="15.75" thickBot="1">
      <c r="B478" s="22"/>
      <c r="C478" s="22"/>
      <c r="D478" s="22"/>
      <c r="E478" s="22"/>
      <c r="F478" s="22"/>
      <c r="G478" s="22"/>
      <c r="H478" s="22"/>
      <c r="I478" s="22"/>
      <c r="J478" s="22"/>
      <c r="K478" s="22"/>
      <c r="L478" s="22"/>
      <c r="M478" s="22"/>
      <c r="N478" s="22"/>
      <c r="O478" s="23"/>
      <c r="P478" s="22"/>
      <c r="Q478" s="22"/>
      <c r="R478" s="22"/>
      <c r="S478" s="22"/>
      <c r="T478" s="23"/>
      <c r="U478" s="22"/>
      <c r="V478" s="22"/>
      <c r="W478" s="22"/>
      <c r="X478" s="22"/>
      <c r="Y478" s="28"/>
      <c r="Z478" s="22"/>
      <c r="AA478" s="26"/>
      <c r="AB478" s="26"/>
      <c r="AC478" s="25"/>
      <c r="AD478" s="26"/>
      <c r="AE478" s="27"/>
      <c r="AF478" s="27"/>
      <c r="AG478" s="27"/>
      <c r="AH478" s="28"/>
      <c r="AI478" s="29"/>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row>
    <row r="479" spans="2:100" ht="15.75" thickBot="1">
      <c r="B479" s="22"/>
      <c r="C479" s="22"/>
      <c r="D479" s="22"/>
      <c r="E479" s="22"/>
      <c r="F479" s="22"/>
      <c r="G479" s="22"/>
      <c r="H479" s="22"/>
      <c r="I479" s="22"/>
      <c r="J479" s="22"/>
      <c r="K479" s="22"/>
      <c r="L479" s="22"/>
      <c r="M479" s="22"/>
      <c r="N479" s="22"/>
      <c r="O479" s="23"/>
      <c r="P479" s="22"/>
      <c r="Q479" s="22"/>
      <c r="R479" s="22"/>
      <c r="S479" s="22"/>
      <c r="T479" s="23"/>
      <c r="U479" s="22"/>
      <c r="V479" s="22"/>
      <c r="W479" s="22"/>
      <c r="X479" s="22"/>
      <c r="Y479" s="28"/>
      <c r="Z479" s="22"/>
      <c r="AA479" s="26"/>
      <c r="AB479" s="26"/>
      <c r="AC479" s="25"/>
      <c r="AD479" s="26"/>
      <c r="AE479" s="27"/>
      <c r="AF479" s="27"/>
      <c r="AG479" s="27"/>
      <c r="AH479" s="28"/>
      <c r="AI479" s="29"/>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row>
    <row r="480" spans="2:100" ht="15.75" thickBot="1">
      <c r="B480" s="22"/>
      <c r="C480" s="22"/>
      <c r="D480" s="22"/>
      <c r="E480" s="22"/>
      <c r="F480" s="22"/>
      <c r="G480" s="22"/>
      <c r="H480" s="22"/>
      <c r="I480" s="22"/>
      <c r="J480" s="22"/>
      <c r="K480" s="22"/>
      <c r="L480" s="22"/>
      <c r="M480" s="22"/>
      <c r="N480" s="22"/>
      <c r="O480" s="23"/>
      <c r="P480" s="22"/>
      <c r="Q480" s="22"/>
      <c r="R480" s="22"/>
      <c r="S480" s="22"/>
      <c r="T480" s="23"/>
      <c r="U480" s="22"/>
      <c r="V480" s="22"/>
      <c r="W480" s="22"/>
      <c r="X480" s="22"/>
      <c r="Y480" s="28"/>
      <c r="Z480" s="22"/>
      <c r="AA480" s="26"/>
      <c r="AB480" s="26"/>
      <c r="AC480" s="25"/>
      <c r="AD480" s="26"/>
      <c r="AE480" s="27"/>
      <c r="AF480" s="27"/>
      <c r="AG480" s="27"/>
      <c r="AH480" s="28"/>
      <c r="AI480" s="29"/>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row>
    <row r="481" spans="2:100" ht="15.75" thickBot="1">
      <c r="B481" s="22"/>
      <c r="C481" s="22"/>
      <c r="D481" s="22"/>
      <c r="E481" s="22"/>
      <c r="F481" s="22"/>
      <c r="G481" s="22"/>
      <c r="H481" s="22"/>
      <c r="I481" s="22"/>
      <c r="J481" s="22"/>
      <c r="K481" s="22"/>
      <c r="L481" s="22"/>
      <c r="M481" s="22"/>
      <c r="N481" s="22"/>
      <c r="O481" s="23"/>
      <c r="P481" s="22"/>
      <c r="Q481" s="22"/>
      <c r="R481" s="22"/>
      <c r="S481" s="22"/>
      <c r="T481" s="23"/>
      <c r="U481" s="22"/>
      <c r="V481" s="22"/>
      <c r="W481" s="22"/>
      <c r="X481" s="22"/>
      <c r="Y481" s="28"/>
      <c r="Z481" s="22"/>
      <c r="AA481" s="26"/>
      <c r="AB481" s="26"/>
      <c r="AC481" s="25"/>
      <c r="AD481" s="26"/>
      <c r="AE481" s="27"/>
      <c r="AF481" s="27"/>
      <c r="AG481" s="27"/>
      <c r="AH481" s="28"/>
      <c r="AI481" s="29"/>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row>
    <row r="482" spans="2:100" ht="15.75" thickBot="1">
      <c r="B482" s="22"/>
      <c r="C482" s="22"/>
      <c r="D482" s="22"/>
      <c r="E482" s="22"/>
      <c r="F482" s="22"/>
      <c r="G482" s="22"/>
      <c r="H482" s="22"/>
      <c r="I482" s="22"/>
      <c r="J482" s="22"/>
      <c r="K482" s="22"/>
      <c r="L482" s="22"/>
      <c r="M482" s="22"/>
      <c r="N482" s="22"/>
      <c r="O482" s="23"/>
      <c r="P482" s="22"/>
      <c r="Q482" s="22"/>
      <c r="R482" s="22"/>
      <c r="S482" s="22"/>
      <c r="T482" s="23"/>
      <c r="U482" s="22"/>
      <c r="V482" s="22"/>
      <c r="W482" s="22"/>
      <c r="X482" s="22"/>
      <c r="Y482" s="28"/>
      <c r="Z482" s="22"/>
      <c r="AA482" s="26"/>
      <c r="AB482" s="26"/>
      <c r="AC482" s="25"/>
      <c r="AD482" s="26"/>
      <c r="AE482" s="27"/>
      <c r="AF482" s="27"/>
      <c r="AG482" s="27"/>
      <c r="AH482" s="28"/>
      <c r="AI482" s="29"/>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row>
    <row r="483" spans="2:100" ht="15.75" thickBot="1">
      <c r="B483" s="22"/>
      <c r="C483" s="22"/>
      <c r="D483" s="22"/>
      <c r="E483" s="22"/>
      <c r="F483" s="22"/>
      <c r="G483" s="22"/>
      <c r="H483" s="22"/>
      <c r="I483" s="22"/>
      <c r="J483" s="22"/>
      <c r="K483" s="22"/>
      <c r="L483" s="22"/>
      <c r="M483" s="22"/>
      <c r="N483" s="22"/>
      <c r="O483" s="23"/>
      <c r="P483" s="22"/>
      <c r="Q483" s="22"/>
      <c r="R483" s="22"/>
      <c r="S483" s="22"/>
      <c r="T483" s="23"/>
      <c r="U483" s="22"/>
      <c r="V483" s="22"/>
      <c r="W483" s="22"/>
      <c r="X483" s="22"/>
      <c r="Y483" s="28"/>
      <c r="Z483" s="22"/>
      <c r="AA483" s="26"/>
      <c r="AB483" s="26"/>
      <c r="AC483" s="25"/>
      <c r="AD483" s="26"/>
      <c r="AE483" s="27"/>
      <c r="AF483" s="27"/>
      <c r="AG483" s="27"/>
      <c r="AH483" s="28"/>
      <c r="AI483" s="29"/>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row>
    <row r="484" spans="2:100" ht="15.75" thickBot="1">
      <c r="B484" s="22"/>
      <c r="C484" s="22"/>
      <c r="D484" s="22"/>
      <c r="E484" s="22"/>
      <c r="F484" s="22"/>
      <c r="G484" s="22"/>
      <c r="H484" s="22"/>
      <c r="I484" s="22"/>
      <c r="J484" s="22"/>
      <c r="K484" s="22"/>
      <c r="L484" s="22"/>
      <c r="M484" s="22"/>
      <c r="N484" s="22"/>
      <c r="O484" s="23"/>
      <c r="P484" s="22"/>
      <c r="Q484" s="22"/>
      <c r="R484" s="22"/>
      <c r="S484" s="22"/>
      <c r="T484" s="23"/>
      <c r="U484" s="22"/>
      <c r="V484" s="22"/>
      <c r="W484" s="22"/>
      <c r="X484" s="22"/>
      <c r="Y484" s="28"/>
      <c r="Z484" s="22"/>
      <c r="AA484" s="26"/>
      <c r="AB484" s="26"/>
      <c r="AC484" s="25"/>
      <c r="AD484" s="26"/>
      <c r="AE484" s="27"/>
      <c r="AF484" s="27"/>
      <c r="AG484" s="27"/>
      <c r="AH484" s="28"/>
      <c r="AI484" s="29"/>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row>
    <row r="485" spans="2:100" ht="15.75" thickBot="1">
      <c r="B485" s="22"/>
      <c r="C485" s="22"/>
      <c r="D485" s="22"/>
      <c r="E485" s="22"/>
      <c r="F485" s="22"/>
      <c r="G485" s="22"/>
      <c r="H485" s="22"/>
      <c r="I485" s="22"/>
      <c r="J485" s="22"/>
      <c r="K485" s="22"/>
      <c r="L485" s="22"/>
      <c r="M485" s="22"/>
      <c r="N485" s="22"/>
      <c r="O485" s="23"/>
      <c r="P485" s="22"/>
      <c r="Q485" s="22"/>
      <c r="R485" s="22"/>
      <c r="S485" s="22"/>
      <c r="T485" s="23"/>
      <c r="U485" s="22"/>
      <c r="V485" s="22"/>
      <c r="W485" s="22"/>
      <c r="X485" s="22"/>
      <c r="Y485" s="28"/>
      <c r="Z485" s="22"/>
      <c r="AA485" s="26"/>
      <c r="AB485" s="26"/>
      <c r="AC485" s="25"/>
      <c r="AD485" s="26"/>
      <c r="AE485" s="27"/>
      <c r="AF485" s="27"/>
      <c r="AG485" s="27"/>
      <c r="AH485" s="28"/>
      <c r="AI485" s="29"/>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row>
    <row r="486" spans="2:100" ht="15.75" thickBot="1">
      <c r="B486" s="22"/>
      <c r="C486" s="22"/>
      <c r="D486" s="22"/>
      <c r="E486" s="22"/>
      <c r="F486" s="22"/>
      <c r="G486" s="22"/>
      <c r="H486" s="22"/>
      <c r="I486" s="22"/>
      <c r="J486" s="22"/>
      <c r="K486" s="22"/>
      <c r="L486" s="22"/>
      <c r="M486" s="22"/>
      <c r="N486" s="22"/>
      <c r="O486" s="23"/>
      <c r="P486" s="22"/>
      <c r="Q486" s="22"/>
      <c r="R486" s="22"/>
      <c r="S486" s="22"/>
      <c r="T486" s="23"/>
      <c r="U486" s="22"/>
      <c r="V486" s="22"/>
      <c r="W486" s="22"/>
      <c r="X486" s="22"/>
      <c r="Y486" s="28"/>
      <c r="Z486" s="22"/>
      <c r="AA486" s="26"/>
      <c r="AB486" s="26"/>
      <c r="AC486" s="25"/>
      <c r="AD486" s="26"/>
      <c r="AE486" s="27"/>
      <c r="AF486" s="27"/>
      <c r="AG486" s="27"/>
      <c r="AH486" s="28"/>
      <c r="AI486" s="29"/>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row>
    <row r="487" spans="2:100" ht="15.75" thickBot="1">
      <c r="B487" s="22"/>
      <c r="C487" s="22"/>
      <c r="D487" s="22"/>
      <c r="E487" s="22"/>
      <c r="F487" s="22"/>
      <c r="G487" s="22"/>
      <c r="H487" s="22"/>
      <c r="I487" s="22"/>
      <c r="J487" s="22"/>
      <c r="K487" s="22"/>
      <c r="L487" s="22"/>
      <c r="M487" s="22"/>
      <c r="N487" s="22"/>
      <c r="O487" s="23"/>
      <c r="P487" s="22"/>
      <c r="Q487" s="22"/>
      <c r="R487" s="22"/>
      <c r="S487" s="22"/>
      <c r="T487" s="23"/>
      <c r="U487" s="22"/>
      <c r="V487" s="22"/>
      <c r="W487" s="22"/>
      <c r="X487" s="22"/>
      <c r="Y487" s="28"/>
      <c r="Z487" s="22"/>
      <c r="AA487" s="26"/>
      <c r="AB487" s="26"/>
      <c r="AC487" s="25"/>
      <c r="AD487" s="26"/>
      <c r="AE487" s="27"/>
      <c r="AF487" s="27"/>
      <c r="AG487" s="27"/>
      <c r="AH487" s="28"/>
      <c r="AI487" s="29"/>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row>
    <row r="488" spans="2:100" ht="15.75" thickBot="1">
      <c r="B488" s="22"/>
      <c r="C488" s="22"/>
      <c r="D488" s="22"/>
      <c r="E488" s="22"/>
      <c r="F488" s="22"/>
      <c r="G488" s="22"/>
      <c r="H488" s="22"/>
      <c r="I488" s="22"/>
      <c r="J488" s="22"/>
      <c r="K488" s="22"/>
      <c r="L488" s="22"/>
      <c r="M488" s="22"/>
      <c r="N488" s="22"/>
      <c r="O488" s="23"/>
      <c r="P488" s="22"/>
      <c r="Q488" s="22"/>
      <c r="R488" s="22"/>
      <c r="S488" s="22"/>
      <c r="T488" s="23"/>
      <c r="U488" s="22"/>
      <c r="V488" s="22"/>
      <c r="W488" s="22"/>
      <c r="X488" s="22"/>
      <c r="Y488" s="28"/>
      <c r="Z488" s="22"/>
      <c r="AA488" s="26"/>
      <c r="AB488" s="26"/>
      <c r="AC488" s="25"/>
      <c r="AD488" s="26"/>
      <c r="AE488" s="27"/>
      <c r="AF488" s="27"/>
      <c r="AG488" s="27"/>
      <c r="AH488" s="28"/>
      <c r="AI488" s="29"/>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row>
    <row r="489" spans="2:100" ht="15.75" thickBot="1">
      <c r="B489" s="22"/>
      <c r="C489" s="22"/>
      <c r="D489" s="22"/>
      <c r="E489" s="22"/>
      <c r="F489" s="22"/>
      <c r="G489" s="22"/>
      <c r="H489" s="22"/>
      <c r="I489" s="22"/>
      <c r="J489" s="22"/>
      <c r="K489" s="22"/>
      <c r="L489" s="22"/>
      <c r="M489" s="22"/>
      <c r="N489" s="22"/>
      <c r="O489" s="23"/>
      <c r="P489" s="22"/>
      <c r="Q489" s="22"/>
      <c r="R489" s="22"/>
      <c r="S489" s="22"/>
      <c r="T489" s="23"/>
      <c r="U489" s="22"/>
      <c r="V489" s="22"/>
      <c r="W489" s="22"/>
      <c r="X489" s="22"/>
      <c r="Y489" s="28"/>
      <c r="Z489" s="22"/>
      <c r="AA489" s="26"/>
      <c r="AB489" s="26"/>
      <c r="AC489" s="25"/>
      <c r="AD489" s="26"/>
      <c r="AE489" s="27"/>
      <c r="AF489" s="27"/>
      <c r="AG489" s="27"/>
      <c r="AH489" s="28"/>
      <c r="AI489" s="29"/>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row>
    <row r="490" spans="2:100" ht="15.75" thickBot="1">
      <c r="B490" s="22"/>
      <c r="C490" s="22"/>
      <c r="D490" s="22"/>
      <c r="E490" s="22"/>
      <c r="F490" s="22"/>
      <c r="G490" s="22"/>
      <c r="H490" s="22"/>
      <c r="I490" s="22"/>
      <c r="J490" s="22"/>
      <c r="K490" s="22"/>
      <c r="L490" s="22"/>
      <c r="M490" s="22"/>
      <c r="N490" s="22"/>
      <c r="O490" s="23"/>
      <c r="P490" s="22"/>
      <c r="Q490" s="22"/>
      <c r="R490" s="22"/>
      <c r="S490" s="22"/>
      <c r="T490" s="23"/>
      <c r="U490" s="22"/>
      <c r="V490" s="22"/>
      <c r="W490" s="22"/>
      <c r="X490" s="22"/>
      <c r="Y490" s="28"/>
      <c r="Z490" s="22"/>
      <c r="AA490" s="26"/>
      <c r="AB490" s="26"/>
      <c r="AC490" s="25"/>
      <c r="AD490" s="26"/>
      <c r="AE490" s="27"/>
      <c r="AF490" s="27"/>
      <c r="AG490" s="27"/>
      <c r="AH490" s="28"/>
      <c r="AI490" s="29"/>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row>
    <row r="491" spans="2:100" ht="15.75" thickBot="1">
      <c r="B491" s="22"/>
      <c r="C491" s="22"/>
      <c r="D491" s="22"/>
      <c r="E491" s="22"/>
      <c r="F491" s="22"/>
      <c r="G491" s="22"/>
      <c r="H491" s="22"/>
      <c r="I491" s="22"/>
      <c r="J491" s="22"/>
      <c r="K491" s="22"/>
      <c r="L491" s="22"/>
      <c r="M491" s="22"/>
      <c r="N491" s="22"/>
      <c r="O491" s="23"/>
      <c r="P491" s="22"/>
      <c r="Q491" s="22"/>
      <c r="R491" s="22"/>
      <c r="S491" s="22"/>
      <c r="T491" s="23"/>
      <c r="U491" s="22"/>
      <c r="V491" s="22"/>
      <c r="W491" s="22"/>
      <c r="X491" s="22"/>
      <c r="Y491" s="28"/>
      <c r="Z491" s="22"/>
      <c r="AA491" s="26"/>
      <c r="AB491" s="26"/>
      <c r="AC491" s="25"/>
      <c r="AD491" s="26"/>
      <c r="AE491" s="27"/>
      <c r="AF491" s="27"/>
      <c r="AG491" s="27"/>
      <c r="AH491" s="28"/>
      <c r="AI491" s="29"/>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row>
    <row r="492" spans="2:100" ht="15.75" thickBot="1">
      <c r="B492" s="22"/>
      <c r="C492" s="22"/>
      <c r="D492" s="22"/>
      <c r="E492" s="22"/>
      <c r="F492" s="22"/>
      <c r="G492" s="22"/>
      <c r="H492" s="22"/>
      <c r="I492" s="22"/>
      <c r="J492" s="22"/>
      <c r="K492" s="22"/>
      <c r="L492" s="22"/>
      <c r="M492" s="22"/>
      <c r="N492" s="22"/>
      <c r="O492" s="23"/>
      <c r="P492" s="22"/>
      <c r="Q492" s="22"/>
      <c r="R492" s="22"/>
      <c r="S492" s="22"/>
      <c r="T492" s="23"/>
      <c r="U492" s="22"/>
      <c r="V492" s="22"/>
      <c r="W492" s="22"/>
      <c r="X492" s="22"/>
      <c r="Y492" s="28"/>
      <c r="Z492" s="22"/>
      <c r="AA492" s="26"/>
      <c r="AB492" s="26"/>
      <c r="AC492" s="25"/>
      <c r="AD492" s="26"/>
      <c r="AE492" s="27"/>
      <c r="AF492" s="27"/>
      <c r="AG492" s="27"/>
      <c r="AH492" s="28"/>
      <c r="AI492" s="29"/>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row>
    <row r="493" spans="2:100" ht="15.75" thickBot="1">
      <c r="B493" s="22"/>
      <c r="C493" s="22"/>
      <c r="D493" s="22"/>
      <c r="E493" s="22"/>
      <c r="F493" s="22"/>
      <c r="G493" s="22"/>
      <c r="H493" s="22"/>
      <c r="I493" s="22"/>
      <c r="J493" s="22"/>
      <c r="K493" s="22"/>
      <c r="L493" s="22"/>
      <c r="M493" s="22"/>
      <c r="N493" s="22"/>
      <c r="O493" s="23"/>
      <c r="P493" s="22"/>
      <c r="Q493" s="22"/>
      <c r="R493" s="22"/>
      <c r="S493" s="22"/>
      <c r="T493" s="23"/>
      <c r="U493" s="22"/>
      <c r="V493" s="22"/>
      <c r="W493" s="22"/>
      <c r="X493" s="22"/>
      <c r="Y493" s="28"/>
      <c r="Z493" s="22"/>
      <c r="AA493" s="26"/>
      <c r="AB493" s="26"/>
      <c r="AC493" s="25"/>
      <c r="AD493" s="26"/>
      <c r="AE493" s="27"/>
      <c r="AF493" s="27"/>
      <c r="AG493" s="27"/>
      <c r="AH493" s="28"/>
      <c r="AI493" s="29"/>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row>
    <row r="494" spans="2:100" ht="15.75" thickBot="1">
      <c r="B494" s="22"/>
      <c r="C494" s="22"/>
      <c r="D494" s="22"/>
      <c r="E494" s="22"/>
      <c r="F494" s="22"/>
      <c r="G494" s="22"/>
      <c r="H494" s="22"/>
      <c r="I494" s="22"/>
      <c r="J494" s="22"/>
      <c r="K494" s="22"/>
      <c r="L494" s="22"/>
      <c r="M494" s="22"/>
      <c r="N494" s="22"/>
      <c r="O494" s="23"/>
      <c r="P494" s="22"/>
      <c r="Q494" s="22"/>
      <c r="R494" s="22"/>
      <c r="S494" s="22"/>
      <c r="T494" s="23"/>
      <c r="U494" s="22"/>
      <c r="V494" s="22"/>
      <c r="W494" s="22"/>
      <c r="X494" s="22"/>
      <c r="Y494" s="28"/>
      <c r="Z494" s="22"/>
      <c r="AA494" s="26"/>
      <c r="AB494" s="26"/>
      <c r="AC494" s="25"/>
      <c r="AD494" s="26"/>
      <c r="AE494" s="27"/>
      <c r="AF494" s="27"/>
      <c r="AG494" s="27"/>
      <c r="AH494" s="28"/>
      <c r="AI494" s="29"/>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row>
    <row r="495" spans="2:100" ht="15.75" thickBot="1">
      <c r="B495" s="22"/>
      <c r="C495" s="22"/>
      <c r="D495" s="22"/>
      <c r="E495" s="22"/>
      <c r="F495" s="22"/>
      <c r="G495" s="22"/>
      <c r="H495" s="22"/>
      <c r="I495" s="22"/>
      <c r="J495" s="22"/>
      <c r="K495" s="22"/>
      <c r="L495" s="22"/>
      <c r="M495" s="22"/>
      <c r="N495" s="22"/>
      <c r="O495" s="23"/>
      <c r="P495" s="22"/>
      <c r="Q495" s="22"/>
      <c r="R495" s="22"/>
      <c r="S495" s="22"/>
      <c r="T495" s="23"/>
      <c r="U495" s="22"/>
      <c r="V495" s="22"/>
      <c r="W495" s="22"/>
      <c r="X495" s="22"/>
      <c r="Y495" s="28"/>
      <c r="Z495" s="22"/>
      <c r="AA495" s="26"/>
      <c r="AB495" s="26"/>
      <c r="AC495" s="25"/>
      <c r="AD495" s="26"/>
      <c r="AE495" s="27"/>
      <c r="AF495" s="27"/>
      <c r="AG495" s="27"/>
      <c r="AH495" s="28"/>
      <c r="AI495" s="29"/>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row>
    <row r="496" spans="2:100" ht="15.75" thickBot="1">
      <c r="B496" s="22"/>
      <c r="C496" s="22"/>
      <c r="D496" s="22"/>
      <c r="E496" s="22"/>
      <c r="F496" s="22"/>
      <c r="G496" s="22"/>
      <c r="H496" s="22"/>
      <c r="I496" s="22"/>
      <c r="J496" s="22"/>
      <c r="K496" s="22"/>
      <c r="L496" s="22"/>
      <c r="M496" s="22"/>
      <c r="N496" s="22"/>
      <c r="O496" s="23"/>
      <c r="P496" s="22"/>
      <c r="Q496" s="22"/>
      <c r="R496" s="22"/>
      <c r="S496" s="22"/>
      <c r="T496" s="23"/>
      <c r="U496" s="22"/>
      <c r="V496" s="22"/>
      <c r="W496" s="22"/>
      <c r="X496" s="22"/>
      <c r="Y496" s="28"/>
      <c r="Z496" s="22"/>
      <c r="AA496" s="26"/>
      <c r="AB496" s="26"/>
      <c r="AC496" s="25"/>
      <c r="AD496" s="26"/>
      <c r="AE496" s="27"/>
      <c r="AF496" s="27"/>
      <c r="AG496" s="27"/>
      <c r="AH496" s="28"/>
      <c r="AI496" s="29"/>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row>
    <row r="497" spans="2:100" ht="15.75" thickBot="1">
      <c r="B497" s="22"/>
      <c r="C497" s="22"/>
      <c r="D497" s="22"/>
      <c r="E497" s="22"/>
      <c r="F497" s="22"/>
      <c r="G497" s="22"/>
      <c r="H497" s="22"/>
      <c r="I497" s="22"/>
      <c r="J497" s="22"/>
      <c r="K497" s="22"/>
      <c r="L497" s="22"/>
      <c r="M497" s="22"/>
      <c r="N497" s="22"/>
      <c r="O497" s="23"/>
      <c r="P497" s="22"/>
      <c r="Q497" s="22"/>
      <c r="R497" s="22"/>
      <c r="S497" s="22"/>
      <c r="T497" s="23"/>
      <c r="U497" s="22"/>
      <c r="V497" s="22"/>
      <c r="W497" s="22"/>
      <c r="X497" s="22"/>
      <c r="Y497" s="28"/>
      <c r="Z497" s="22"/>
      <c r="AA497" s="26"/>
      <c r="AB497" s="26"/>
      <c r="AC497" s="25"/>
      <c r="AD497" s="26"/>
      <c r="AE497" s="27"/>
      <c r="AF497" s="27"/>
      <c r="AG497" s="27"/>
      <c r="AH497" s="28"/>
      <c r="AI497" s="29"/>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row>
    <row r="498" spans="2:100" ht="15.75" thickBot="1">
      <c r="B498" s="22"/>
      <c r="C498" s="22"/>
      <c r="D498" s="22"/>
      <c r="E498" s="22"/>
      <c r="F498" s="22"/>
      <c r="G498" s="22"/>
      <c r="H498" s="22"/>
      <c r="I498" s="22"/>
      <c r="J498" s="22"/>
      <c r="K498" s="22"/>
      <c r="L498" s="22"/>
      <c r="M498" s="22"/>
      <c r="N498" s="22"/>
      <c r="O498" s="23"/>
      <c r="P498" s="22"/>
      <c r="Q498" s="22"/>
      <c r="R498" s="22"/>
      <c r="S498" s="22"/>
      <c r="T498" s="23"/>
      <c r="U498" s="22"/>
      <c r="V498" s="22"/>
      <c r="W498" s="22"/>
      <c r="X498" s="22"/>
      <c r="Y498" s="28"/>
      <c r="Z498" s="22"/>
      <c r="AA498" s="26"/>
      <c r="AB498" s="26"/>
      <c r="AC498" s="25"/>
      <c r="AD498" s="26"/>
      <c r="AE498" s="27"/>
      <c r="AF498" s="27"/>
      <c r="AG498" s="27"/>
      <c r="AH498" s="28"/>
      <c r="AI498" s="29"/>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row>
    <row r="499" spans="2:100" ht="15.75" thickBot="1">
      <c r="B499" s="22"/>
      <c r="C499" s="22"/>
      <c r="D499" s="22"/>
      <c r="E499" s="22"/>
      <c r="F499" s="22"/>
      <c r="G499" s="22"/>
      <c r="H499" s="22"/>
      <c r="I499" s="22"/>
      <c r="J499" s="22"/>
      <c r="K499" s="22"/>
      <c r="L499" s="22"/>
      <c r="M499" s="22"/>
      <c r="N499" s="22"/>
      <c r="O499" s="23"/>
      <c r="P499" s="22"/>
      <c r="Q499" s="22"/>
      <c r="R499" s="22"/>
      <c r="S499" s="22"/>
      <c r="T499" s="23"/>
      <c r="U499" s="22"/>
      <c r="V499" s="22"/>
      <c r="W499" s="22"/>
      <c r="X499" s="22"/>
      <c r="Y499" s="28"/>
      <c r="Z499" s="22"/>
      <c r="AA499" s="26"/>
      <c r="AB499" s="26"/>
      <c r="AC499" s="25"/>
      <c r="AD499" s="26"/>
      <c r="AE499" s="27"/>
      <c r="AF499" s="27"/>
      <c r="AG499" s="27"/>
      <c r="AH499" s="28"/>
      <c r="AI499" s="29"/>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row>
    <row r="500" spans="2:100" ht="15.75" thickBot="1">
      <c r="B500" s="22"/>
      <c r="C500" s="22"/>
      <c r="D500" s="22"/>
      <c r="E500" s="22"/>
      <c r="F500" s="22"/>
      <c r="G500" s="22"/>
      <c r="H500" s="22"/>
      <c r="I500" s="22"/>
      <c r="J500" s="22"/>
      <c r="K500" s="22"/>
      <c r="L500" s="22"/>
      <c r="M500" s="22"/>
      <c r="N500" s="22"/>
      <c r="O500" s="23"/>
      <c r="P500" s="22"/>
      <c r="Q500" s="22"/>
      <c r="R500" s="22"/>
      <c r="S500" s="22"/>
      <c r="T500" s="23"/>
      <c r="U500" s="22"/>
      <c r="V500" s="22"/>
      <c r="W500" s="22"/>
      <c r="X500" s="22"/>
      <c r="Y500" s="28"/>
      <c r="Z500" s="22"/>
      <c r="AA500" s="26"/>
      <c r="AB500" s="26"/>
      <c r="AC500" s="25"/>
      <c r="AD500" s="26"/>
      <c r="AE500" s="27"/>
      <c r="AF500" s="27"/>
      <c r="AG500" s="27"/>
      <c r="AH500" s="28"/>
      <c r="AI500" s="29"/>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row>
    <row r="501" spans="2:100" ht="15.75" thickBot="1">
      <c r="B501" s="22"/>
      <c r="C501" s="22"/>
      <c r="D501" s="22"/>
      <c r="E501" s="22"/>
      <c r="F501" s="22"/>
      <c r="G501" s="22"/>
      <c r="H501" s="22"/>
      <c r="I501" s="22"/>
      <c r="J501" s="22"/>
      <c r="K501" s="22"/>
      <c r="L501" s="22"/>
      <c r="M501" s="22"/>
      <c r="N501" s="22"/>
      <c r="O501" s="23"/>
      <c r="P501" s="22"/>
      <c r="Q501" s="22"/>
      <c r="R501" s="22"/>
      <c r="S501" s="22"/>
      <c r="T501" s="23"/>
      <c r="U501" s="22"/>
      <c r="V501" s="22"/>
      <c r="W501" s="22"/>
      <c r="X501" s="22"/>
      <c r="Y501" s="28"/>
      <c r="Z501" s="22"/>
      <c r="AA501" s="26"/>
      <c r="AB501" s="26"/>
      <c r="AC501" s="25"/>
      <c r="AD501" s="26"/>
      <c r="AE501" s="27"/>
      <c r="AF501" s="27"/>
      <c r="AG501" s="27"/>
      <c r="AH501" s="28"/>
      <c r="AI501" s="29"/>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row>
    <row r="502" spans="2:100" ht="15.75" thickBot="1">
      <c r="B502" s="22"/>
      <c r="C502" s="22"/>
      <c r="D502" s="22"/>
      <c r="E502" s="22"/>
      <c r="F502" s="22"/>
      <c r="G502" s="22"/>
      <c r="H502" s="22"/>
      <c r="I502" s="22"/>
      <c r="J502" s="22"/>
      <c r="K502" s="22"/>
      <c r="L502" s="22"/>
      <c r="M502" s="22"/>
      <c r="N502" s="22"/>
      <c r="O502" s="23"/>
      <c r="P502" s="22"/>
      <c r="Q502" s="22"/>
      <c r="R502" s="22"/>
      <c r="S502" s="22"/>
      <c r="T502" s="23"/>
      <c r="U502" s="22"/>
      <c r="V502" s="22"/>
      <c r="W502" s="22"/>
      <c r="X502" s="22"/>
      <c r="Y502" s="28"/>
      <c r="Z502" s="22"/>
      <c r="AA502" s="26"/>
      <c r="AB502" s="26"/>
      <c r="AC502" s="25"/>
      <c r="AD502" s="26"/>
      <c r="AE502" s="27"/>
      <c r="AF502" s="27"/>
      <c r="AG502" s="27"/>
      <c r="AH502" s="28"/>
      <c r="AI502" s="29"/>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row>
    <row r="503" spans="2:100" ht="15.75" thickBot="1">
      <c r="B503" s="22"/>
      <c r="C503" s="22"/>
      <c r="D503" s="22"/>
      <c r="E503" s="22"/>
      <c r="F503" s="22"/>
      <c r="G503" s="22"/>
      <c r="H503" s="22"/>
      <c r="I503" s="22"/>
      <c r="J503" s="22"/>
      <c r="K503" s="22"/>
      <c r="L503" s="22"/>
      <c r="M503" s="22"/>
      <c r="N503" s="22"/>
      <c r="O503" s="23"/>
      <c r="P503" s="22"/>
      <c r="Q503" s="22"/>
      <c r="R503" s="22"/>
      <c r="S503" s="22"/>
      <c r="T503" s="23"/>
      <c r="U503" s="22"/>
      <c r="V503" s="22"/>
      <c r="W503" s="22"/>
      <c r="X503" s="22"/>
      <c r="Y503" s="28"/>
      <c r="Z503" s="22"/>
      <c r="AA503" s="26"/>
      <c r="AB503" s="26"/>
      <c r="AC503" s="25"/>
      <c r="AD503" s="26"/>
      <c r="AE503" s="27"/>
      <c r="AF503" s="27"/>
      <c r="AG503" s="27"/>
      <c r="AH503" s="28"/>
      <c r="AI503" s="29"/>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row>
    <row r="504" spans="2:100" ht="15.75" thickBot="1">
      <c r="B504" s="22"/>
      <c r="C504" s="22"/>
      <c r="D504" s="22"/>
      <c r="E504" s="22"/>
      <c r="F504" s="22"/>
      <c r="G504" s="22"/>
      <c r="H504" s="22"/>
      <c r="I504" s="22"/>
      <c r="J504" s="22"/>
      <c r="K504" s="22"/>
      <c r="L504" s="22"/>
      <c r="M504" s="22"/>
      <c r="N504" s="22"/>
      <c r="O504" s="23"/>
      <c r="P504" s="22"/>
      <c r="Q504" s="22"/>
      <c r="R504" s="22"/>
      <c r="S504" s="22"/>
      <c r="T504" s="23"/>
      <c r="U504" s="22"/>
      <c r="V504" s="22"/>
      <c r="W504" s="22"/>
      <c r="X504" s="22"/>
      <c r="Y504" s="28"/>
      <c r="Z504" s="22"/>
      <c r="AA504" s="26"/>
      <c r="AB504" s="26"/>
      <c r="AC504" s="25"/>
      <c r="AD504" s="26"/>
      <c r="AE504" s="27"/>
      <c r="AF504" s="27"/>
      <c r="AG504" s="27"/>
      <c r="AH504" s="28"/>
      <c r="AI504" s="29"/>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row>
    <row r="505" spans="2:100" ht="15.75" thickBot="1">
      <c r="B505" s="22"/>
      <c r="C505" s="22"/>
      <c r="D505" s="22"/>
      <c r="E505" s="22"/>
      <c r="F505" s="22"/>
      <c r="G505" s="22"/>
      <c r="H505" s="22"/>
      <c r="I505" s="22"/>
      <c r="J505" s="22"/>
      <c r="K505" s="22"/>
      <c r="L505" s="22"/>
      <c r="M505" s="22"/>
      <c r="N505" s="22"/>
      <c r="O505" s="23"/>
      <c r="P505" s="22"/>
      <c r="Q505" s="22"/>
      <c r="R505" s="22"/>
      <c r="S505" s="22"/>
      <c r="T505" s="23"/>
      <c r="U505" s="22"/>
      <c r="V505" s="22"/>
      <c r="W505" s="22"/>
      <c r="X505" s="22"/>
      <c r="Y505" s="28"/>
      <c r="Z505" s="22"/>
      <c r="AA505" s="26"/>
      <c r="AB505" s="26"/>
      <c r="AC505" s="25"/>
      <c r="AD505" s="26"/>
      <c r="AE505" s="27"/>
      <c r="AF505" s="27"/>
      <c r="AG505" s="27"/>
      <c r="AH505" s="28"/>
      <c r="AI505" s="29"/>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row>
    <row r="506" spans="2:100" ht="15.75" thickBot="1">
      <c r="B506" s="22"/>
      <c r="C506" s="22"/>
      <c r="D506" s="22"/>
      <c r="E506" s="22"/>
      <c r="F506" s="22"/>
      <c r="G506" s="22"/>
      <c r="H506" s="22"/>
      <c r="I506" s="22"/>
      <c r="J506" s="22"/>
      <c r="K506" s="22"/>
      <c r="L506" s="22"/>
      <c r="M506" s="22"/>
      <c r="N506" s="22"/>
      <c r="O506" s="23"/>
      <c r="P506" s="22"/>
      <c r="Q506" s="22"/>
      <c r="R506" s="22"/>
      <c r="S506" s="22"/>
      <c r="T506" s="23"/>
      <c r="U506" s="22"/>
      <c r="V506" s="22"/>
      <c r="W506" s="22"/>
      <c r="X506" s="22"/>
      <c r="Y506" s="28"/>
      <c r="Z506" s="22"/>
      <c r="AA506" s="26"/>
      <c r="AB506" s="26"/>
      <c r="AC506" s="25"/>
      <c r="AD506" s="26"/>
      <c r="AE506" s="27"/>
      <c r="AF506" s="27"/>
      <c r="AG506" s="27"/>
      <c r="AH506" s="28"/>
      <c r="AI506" s="29"/>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row>
    <row r="507" spans="2:100" ht="15.75" thickBot="1">
      <c r="B507" s="22"/>
      <c r="C507" s="22"/>
      <c r="D507" s="22"/>
      <c r="E507" s="22"/>
      <c r="F507" s="22"/>
      <c r="G507" s="22"/>
      <c r="H507" s="22"/>
      <c r="I507" s="22"/>
      <c r="J507" s="22"/>
      <c r="K507" s="22"/>
      <c r="L507" s="22"/>
      <c r="M507" s="22"/>
      <c r="N507" s="22"/>
      <c r="O507" s="23"/>
      <c r="P507" s="22"/>
      <c r="Q507" s="22"/>
      <c r="R507" s="22"/>
      <c r="S507" s="22"/>
      <c r="T507" s="23"/>
      <c r="U507" s="22"/>
      <c r="V507" s="22"/>
      <c r="W507" s="22"/>
      <c r="X507" s="22"/>
      <c r="Y507" s="28"/>
      <c r="Z507" s="22"/>
      <c r="AA507" s="26"/>
      <c r="AB507" s="26"/>
      <c r="AC507" s="25"/>
      <c r="AD507" s="26"/>
      <c r="AE507" s="27"/>
      <c r="AF507" s="27"/>
      <c r="AG507" s="27"/>
      <c r="AH507" s="28"/>
      <c r="AI507" s="29"/>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row>
    <row r="508" spans="2:100" ht="15.75" thickBot="1">
      <c r="B508" s="22"/>
      <c r="C508" s="22"/>
      <c r="D508" s="22"/>
      <c r="E508" s="22"/>
      <c r="F508" s="22"/>
      <c r="G508" s="22"/>
      <c r="H508" s="22"/>
      <c r="I508" s="22"/>
      <c r="J508" s="22"/>
      <c r="K508" s="22"/>
      <c r="L508" s="22"/>
      <c r="M508" s="22"/>
      <c r="N508" s="22"/>
      <c r="O508" s="23"/>
      <c r="P508" s="22"/>
      <c r="Q508" s="22"/>
      <c r="R508" s="22"/>
      <c r="S508" s="22"/>
      <c r="T508" s="23"/>
      <c r="U508" s="22"/>
      <c r="V508" s="22"/>
      <c r="W508" s="22"/>
      <c r="X508" s="22"/>
      <c r="Y508" s="28"/>
      <c r="Z508" s="22"/>
      <c r="AA508" s="26"/>
      <c r="AB508" s="26"/>
      <c r="AC508" s="25"/>
      <c r="AD508" s="26"/>
      <c r="AE508" s="27"/>
      <c r="AF508" s="27"/>
      <c r="AG508" s="27"/>
      <c r="AH508" s="28"/>
      <c r="AI508" s="29"/>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row>
    <row r="509" spans="2:100" ht="15.75" thickBot="1">
      <c r="B509" s="22"/>
      <c r="C509" s="22"/>
      <c r="D509" s="22"/>
      <c r="E509" s="22"/>
      <c r="F509" s="22"/>
      <c r="G509" s="22"/>
      <c r="H509" s="22"/>
      <c r="I509" s="22"/>
      <c r="J509" s="22"/>
      <c r="K509" s="22"/>
      <c r="L509" s="22"/>
      <c r="M509" s="22"/>
      <c r="N509" s="22"/>
      <c r="O509" s="23"/>
      <c r="P509" s="22"/>
      <c r="Q509" s="22"/>
      <c r="R509" s="22"/>
      <c r="S509" s="22"/>
      <c r="T509" s="23"/>
      <c r="U509" s="22"/>
      <c r="V509" s="22"/>
      <c r="W509" s="22"/>
      <c r="X509" s="22"/>
      <c r="Y509" s="28"/>
      <c r="Z509" s="22"/>
      <c r="AA509" s="26"/>
      <c r="AB509" s="26"/>
      <c r="AC509" s="25"/>
      <c r="AD509" s="26"/>
      <c r="AE509" s="27"/>
      <c r="AF509" s="27"/>
      <c r="AG509" s="27"/>
      <c r="AH509" s="28"/>
      <c r="AI509" s="29"/>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row>
    <row r="510" spans="2:100" ht="15.75" thickBot="1">
      <c r="B510" s="22"/>
      <c r="C510" s="22"/>
      <c r="D510" s="22"/>
      <c r="E510" s="22"/>
      <c r="F510" s="22"/>
      <c r="G510" s="22"/>
      <c r="H510" s="22"/>
      <c r="I510" s="22"/>
      <c r="J510" s="22"/>
      <c r="K510" s="22"/>
      <c r="L510" s="22"/>
      <c r="M510" s="22"/>
      <c r="N510" s="22"/>
      <c r="O510" s="23"/>
      <c r="P510" s="22"/>
      <c r="Q510" s="22"/>
      <c r="R510" s="22"/>
      <c r="S510" s="22"/>
      <c r="T510" s="23"/>
      <c r="U510" s="22"/>
      <c r="V510" s="22"/>
      <c r="W510" s="22"/>
      <c r="X510" s="22"/>
      <c r="Y510" s="28"/>
      <c r="Z510" s="22"/>
      <c r="AA510" s="26"/>
      <c r="AB510" s="26"/>
      <c r="AC510" s="25"/>
      <c r="AD510" s="26"/>
      <c r="AE510" s="27"/>
      <c r="AF510" s="27"/>
      <c r="AG510" s="27"/>
      <c r="AH510" s="28"/>
      <c r="AI510" s="29"/>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row>
    <row r="511" spans="2:100" ht="15.75" thickBot="1">
      <c r="B511" s="22"/>
      <c r="C511" s="22"/>
      <c r="D511" s="22"/>
      <c r="E511" s="22"/>
      <c r="F511" s="22"/>
      <c r="G511" s="22"/>
      <c r="H511" s="22"/>
      <c r="I511" s="22"/>
      <c r="J511" s="22"/>
      <c r="K511" s="22"/>
      <c r="L511" s="22"/>
      <c r="M511" s="22"/>
      <c r="N511" s="22"/>
      <c r="O511" s="23"/>
      <c r="P511" s="22"/>
      <c r="Q511" s="22"/>
      <c r="R511" s="22"/>
      <c r="S511" s="22"/>
      <c r="T511" s="23"/>
      <c r="U511" s="22"/>
      <c r="V511" s="22"/>
      <c r="W511" s="22"/>
      <c r="X511" s="22"/>
      <c r="Y511" s="28"/>
      <c r="Z511" s="22"/>
      <c r="AA511" s="26"/>
      <c r="AB511" s="26"/>
      <c r="AC511" s="25"/>
      <c r="AD511" s="26"/>
      <c r="AE511" s="27"/>
      <c r="AF511" s="27"/>
      <c r="AG511" s="27"/>
      <c r="AH511" s="28"/>
      <c r="AI511" s="29"/>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row>
    <row r="512" spans="2:100" ht="15.75" thickBot="1">
      <c r="B512" s="22"/>
      <c r="C512" s="22"/>
      <c r="D512" s="22"/>
      <c r="E512" s="22"/>
      <c r="F512" s="22"/>
      <c r="G512" s="22"/>
      <c r="H512" s="22"/>
      <c r="I512" s="22"/>
      <c r="J512" s="22"/>
      <c r="K512" s="22"/>
      <c r="L512" s="22"/>
      <c r="M512" s="22"/>
      <c r="N512" s="22"/>
      <c r="O512" s="23"/>
      <c r="P512" s="22"/>
      <c r="Q512" s="22"/>
      <c r="R512" s="22"/>
      <c r="S512" s="22"/>
      <c r="T512" s="23"/>
      <c r="U512" s="22"/>
      <c r="V512" s="22"/>
      <c r="W512" s="22"/>
      <c r="X512" s="22"/>
      <c r="Y512" s="28"/>
      <c r="Z512" s="22"/>
      <c r="AA512" s="26"/>
      <c r="AB512" s="26"/>
      <c r="AC512" s="25"/>
      <c r="AD512" s="26"/>
      <c r="AE512" s="27"/>
      <c r="AF512" s="27"/>
      <c r="AG512" s="27"/>
      <c r="AH512" s="28"/>
      <c r="AI512" s="29"/>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row>
    <row r="513" spans="2:100" ht="15.75" thickBot="1">
      <c r="B513" s="22"/>
      <c r="C513" s="22"/>
      <c r="D513" s="22"/>
      <c r="E513" s="22"/>
      <c r="F513" s="22"/>
      <c r="G513" s="22"/>
      <c r="H513" s="22"/>
      <c r="I513" s="22"/>
      <c r="J513" s="22"/>
      <c r="K513" s="22"/>
      <c r="L513" s="22"/>
      <c r="M513" s="22"/>
      <c r="N513" s="22"/>
      <c r="O513" s="23"/>
      <c r="P513" s="22"/>
      <c r="Q513" s="22"/>
      <c r="R513" s="22"/>
      <c r="S513" s="22"/>
      <c r="T513" s="23"/>
      <c r="U513" s="22"/>
      <c r="V513" s="22"/>
      <c r="W513" s="22"/>
      <c r="X513" s="22"/>
      <c r="Y513" s="28"/>
      <c r="Z513" s="22"/>
      <c r="AA513" s="26"/>
      <c r="AB513" s="26"/>
      <c r="AC513" s="25"/>
      <c r="AD513" s="26"/>
      <c r="AE513" s="27"/>
      <c r="AF513" s="27"/>
      <c r="AG513" s="27"/>
      <c r="AH513" s="28"/>
      <c r="AI513" s="29"/>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row>
    <row r="514" spans="2:100" ht="15.75" thickBot="1">
      <c r="B514" s="22"/>
      <c r="C514" s="22"/>
      <c r="D514" s="22"/>
      <c r="E514" s="22"/>
      <c r="F514" s="22"/>
      <c r="G514" s="22"/>
      <c r="H514" s="22"/>
      <c r="I514" s="22"/>
      <c r="J514" s="22"/>
      <c r="K514" s="22"/>
      <c r="L514" s="22"/>
      <c r="M514" s="22"/>
      <c r="N514" s="22"/>
      <c r="O514" s="23"/>
      <c r="P514" s="22"/>
      <c r="Q514" s="22"/>
      <c r="R514" s="22"/>
      <c r="S514" s="22"/>
      <c r="T514" s="23"/>
      <c r="U514" s="22"/>
      <c r="V514" s="22"/>
      <c r="W514" s="22"/>
      <c r="X514" s="22"/>
      <c r="Y514" s="28"/>
      <c r="Z514" s="22"/>
      <c r="AA514" s="26"/>
      <c r="AB514" s="26"/>
      <c r="AC514" s="25"/>
      <c r="AD514" s="26"/>
      <c r="AE514" s="27"/>
      <c r="AF514" s="27"/>
      <c r="AG514" s="27"/>
      <c r="AH514" s="28"/>
      <c r="AI514" s="29"/>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row>
    <row r="515" spans="2:100" ht="15.75" thickBot="1">
      <c r="B515" s="22"/>
      <c r="C515" s="22"/>
      <c r="D515" s="22"/>
      <c r="E515" s="22"/>
      <c r="F515" s="22"/>
      <c r="G515" s="22"/>
      <c r="H515" s="22"/>
      <c r="I515" s="22"/>
      <c r="J515" s="22"/>
      <c r="K515" s="22"/>
      <c r="L515" s="22"/>
      <c r="M515" s="22"/>
      <c r="N515" s="22"/>
      <c r="O515" s="23"/>
      <c r="P515" s="22"/>
      <c r="Q515" s="22"/>
      <c r="R515" s="22"/>
      <c r="S515" s="22"/>
      <c r="T515" s="23"/>
      <c r="U515" s="22"/>
      <c r="V515" s="22"/>
      <c r="W515" s="22"/>
      <c r="X515" s="22"/>
      <c r="Y515" s="28"/>
      <c r="Z515" s="22"/>
      <c r="AA515" s="26"/>
      <c r="AB515" s="26"/>
      <c r="AC515" s="25"/>
      <c r="AD515" s="26"/>
      <c r="AE515" s="27"/>
      <c r="AF515" s="27"/>
      <c r="AG515" s="27"/>
      <c r="AH515" s="28"/>
      <c r="AI515" s="29"/>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row>
    <row r="516" spans="2:100" ht="15.75" thickBot="1">
      <c r="B516" s="22"/>
      <c r="C516" s="22"/>
      <c r="D516" s="22"/>
      <c r="E516" s="22"/>
      <c r="F516" s="22"/>
      <c r="G516" s="22"/>
      <c r="H516" s="22"/>
      <c r="I516" s="22"/>
      <c r="J516" s="22"/>
      <c r="K516" s="22"/>
      <c r="L516" s="22"/>
      <c r="M516" s="22"/>
      <c r="N516" s="22"/>
      <c r="O516" s="23"/>
      <c r="P516" s="22"/>
      <c r="Q516" s="22"/>
      <c r="R516" s="22"/>
      <c r="S516" s="22"/>
      <c r="T516" s="23"/>
      <c r="U516" s="22"/>
      <c r="V516" s="22"/>
      <c r="W516" s="22"/>
      <c r="X516" s="22"/>
      <c r="Y516" s="28"/>
      <c r="Z516" s="22"/>
      <c r="AA516" s="26"/>
      <c r="AB516" s="26"/>
      <c r="AC516" s="25"/>
      <c r="AD516" s="26"/>
      <c r="AE516" s="27"/>
      <c r="AF516" s="27"/>
      <c r="AG516" s="27"/>
      <c r="AH516" s="28"/>
      <c r="AI516" s="29"/>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row>
    <row r="517" spans="2:100" ht="15.75" thickBot="1">
      <c r="B517" s="22"/>
      <c r="C517" s="22"/>
      <c r="D517" s="22"/>
      <c r="E517" s="22"/>
      <c r="F517" s="22"/>
      <c r="G517" s="22"/>
      <c r="H517" s="22"/>
      <c r="I517" s="22"/>
      <c r="J517" s="22"/>
      <c r="K517" s="22"/>
      <c r="L517" s="22"/>
      <c r="M517" s="22"/>
      <c r="N517" s="22"/>
      <c r="O517" s="23"/>
      <c r="P517" s="22"/>
      <c r="Q517" s="22"/>
      <c r="R517" s="22"/>
      <c r="S517" s="22"/>
      <c r="T517" s="23"/>
      <c r="U517" s="22"/>
      <c r="V517" s="22"/>
      <c r="W517" s="22"/>
      <c r="X517" s="22"/>
      <c r="Y517" s="28"/>
      <c r="Z517" s="22"/>
      <c r="AA517" s="26"/>
      <c r="AB517" s="26"/>
      <c r="AC517" s="25"/>
      <c r="AD517" s="26"/>
      <c r="AE517" s="27"/>
      <c r="AF517" s="27"/>
      <c r="AG517" s="27"/>
      <c r="AH517" s="28"/>
      <c r="AI517" s="29"/>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row>
    <row r="518" spans="2:100" ht="15.75" thickBot="1">
      <c r="B518" s="22"/>
      <c r="C518" s="22"/>
      <c r="D518" s="22"/>
      <c r="E518" s="22"/>
      <c r="F518" s="22"/>
      <c r="G518" s="22"/>
      <c r="H518" s="22"/>
      <c r="I518" s="22"/>
      <c r="J518" s="22"/>
      <c r="K518" s="22"/>
      <c r="L518" s="22"/>
      <c r="M518" s="22"/>
      <c r="N518" s="22"/>
      <c r="O518" s="23"/>
      <c r="P518" s="22"/>
      <c r="Q518" s="22"/>
      <c r="R518" s="22"/>
      <c r="S518" s="22"/>
      <c r="T518" s="23"/>
      <c r="U518" s="22"/>
      <c r="V518" s="22"/>
      <c r="W518" s="22"/>
      <c r="X518" s="22"/>
      <c r="Y518" s="28"/>
      <c r="Z518" s="22"/>
      <c r="AA518" s="26"/>
      <c r="AB518" s="26"/>
      <c r="AC518" s="25"/>
      <c r="AD518" s="26"/>
      <c r="AE518" s="27"/>
      <c r="AF518" s="27"/>
      <c r="AG518" s="27"/>
      <c r="AH518" s="28"/>
      <c r="AI518" s="29"/>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row>
    <row r="519" spans="2:100" ht="15.75" thickBot="1">
      <c r="B519" s="22"/>
      <c r="C519" s="22"/>
      <c r="D519" s="22"/>
      <c r="E519" s="22"/>
      <c r="F519" s="22"/>
      <c r="G519" s="22"/>
      <c r="H519" s="22"/>
      <c r="I519" s="22"/>
      <c r="J519" s="22"/>
      <c r="K519" s="22"/>
      <c r="L519" s="22"/>
      <c r="M519" s="22"/>
      <c r="N519" s="22"/>
      <c r="O519" s="23"/>
      <c r="P519" s="22"/>
      <c r="Q519" s="22"/>
      <c r="R519" s="22"/>
      <c r="S519" s="22"/>
      <c r="T519" s="23"/>
      <c r="U519" s="22"/>
      <c r="V519" s="22"/>
      <c r="W519" s="22"/>
      <c r="X519" s="22"/>
      <c r="Y519" s="28"/>
      <c r="Z519" s="22"/>
      <c r="AA519" s="26"/>
      <c r="AB519" s="26"/>
      <c r="AC519" s="25"/>
      <c r="AD519" s="26"/>
      <c r="AE519" s="27"/>
      <c r="AF519" s="27"/>
      <c r="AG519" s="27"/>
      <c r="AH519" s="28"/>
      <c r="AI519" s="29"/>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row>
    <row r="520" spans="2:100" ht="15.75" thickBot="1">
      <c r="B520" s="22"/>
      <c r="C520" s="22"/>
      <c r="D520" s="22"/>
      <c r="E520" s="22"/>
      <c r="F520" s="22"/>
      <c r="G520" s="22"/>
      <c r="H520" s="22"/>
      <c r="I520" s="22"/>
      <c r="J520" s="22"/>
      <c r="K520" s="22"/>
      <c r="L520" s="22"/>
      <c r="M520" s="22"/>
      <c r="N520" s="22"/>
      <c r="O520" s="23"/>
      <c r="P520" s="22"/>
      <c r="Q520" s="22"/>
      <c r="R520" s="22"/>
      <c r="S520" s="22"/>
      <c r="T520" s="23"/>
      <c r="U520" s="22"/>
      <c r="V520" s="22"/>
      <c r="W520" s="22"/>
      <c r="X520" s="22"/>
      <c r="Y520" s="28"/>
      <c r="Z520" s="22"/>
      <c r="AA520" s="26"/>
      <c r="AB520" s="26"/>
      <c r="AC520" s="25"/>
      <c r="AD520" s="26"/>
      <c r="AE520" s="27"/>
      <c r="AF520" s="27"/>
      <c r="AG520" s="27"/>
      <c r="AH520" s="28"/>
      <c r="AI520" s="29"/>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row>
    <row r="521" spans="2:100" ht="15.75" thickBot="1">
      <c r="B521" s="22"/>
      <c r="C521" s="22"/>
      <c r="D521" s="22"/>
      <c r="E521" s="22"/>
      <c r="F521" s="22"/>
      <c r="G521" s="22"/>
      <c r="H521" s="22"/>
      <c r="I521" s="22"/>
      <c r="J521" s="22"/>
      <c r="K521" s="22"/>
      <c r="L521" s="22"/>
      <c r="M521" s="22"/>
      <c r="N521" s="22"/>
      <c r="O521" s="23"/>
      <c r="P521" s="22"/>
      <c r="Q521" s="22"/>
      <c r="R521" s="22"/>
      <c r="S521" s="22"/>
      <c r="T521" s="23"/>
      <c r="U521" s="22"/>
      <c r="V521" s="22"/>
      <c r="W521" s="22"/>
      <c r="X521" s="22"/>
      <c r="Y521" s="28"/>
      <c r="Z521" s="22"/>
      <c r="AA521" s="26"/>
      <c r="AB521" s="26"/>
      <c r="AC521" s="25"/>
      <c r="AD521" s="26"/>
      <c r="AE521" s="27"/>
      <c r="AF521" s="27"/>
      <c r="AG521" s="27"/>
      <c r="AH521" s="28"/>
      <c r="AI521" s="29"/>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row>
    <row r="522" spans="2:100" ht="15.75" thickBot="1">
      <c r="B522" s="22"/>
      <c r="C522" s="22"/>
      <c r="D522" s="22"/>
      <c r="E522" s="22"/>
      <c r="F522" s="22"/>
      <c r="G522" s="22"/>
      <c r="H522" s="22"/>
      <c r="I522" s="22"/>
      <c r="J522" s="22"/>
      <c r="K522" s="22"/>
      <c r="L522" s="22"/>
      <c r="M522" s="22"/>
      <c r="N522" s="22"/>
      <c r="O522" s="23"/>
      <c r="P522" s="22"/>
      <c r="Q522" s="22"/>
      <c r="R522" s="22"/>
      <c r="S522" s="22"/>
      <c r="T522" s="23"/>
      <c r="U522" s="22"/>
      <c r="V522" s="22"/>
      <c r="W522" s="22"/>
      <c r="X522" s="22"/>
      <c r="Y522" s="28"/>
      <c r="Z522" s="22"/>
      <c r="AA522" s="26"/>
      <c r="AB522" s="26"/>
      <c r="AC522" s="25"/>
      <c r="AD522" s="26"/>
      <c r="AE522" s="27"/>
      <c r="AF522" s="27"/>
      <c r="AG522" s="27"/>
      <c r="AH522" s="28"/>
      <c r="AI522" s="29"/>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row>
    <row r="523" spans="2:100" ht="15.75" thickBot="1">
      <c r="B523" s="22"/>
      <c r="C523" s="22"/>
      <c r="D523" s="22"/>
      <c r="E523" s="22"/>
      <c r="F523" s="22"/>
      <c r="G523" s="22"/>
      <c r="H523" s="22"/>
      <c r="I523" s="22"/>
      <c r="J523" s="22"/>
      <c r="K523" s="22"/>
      <c r="L523" s="22"/>
      <c r="M523" s="22"/>
      <c r="N523" s="22"/>
      <c r="O523" s="23"/>
      <c r="P523" s="22"/>
      <c r="Q523" s="22"/>
      <c r="R523" s="22"/>
      <c r="S523" s="22"/>
      <c r="T523" s="23"/>
      <c r="U523" s="22"/>
      <c r="V523" s="22"/>
      <c r="W523" s="22"/>
      <c r="X523" s="22"/>
      <c r="Y523" s="28"/>
      <c r="Z523" s="22"/>
      <c r="AA523" s="26"/>
      <c r="AB523" s="26"/>
      <c r="AC523" s="25"/>
      <c r="AD523" s="26"/>
      <c r="AE523" s="27"/>
      <c r="AF523" s="27"/>
      <c r="AG523" s="27"/>
      <c r="AH523" s="28"/>
      <c r="AI523" s="29"/>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row>
    <row r="524" spans="2:100" ht="15.75" thickBot="1">
      <c r="B524" s="22"/>
      <c r="C524" s="22"/>
      <c r="D524" s="22"/>
      <c r="E524" s="22"/>
      <c r="F524" s="22"/>
      <c r="G524" s="22"/>
      <c r="H524" s="22"/>
      <c r="I524" s="22"/>
      <c r="J524" s="22"/>
      <c r="K524" s="22"/>
      <c r="L524" s="22"/>
      <c r="M524" s="22"/>
      <c r="N524" s="22"/>
      <c r="O524" s="23"/>
      <c r="P524" s="22"/>
      <c r="Q524" s="22"/>
      <c r="R524" s="22"/>
      <c r="S524" s="22"/>
      <c r="T524" s="23"/>
      <c r="U524" s="22"/>
      <c r="V524" s="22"/>
      <c r="W524" s="22"/>
      <c r="X524" s="22"/>
      <c r="Y524" s="28"/>
      <c r="Z524" s="22"/>
      <c r="AA524" s="26"/>
      <c r="AB524" s="26"/>
      <c r="AC524" s="25"/>
      <c r="AD524" s="26"/>
      <c r="AE524" s="27"/>
      <c r="AF524" s="27"/>
      <c r="AG524" s="27"/>
      <c r="AH524" s="28"/>
      <c r="AI524" s="29"/>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row>
    <row r="525" spans="2:100" ht="15.75" thickBot="1">
      <c r="B525" s="22"/>
      <c r="C525" s="22"/>
      <c r="D525" s="22"/>
      <c r="E525" s="22"/>
      <c r="F525" s="22"/>
      <c r="G525" s="22"/>
      <c r="H525" s="22"/>
      <c r="I525" s="22"/>
      <c r="J525" s="22"/>
      <c r="K525" s="22"/>
      <c r="L525" s="22"/>
      <c r="M525" s="22"/>
      <c r="N525" s="22"/>
      <c r="O525" s="23"/>
      <c r="P525" s="22"/>
      <c r="Q525" s="22"/>
      <c r="R525" s="22"/>
      <c r="S525" s="22"/>
      <c r="T525" s="23"/>
      <c r="U525" s="22"/>
      <c r="V525" s="22"/>
      <c r="W525" s="22"/>
      <c r="X525" s="22"/>
      <c r="Y525" s="28"/>
      <c r="Z525" s="22"/>
      <c r="AA525" s="26"/>
      <c r="AB525" s="26"/>
      <c r="AC525" s="25"/>
      <c r="AD525" s="26"/>
      <c r="AE525" s="27"/>
      <c r="AF525" s="27"/>
      <c r="AG525" s="27"/>
      <c r="AH525" s="28"/>
      <c r="AI525" s="29"/>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row>
    <row r="526" spans="2:100" ht="15.75" thickBot="1">
      <c r="B526" s="22"/>
      <c r="C526" s="22"/>
      <c r="D526" s="22"/>
      <c r="E526" s="22"/>
      <c r="F526" s="22"/>
      <c r="G526" s="22"/>
      <c r="H526" s="22"/>
      <c r="I526" s="22"/>
      <c r="J526" s="22"/>
      <c r="K526" s="22"/>
      <c r="L526" s="22"/>
      <c r="M526" s="22"/>
      <c r="N526" s="22"/>
      <c r="O526" s="23"/>
      <c r="P526" s="22"/>
      <c r="Q526" s="22"/>
      <c r="R526" s="22"/>
      <c r="S526" s="22"/>
      <c r="T526" s="23"/>
      <c r="U526" s="22"/>
      <c r="V526" s="22"/>
      <c r="W526" s="22"/>
      <c r="X526" s="22"/>
      <c r="Y526" s="28"/>
      <c r="Z526" s="22"/>
      <c r="AA526" s="26"/>
      <c r="AB526" s="26"/>
      <c r="AC526" s="25"/>
      <c r="AD526" s="26"/>
      <c r="AE526" s="27"/>
      <c r="AF526" s="27"/>
      <c r="AG526" s="27"/>
      <c r="AH526" s="28"/>
      <c r="AI526" s="29"/>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row>
    <row r="527" spans="2:100" ht="15.75" thickBot="1">
      <c r="B527" s="22"/>
      <c r="C527" s="22"/>
      <c r="D527" s="22"/>
      <c r="E527" s="22"/>
      <c r="F527" s="22"/>
      <c r="G527" s="22"/>
      <c r="H527" s="22"/>
      <c r="I527" s="22"/>
      <c r="J527" s="22"/>
      <c r="K527" s="22"/>
      <c r="L527" s="22"/>
      <c r="M527" s="22"/>
      <c r="N527" s="22"/>
      <c r="O527" s="23"/>
      <c r="P527" s="22"/>
      <c r="Q527" s="22"/>
      <c r="R527" s="22"/>
      <c r="S527" s="22"/>
      <c r="T527" s="23"/>
      <c r="U527" s="22"/>
      <c r="V527" s="22"/>
      <c r="W527" s="22"/>
      <c r="X527" s="22"/>
      <c r="Y527" s="28"/>
      <c r="Z527" s="22"/>
      <c r="AA527" s="26"/>
      <c r="AB527" s="26"/>
      <c r="AC527" s="25"/>
      <c r="AD527" s="26"/>
      <c r="AE527" s="27"/>
      <c r="AF527" s="27"/>
      <c r="AG527" s="27"/>
      <c r="AH527" s="28"/>
      <c r="AI527" s="29"/>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row>
    <row r="528" spans="2:100" ht="15.75" thickBot="1">
      <c r="B528" s="22"/>
      <c r="C528" s="22"/>
      <c r="D528" s="22"/>
      <c r="E528" s="22"/>
      <c r="F528" s="22"/>
      <c r="G528" s="22"/>
      <c r="H528" s="22"/>
      <c r="I528" s="22"/>
      <c r="J528" s="22"/>
      <c r="K528" s="22"/>
      <c r="L528" s="22"/>
      <c r="M528" s="22"/>
      <c r="N528" s="22"/>
      <c r="O528" s="23"/>
      <c r="P528" s="22"/>
      <c r="Q528" s="22"/>
      <c r="R528" s="22"/>
      <c r="S528" s="22"/>
      <c r="T528" s="23"/>
      <c r="U528" s="22"/>
      <c r="V528" s="22"/>
      <c r="W528" s="22"/>
      <c r="X528" s="22"/>
      <c r="Y528" s="28"/>
      <c r="Z528" s="22"/>
      <c r="AA528" s="26"/>
      <c r="AB528" s="26"/>
      <c r="AC528" s="25"/>
      <c r="AD528" s="26"/>
      <c r="AE528" s="27"/>
      <c r="AF528" s="27"/>
      <c r="AG528" s="27"/>
      <c r="AH528" s="28"/>
      <c r="AI528" s="29"/>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row>
    <row r="529" spans="2:100" ht="15.75" thickBot="1">
      <c r="B529" s="22"/>
      <c r="C529" s="22"/>
      <c r="D529" s="22"/>
      <c r="E529" s="22"/>
      <c r="F529" s="22"/>
      <c r="G529" s="22"/>
      <c r="H529" s="22"/>
      <c r="I529" s="22"/>
      <c r="J529" s="22"/>
      <c r="K529" s="22"/>
      <c r="L529" s="22"/>
      <c r="M529" s="22"/>
      <c r="N529" s="22"/>
      <c r="O529" s="23"/>
      <c r="P529" s="22"/>
      <c r="Q529" s="22"/>
      <c r="R529" s="22"/>
      <c r="S529" s="22"/>
      <c r="T529" s="23"/>
      <c r="U529" s="22"/>
      <c r="V529" s="22"/>
      <c r="W529" s="22"/>
      <c r="X529" s="22"/>
      <c r="Y529" s="28"/>
      <c r="Z529" s="22"/>
      <c r="AA529" s="26"/>
      <c r="AB529" s="26"/>
      <c r="AC529" s="25"/>
      <c r="AD529" s="26"/>
      <c r="AE529" s="27"/>
      <c r="AF529" s="27"/>
      <c r="AG529" s="27"/>
      <c r="AH529" s="28"/>
      <c r="AI529" s="29"/>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row>
    <row r="530" spans="2:100" ht="15.75" thickBot="1">
      <c r="B530" s="22"/>
      <c r="C530" s="22"/>
      <c r="D530" s="22"/>
      <c r="E530" s="22"/>
      <c r="F530" s="22"/>
      <c r="G530" s="22"/>
      <c r="H530" s="22"/>
      <c r="I530" s="22"/>
      <c r="J530" s="22"/>
      <c r="K530" s="22"/>
      <c r="L530" s="22"/>
      <c r="M530" s="22"/>
      <c r="N530" s="22"/>
      <c r="O530" s="23"/>
      <c r="P530" s="22"/>
      <c r="Q530" s="22"/>
      <c r="R530" s="22"/>
      <c r="S530" s="22"/>
      <c r="T530" s="23"/>
      <c r="U530" s="22"/>
      <c r="V530" s="22"/>
      <c r="W530" s="22"/>
      <c r="X530" s="22"/>
      <c r="Y530" s="28"/>
      <c r="Z530" s="22"/>
      <c r="AA530" s="26"/>
      <c r="AB530" s="26"/>
      <c r="AC530" s="25"/>
      <c r="AD530" s="26"/>
      <c r="AE530" s="27"/>
      <c r="AF530" s="27"/>
      <c r="AG530" s="27"/>
      <c r="AH530" s="28"/>
      <c r="AI530" s="29"/>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row>
    <row r="531" spans="2:100" ht="15.75" thickBot="1">
      <c r="B531" s="22"/>
      <c r="C531" s="22"/>
      <c r="D531" s="22"/>
      <c r="E531" s="22"/>
      <c r="F531" s="22"/>
      <c r="G531" s="22"/>
      <c r="H531" s="22"/>
      <c r="I531" s="22"/>
      <c r="J531" s="22"/>
      <c r="K531" s="22"/>
      <c r="L531" s="22"/>
      <c r="M531" s="22"/>
      <c r="N531" s="22"/>
      <c r="O531" s="23"/>
      <c r="P531" s="22"/>
      <c r="Q531" s="22"/>
      <c r="R531" s="22"/>
      <c r="S531" s="22"/>
      <c r="T531" s="23"/>
      <c r="U531" s="22"/>
      <c r="V531" s="22"/>
      <c r="W531" s="22"/>
      <c r="X531" s="22"/>
      <c r="Y531" s="28"/>
      <c r="Z531" s="22"/>
      <c r="AA531" s="26"/>
      <c r="AB531" s="26"/>
      <c r="AC531" s="25"/>
      <c r="AD531" s="26"/>
      <c r="AE531" s="27"/>
      <c r="AF531" s="27"/>
      <c r="AG531" s="27"/>
      <c r="AH531" s="28"/>
      <c r="AI531" s="29"/>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row>
    <row r="532" spans="2:100" ht="15.75" thickBot="1">
      <c r="B532" s="22"/>
      <c r="C532" s="22"/>
      <c r="D532" s="22"/>
      <c r="E532" s="22"/>
      <c r="F532" s="22"/>
      <c r="G532" s="22"/>
      <c r="H532" s="22"/>
      <c r="I532" s="22"/>
      <c r="J532" s="22"/>
      <c r="K532" s="22"/>
      <c r="L532" s="22"/>
      <c r="M532" s="22"/>
      <c r="N532" s="22"/>
      <c r="O532" s="23"/>
      <c r="P532" s="22"/>
      <c r="Q532" s="22"/>
      <c r="R532" s="22"/>
      <c r="S532" s="22"/>
      <c r="T532" s="23"/>
      <c r="U532" s="22"/>
      <c r="V532" s="22"/>
      <c r="W532" s="22"/>
      <c r="X532" s="22"/>
      <c r="Y532" s="28"/>
      <c r="Z532" s="22"/>
      <c r="AA532" s="26"/>
      <c r="AB532" s="26"/>
      <c r="AC532" s="25"/>
      <c r="AD532" s="26"/>
      <c r="AE532" s="27"/>
      <c r="AF532" s="27"/>
      <c r="AG532" s="27"/>
      <c r="AH532" s="28"/>
      <c r="AI532" s="29"/>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row>
    <row r="533" spans="2:100" ht="15.75" thickBot="1">
      <c r="B533" s="22"/>
      <c r="C533" s="22"/>
      <c r="D533" s="22"/>
      <c r="E533" s="22"/>
      <c r="F533" s="22"/>
      <c r="G533" s="22"/>
      <c r="H533" s="22"/>
      <c r="I533" s="22"/>
      <c r="J533" s="22"/>
      <c r="K533" s="22"/>
      <c r="L533" s="22"/>
      <c r="M533" s="22"/>
      <c r="N533" s="22"/>
      <c r="O533" s="23"/>
      <c r="P533" s="22"/>
      <c r="Q533" s="22"/>
      <c r="R533" s="22"/>
      <c r="S533" s="22"/>
      <c r="T533" s="23"/>
      <c r="U533" s="22"/>
      <c r="V533" s="22"/>
      <c r="W533" s="22"/>
      <c r="X533" s="22"/>
      <c r="Y533" s="28"/>
      <c r="Z533" s="22"/>
      <c r="AA533" s="26"/>
      <c r="AB533" s="26"/>
      <c r="AC533" s="25"/>
      <c r="AD533" s="26"/>
      <c r="AE533" s="27"/>
      <c r="AF533" s="27"/>
      <c r="AG533" s="27"/>
      <c r="AH533" s="28"/>
      <c r="AI533" s="29"/>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row>
    <row r="534" spans="2:100" ht="15.75" thickBot="1">
      <c r="B534" s="22"/>
      <c r="C534" s="22"/>
      <c r="D534" s="22"/>
      <c r="E534" s="22"/>
      <c r="F534" s="22"/>
      <c r="G534" s="22"/>
      <c r="H534" s="22"/>
      <c r="I534" s="22"/>
      <c r="J534" s="22"/>
      <c r="K534" s="22"/>
      <c r="L534" s="22"/>
      <c r="M534" s="22"/>
      <c r="N534" s="22"/>
      <c r="O534" s="23"/>
      <c r="P534" s="22"/>
      <c r="Q534" s="22"/>
      <c r="R534" s="22"/>
      <c r="S534" s="22"/>
      <c r="T534" s="23"/>
      <c r="U534" s="22"/>
      <c r="V534" s="22"/>
      <c r="W534" s="22"/>
      <c r="X534" s="22"/>
      <c r="Y534" s="28"/>
      <c r="Z534" s="22"/>
      <c r="AA534" s="26"/>
      <c r="AB534" s="26"/>
      <c r="AC534" s="25"/>
      <c r="AD534" s="26"/>
      <c r="AE534" s="27"/>
      <c r="AF534" s="27"/>
      <c r="AG534" s="27"/>
      <c r="AH534" s="28"/>
      <c r="AI534" s="29"/>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row>
    <row r="535" spans="2:100" ht="15.75" thickBot="1">
      <c r="B535" s="22"/>
      <c r="C535" s="22"/>
      <c r="D535" s="22"/>
      <c r="E535" s="22"/>
      <c r="F535" s="22"/>
      <c r="G535" s="22"/>
      <c r="H535" s="22"/>
      <c r="I535" s="22"/>
      <c r="J535" s="22"/>
      <c r="K535" s="22"/>
      <c r="L535" s="22"/>
      <c r="M535" s="22"/>
      <c r="N535" s="22"/>
      <c r="O535" s="23"/>
      <c r="P535" s="22"/>
      <c r="Q535" s="22"/>
      <c r="R535" s="22"/>
      <c r="S535" s="22"/>
      <c r="T535" s="23"/>
      <c r="U535" s="22"/>
      <c r="V535" s="22"/>
      <c r="W535" s="22"/>
      <c r="X535" s="22"/>
      <c r="Y535" s="28"/>
      <c r="Z535" s="22"/>
      <c r="AA535" s="26"/>
      <c r="AB535" s="26"/>
      <c r="AC535" s="25"/>
      <c r="AD535" s="26"/>
      <c r="AE535" s="27"/>
      <c r="AF535" s="27"/>
      <c r="AG535" s="27"/>
      <c r="AH535" s="28"/>
      <c r="AI535" s="29"/>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row>
    <row r="536" spans="2:100" ht="15.75" thickBot="1">
      <c r="B536" s="22"/>
      <c r="C536" s="22"/>
      <c r="D536" s="22"/>
      <c r="E536" s="22"/>
      <c r="F536" s="22"/>
      <c r="G536" s="22"/>
      <c r="H536" s="22"/>
      <c r="I536" s="22"/>
      <c r="J536" s="22"/>
      <c r="K536" s="22"/>
      <c r="L536" s="22"/>
      <c r="M536" s="22"/>
      <c r="N536" s="22"/>
      <c r="O536" s="23"/>
      <c r="P536" s="22"/>
      <c r="Q536" s="22"/>
      <c r="R536" s="22"/>
      <c r="S536" s="22"/>
      <c r="T536" s="23"/>
      <c r="U536" s="22"/>
      <c r="V536" s="22"/>
      <c r="W536" s="22"/>
      <c r="X536" s="22"/>
      <c r="Y536" s="28"/>
      <c r="Z536" s="22"/>
      <c r="AA536" s="26"/>
      <c r="AB536" s="26"/>
      <c r="AC536" s="25"/>
      <c r="AD536" s="26"/>
      <c r="AE536" s="27"/>
      <c r="AF536" s="27"/>
      <c r="AG536" s="27"/>
      <c r="AH536" s="28"/>
      <c r="AI536" s="29"/>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row>
    <row r="537" spans="2:100" ht="15.75" thickBot="1">
      <c r="B537" s="22"/>
      <c r="C537" s="22"/>
      <c r="D537" s="22"/>
      <c r="E537" s="22"/>
      <c r="F537" s="22"/>
      <c r="G537" s="22"/>
      <c r="H537" s="22"/>
      <c r="I537" s="22"/>
      <c r="J537" s="22"/>
      <c r="K537" s="22"/>
      <c r="L537" s="22"/>
      <c r="M537" s="22"/>
      <c r="N537" s="22"/>
      <c r="O537" s="23"/>
      <c r="P537" s="22"/>
      <c r="Q537" s="22"/>
      <c r="R537" s="22"/>
      <c r="S537" s="22"/>
      <c r="T537" s="23"/>
      <c r="U537" s="22"/>
      <c r="V537" s="22"/>
      <c r="W537" s="22"/>
      <c r="X537" s="22"/>
      <c r="Y537" s="28"/>
      <c r="Z537" s="22"/>
      <c r="AA537" s="26"/>
      <c r="AB537" s="26"/>
      <c r="AC537" s="25"/>
      <c r="AD537" s="26"/>
      <c r="AE537" s="27"/>
      <c r="AF537" s="27"/>
      <c r="AG537" s="27"/>
      <c r="AH537" s="28"/>
      <c r="AI537" s="29"/>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row>
    <row r="538" spans="2:100" ht="15.75" thickBot="1">
      <c r="B538" s="22"/>
      <c r="C538" s="22"/>
      <c r="D538" s="22"/>
      <c r="E538" s="22"/>
      <c r="F538" s="22"/>
      <c r="G538" s="22"/>
      <c r="H538" s="22"/>
      <c r="I538" s="22"/>
      <c r="J538" s="22"/>
      <c r="K538" s="22"/>
      <c r="L538" s="22"/>
      <c r="M538" s="22"/>
      <c r="N538" s="22"/>
      <c r="O538" s="23"/>
      <c r="P538" s="22"/>
      <c r="Q538" s="22"/>
      <c r="R538" s="22"/>
      <c r="S538" s="22"/>
      <c r="T538" s="23"/>
      <c r="U538" s="22"/>
      <c r="V538" s="22"/>
      <c r="W538" s="22"/>
      <c r="X538" s="22"/>
      <c r="Y538" s="28"/>
      <c r="Z538" s="22"/>
      <c r="AA538" s="26"/>
      <c r="AB538" s="26"/>
      <c r="AC538" s="25"/>
      <c r="AD538" s="26"/>
      <c r="AE538" s="27"/>
      <c r="AF538" s="27"/>
      <c r="AG538" s="27"/>
      <c r="AH538" s="28"/>
      <c r="AI538" s="29"/>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row>
    <row r="539" spans="2:100" ht="15.75" thickBot="1">
      <c r="B539" s="22"/>
      <c r="C539" s="22"/>
      <c r="D539" s="22"/>
      <c r="E539" s="22"/>
      <c r="F539" s="22"/>
      <c r="G539" s="22"/>
      <c r="H539" s="22"/>
      <c r="I539" s="22"/>
      <c r="J539" s="22"/>
      <c r="K539" s="22"/>
      <c r="L539" s="22"/>
      <c r="M539" s="22"/>
      <c r="N539" s="22"/>
      <c r="O539" s="23"/>
      <c r="P539" s="22"/>
      <c r="Q539" s="22"/>
      <c r="R539" s="22"/>
      <c r="S539" s="22"/>
      <c r="T539" s="23"/>
      <c r="U539" s="22"/>
      <c r="V539" s="22"/>
      <c r="W539" s="22"/>
      <c r="X539" s="22"/>
      <c r="Y539" s="28"/>
      <c r="Z539" s="22"/>
      <c r="AA539" s="26"/>
      <c r="AB539" s="26"/>
      <c r="AC539" s="25"/>
      <c r="AD539" s="26"/>
      <c r="AE539" s="27"/>
      <c r="AF539" s="27"/>
      <c r="AG539" s="27"/>
      <c r="AH539" s="28"/>
      <c r="AI539" s="29"/>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row>
    <row r="540" spans="2:100" ht="15.75" thickBot="1">
      <c r="B540" s="22"/>
      <c r="C540" s="22"/>
      <c r="D540" s="22"/>
      <c r="E540" s="22"/>
      <c r="F540" s="22"/>
      <c r="G540" s="22"/>
      <c r="H540" s="22"/>
      <c r="I540" s="22"/>
      <c r="J540" s="22"/>
      <c r="K540" s="22"/>
      <c r="L540" s="22"/>
      <c r="M540" s="22"/>
      <c r="N540" s="22"/>
      <c r="O540" s="23"/>
      <c r="P540" s="22"/>
      <c r="Q540" s="22"/>
      <c r="R540" s="22"/>
      <c r="S540" s="22"/>
      <c r="T540" s="23"/>
      <c r="U540" s="22"/>
      <c r="V540" s="22"/>
      <c r="W540" s="22"/>
      <c r="X540" s="22"/>
      <c r="Y540" s="28"/>
      <c r="Z540" s="22"/>
      <c r="AA540" s="26"/>
      <c r="AB540" s="26"/>
      <c r="AC540" s="25"/>
      <c r="AD540" s="26"/>
      <c r="AE540" s="27"/>
      <c r="AF540" s="27"/>
      <c r="AG540" s="27"/>
      <c r="AH540" s="28"/>
      <c r="AI540" s="29"/>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row>
    <row r="541" spans="2:100" ht="15.75" thickBot="1">
      <c r="B541" s="22"/>
      <c r="C541" s="22"/>
      <c r="D541" s="22"/>
      <c r="E541" s="22"/>
      <c r="F541" s="22"/>
      <c r="G541" s="22"/>
      <c r="H541" s="22"/>
      <c r="I541" s="22"/>
      <c r="J541" s="22"/>
      <c r="K541" s="22"/>
      <c r="L541" s="22"/>
      <c r="M541" s="22"/>
      <c r="N541" s="22"/>
      <c r="O541" s="23"/>
      <c r="P541" s="22"/>
      <c r="Q541" s="22"/>
      <c r="R541" s="22"/>
      <c r="S541" s="22"/>
      <c r="T541" s="23"/>
      <c r="U541" s="22"/>
      <c r="V541" s="22"/>
      <c r="W541" s="22"/>
      <c r="X541" s="22"/>
      <c r="Y541" s="28"/>
      <c r="Z541" s="22"/>
      <c r="AA541" s="26"/>
      <c r="AB541" s="26"/>
      <c r="AC541" s="25"/>
      <c r="AD541" s="26"/>
      <c r="AE541" s="27"/>
      <c r="AF541" s="27"/>
      <c r="AG541" s="27"/>
      <c r="AH541" s="28"/>
      <c r="AI541" s="29"/>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row>
    <row r="542" spans="2:100" ht="15.75" thickBot="1">
      <c r="B542" s="22"/>
      <c r="C542" s="22"/>
      <c r="D542" s="22"/>
      <c r="E542" s="22"/>
      <c r="F542" s="22"/>
      <c r="G542" s="22"/>
      <c r="H542" s="22"/>
      <c r="I542" s="22"/>
      <c r="J542" s="22"/>
      <c r="K542" s="22"/>
      <c r="L542" s="22"/>
      <c r="M542" s="22"/>
      <c r="N542" s="22"/>
      <c r="O542" s="23"/>
      <c r="P542" s="22"/>
      <c r="Q542" s="22"/>
      <c r="R542" s="22"/>
      <c r="S542" s="22"/>
      <c r="T542" s="23"/>
      <c r="U542" s="22"/>
      <c r="V542" s="22"/>
      <c r="W542" s="22"/>
      <c r="X542" s="22"/>
      <c r="Y542" s="28"/>
      <c r="Z542" s="22"/>
      <c r="AA542" s="26"/>
      <c r="AB542" s="26"/>
      <c r="AC542" s="25"/>
      <c r="AD542" s="26"/>
      <c r="AE542" s="27"/>
      <c r="AF542" s="27"/>
      <c r="AG542" s="27"/>
      <c r="AH542" s="28"/>
      <c r="AI542" s="29"/>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row>
    <row r="543" spans="2:100" ht="15.75" thickBot="1">
      <c r="B543" s="22"/>
      <c r="C543" s="22"/>
      <c r="D543" s="22"/>
      <c r="E543" s="22"/>
      <c r="F543" s="22"/>
      <c r="G543" s="22"/>
      <c r="H543" s="22"/>
      <c r="I543" s="22"/>
      <c r="J543" s="22"/>
      <c r="K543" s="22"/>
      <c r="L543" s="22"/>
      <c r="M543" s="22"/>
      <c r="N543" s="22"/>
      <c r="O543" s="23"/>
      <c r="P543" s="22"/>
      <c r="Q543" s="22"/>
      <c r="R543" s="22"/>
      <c r="S543" s="22"/>
      <c r="T543" s="23"/>
      <c r="U543" s="22"/>
      <c r="V543" s="22"/>
      <c r="W543" s="22"/>
      <c r="X543" s="22"/>
      <c r="Y543" s="28"/>
      <c r="Z543" s="22"/>
      <c r="AA543" s="26"/>
      <c r="AB543" s="26"/>
      <c r="AC543" s="25"/>
      <c r="AD543" s="26"/>
      <c r="AE543" s="27"/>
      <c r="AF543" s="27"/>
      <c r="AG543" s="27"/>
      <c r="AH543" s="28"/>
      <c r="AI543" s="29"/>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row>
    <row r="544" spans="2:100" ht="15.75" thickBot="1">
      <c r="B544" s="22"/>
      <c r="C544" s="22"/>
      <c r="D544" s="22"/>
      <c r="E544" s="22"/>
      <c r="F544" s="22"/>
      <c r="G544" s="22"/>
      <c r="H544" s="22"/>
      <c r="I544" s="22"/>
      <c r="J544" s="22"/>
      <c r="K544" s="22"/>
      <c r="L544" s="22"/>
      <c r="M544" s="22"/>
      <c r="N544" s="22"/>
      <c r="O544" s="23"/>
      <c r="P544" s="22"/>
      <c r="Q544" s="22"/>
      <c r="R544" s="22"/>
      <c r="S544" s="22"/>
      <c r="T544" s="23"/>
      <c r="U544" s="22"/>
      <c r="V544" s="22"/>
      <c r="W544" s="22"/>
      <c r="X544" s="22"/>
      <c r="Y544" s="28"/>
      <c r="Z544" s="22"/>
      <c r="AA544" s="26"/>
      <c r="AB544" s="26"/>
      <c r="AC544" s="25"/>
      <c r="AD544" s="26"/>
      <c r="AE544" s="27"/>
      <c r="AF544" s="27"/>
      <c r="AG544" s="27"/>
      <c r="AH544" s="28"/>
      <c r="AI544" s="29"/>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row>
    <row r="545" spans="2:100" ht="15.75" thickBot="1">
      <c r="B545" s="22"/>
      <c r="C545" s="22"/>
      <c r="D545" s="22"/>
      <c r="E545" s="22"/>
      <c r="F545" s="22"/>
      <c r="G545" s="22"/>
      <c r="H545" s="22"/>
      <c r="I545" s="22"/>
      <c r="J545" s="22"/>
      <c r="K545" s="22"/>
      <c r="L545" s="22"/>
      <c r="M545" s="22"/>
      <c r="N545" s="22"/>
      <c r="O545" s="23"/>
      <c r="P545" s="22"/>
      <c r="Q545" s="22"/>
      <c r="R545" s="22"/>
      <c r="S545" s="22"/>
      <c r="T545" s="23"/>
      <c r="U545" s="22"/>
      <c r="V545" s="22"/>
      <c r="W545" s="22"/>
      <c r="X545" s="22"/>
      <c r="Y545" s="28"/>
      <c r="Z545" s="22"/>
      <c r="AA545" s="26"/>
      <c r="AB545" s="26"/>
      <c r="AC545" s="25"/>
      <c r="AD545" s="26"/>
      <c r="AE545" s="27"/>
      <c r="AF545" s="27"/>
      <c r="AG545" s="27"/>
      <c r="AH545" s="28"/>
      <c r="AI545" s="29"/>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row>
    <row r="546" spans="2:100" ht="15.75" thickBot="1">
      <c r="B546" s="22"/>
      <c r="C546" s="22"/>
      <c r="D546" s="22"/>
      <c r="E546" s="22"/>
      <c r="F546" s="22"/>
      <c r="G546" s="22"/>
      <c r="H546" s="22"/>
      <c r="I546" s="22"/>
      <c r="J546" s="22"/>
      <c r="K546" s="22"/>
      <c r="L546" s="22"/>
      <c r="M546" s="22"/>
      <c r="N546" s="22"/>
      <c r="O546" s="23"/>
      <c r="P546" s="22"/>
      <c r="Q546" s="22"/>
      <c r="R546" s="22"/>
      <c r="S546" s="22"/>
      <c r="T546" s="23"/>
      <c r="U546" s="22"/>
      <c r="V546" s="22"/>
      <c r="W546" s="22"/>
      <c r="X546" s="22"/>
      <c r="Y546" s="28"/>
      <c r="Z546" s="22"/>
      <c r="AA546" s="26"/>
      <c r="AB546" s="26"/>
      <c r="AC546" s="25"/>
      <c r="AD546" s="26"/>
      <c r="AE546" s="27"/>
      <c r="AF546" s="27"/>
      <c r="AG546" s="27"/>
      <c r="AH546" s="28"/>
      <c r="AI546" s="29"/>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row>
    <row r="547" spans="2:100" ht="15.75" thickBot="1">
      <c r="B547" s="22"/>
      <c r="C547" s="22"/>
      <c r="D547" s="22"/>
      <c r="E547" s="22"/>
      <c r="F547" s="22"/>
      <c r="G547" s="22"/>
      <c r="H547" s="22"/>
      <c r="I547" s="22"/>
      <c r="J547" s="22"/>
      <c r="K547" s="22"/>
      <c r="L547" s="22"/>
      <c r="M547" s="22"/>
      <c r="N547" s="22"/>
      <c r="O547" s="23"/>
      <c r="P547" s="22"/>
      <c r="Q547" s="22"/>
      <c r="R547" s="22"/>
      <c r="S547" s="22"/>
      <c r="T547" s="23"/>
      <c r="U547" s="22"/>
      <c r="V547" s="22"/>
      <c r="W547" s="22"/>
      <c r="X547" s="22"/>
      <c r="Y547" s="28"/>
      <c r="Z547" s="22"/>
      <c r="AA547" s="26"/>
      <c r="AB547" s="26"/>
      <c r="AC547" s="25"/>
      <c r="AD547" s="26"/>
      <c r="AE547" s="27"/>
      <c r="AF547" s="27"/>
      <c r="AG547" s="27"/>
      <c r="AH547" s="28"/>
      <c r="AI547" s="29"/>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row>
    <row r="548" spans="2:100" ht="15.75" thickBot="1">
      <c r="B548" s="22"/>
      <c r="C548" s="22"/>
      <c r="D548" s="22"/>
      <c r="E548" s="22"/>
      <c r="F548" s="22"/>
      <c r="G548" s="22"/>
      <c r="H548" s="22"/>
      <c r="I548" s="22"/>
      <c r="J548" s="22"/>
      <c r="K548" s="22"/>
      <c r="L548" s="22"/>
      <c r="M548" s="22"/>
      <c r="N548" s="22"/>
      <c r="O548" s="23"/>
      <c r="P548" s="22"/>
      <c r="Q548" s="22"/>
      <c r="R548" s="22"/>
      <c r="S548" s="22"/>
      <c r="T548" s="23"/>
      <c r="U548" s="22"/>
      <c r="V548" s="22"/>
      <c r="W548" s="22"/>
      <c r="X548" s="22"/>
      <c r="Y548" s="28"/>
      <c r="Z548" s="22"/>
      <c r="AA548" s="26"/>
      <c r="AB548" s="26"/>
      <c r="AC548" s="25"/>
      <c r="AD548" s="26"/>
      <c r="AE548" s="27"/>
      <c r="AF548" s="27"/>
      <c r="AG548" s="27"/>
      <c r="AH548" s="28"/>
      <c r="AI548" s="29"/>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row>
    <row r="549" spans="2:100" ht="15.75" thickBot="1">
      <c r="B549" s="22"/>
      <c r="C549" s="22"/>
      <c r="D549" s="22"/>
      <c r="E549" s="22"/>
      <c r="F549" s="22"/>
      <c r="G549" s="22"/>
      <c r="H549" s="22"/>
      <c r="I549" s="22"/>
      <c r="J549" s="22"/>
      <c r="K549" s="22"/>
      <c r="L549" s="22"/>
      <c r="M549" s="22"/>
      <c r="N549" s="22"/>
      <c r="O549" s="23"/>
      <c r="P549" s="22"/>
      <c r="Q549" s="22"/>
      <c r="R549" s="22"/>
      <c r="S549" s="22"/>
      <c r="T549" s="23"/>
      <c r="U549" s="22"/>
      <c r="V549" s="22"/>
      <c r="W549" s="22"/>
      <c r="X549" s="22"/>
      <c r="Y549" s="28"/>
      <c r="Z549" s="22"/>
      <c r="AA549" s="26"/>
      <c r="AB549" s="26"/>
      <c r="AC549" s="25"/>
      <c r="AD549" s="26"/>
      <c r="AE549" s="27"/>
      <c r="AF549" s="27"/>
      <c r="AG549" s="27"/>
      <c r="AH549" s="28"/>
      <c r="AI549" s="29"/>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row>
    <row r="550" spans="2:100" ht="15.75" thickBot="1">
      <c r="B550" s="22"/>
      <c r="C550" s="22"/>
      <c r="D550" s="22"/>
      <c r="E550" s="22"/>
      <c r="F550" s="22"/>
      <c r="G550" s="22"/>
      <c r="H550" s="22"/>
      <c r="I550" s="22"/>
      <c r="J550" s="22"/>
      <c r="K550" s="22"/>
      <c r="L550" s="22"/>
      <c r="M550" s="22"/>
      <c r="N550" s="22"/>
      <c r="O550" s="23"/>
      <c r="P550" s="22"/>
      <c r="Q550" s="22"/>
      <c r="R550" s="22"/>
      <c r="S550" s="22"/>
      <c r="T550" s="23"/>
      <c r="U550" s="22"/>
      <c r="V550" s="22"/>
      <c r="W550" s="22"/>
      <c r="X550" s="22"/>
      <c r="Y550" s="28"/>
      <c r="Z550" s="22"/>
      <c r="AA550" s="26"/>
      <c r="AB550" s="26"/>
      <c r="AC550" s="25"/>
      <c r="AD550" s="26"/>
      <c r="AE550" s="27"/>
      <c r="AF550" s="27"/>
      <c r="AG550" s="27"/>
      <c r="AH550" s="28"/>
      <c r="AI550" s="29"/>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row>
    <row r="551" spans="2:100" ht="15.75" thickBot="1">
      <c r="B551" s="22"/>
      <c r="C551" s="22"/>
      <c r="D551" s="22"/>
      <c r="E551" s="22"/>
      <c r="F551" s="22"/>
      <c r="G551" s="22"/>
      <c r="H551" s="22"/>
      <c r="I551" s="22"/>
      <c r="J551" s="22"/>
      <c r="K551" s="22"/>
      <c r="L551" s="22"/>
      <c r="M551" s="22"/>
      <c r="N551" s="22"/>
      <c r="O551" s="23"/>
      <c r="P551" s="22"/>
      <c r="Q551" s="22"/>
      <c r="R551" s="22"/>
      <c r="S551" s="22"/>
      <c r="T551" s="23"/>
      <c r="U551" s="22"/>
      <c r="V551" s="22"/>
      <c r="W551" s="22"/>
      <c r="X551" s="22"/>
      <c r="Y551" s="28"/>
      <c r="Z551" s="22"/>
      <c r="AA551" s="26"/>
      <c r="AB551" s="26"/>
      <c r="AC551" s="25"/>
      <c r="AD551" s="26"/>
      <c r="AE551" s="27"/>
      <c r="AF551" s="27"/>
      <c r="AG551" s="27"/>
      <c r="AH551" s="28"/>
      <c r="AI551" s="29"/>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row>
    <row r="552" spans="2:100" ht="15.75" thickBot="1">
      <c r="B552" s="22"/>
      <c r="C552" s="22"/>
      <c r="D552" s="22"/>
      <c r="E552" s="22"/>
      <c r="F552" s="22"/>
      <c r="G552" s="22"/>
      <c r="H552" s="22"/>
      <c r="I552" s="22"/>
      <c r="J552" s="22"/>
      <c r="K552" s="22"/>
      <c r="L552" s="22"/>
      <c r="M552" s="22"/>
      <c r="N552" s="22"/>
      <c r="O552" s="23"/>
      <c r="P552" s="22"/>
      <c r="Q552" s="22"/>
      <c r="R552" s="22"/>
      <c r="S552" s="22"/>
      <c r="T552" s="23"/>
      <c r="U552" s="22"/>
      <c r="V552" s="22"/>
      <c r="W552" s="22"/>
      <c r="X552" s="22"/>
      <c r="Y552" s="28"/>
      <c r="Z552" s="22"/>
      <c r="AA552" s="26"/>
      <c r="AB552" s="26"/>
      <c r="AC552" s="25"/>
      <c r="AD552" s="26"/>
      <c r="AE552" s="27"/>
      <c r="AF552" s="27"/>
      <c r="AG552" s="27"/>
      <c r="AH552" s="28"/>
      <c r="AI552" s="29"/>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row>
    <row r="553" spans="2:100" ht="15.75" thickBot="1">
      <c r="B553" s="22"/>
      <c r="C553" s="22"/>
      <c r="D553" s="22"/>
      <c r="E553" s="22"/>
      <c r="F553" s="22"/>
      <c r="G553" s="22"/>
      <c r="H553" s="22"/>
      <c r="I553" s="22"/>
      <c r="J553" s="22"/>
      <c r="K553" s="22"/>
      <c r="L553" s="22"/>
      <c r="M553" s="22"/>
      <c r="N553" s="22"/>
      <c r="O553" s="23"/>
      <c r="P553" s="22"/>
      <c r="Q553" s="22"/>
      <c r="R553" s="22"/>
      <c r="S553" s="22"/>
      <c r="T553" s="23"/>
      <c r="U553" s="22"/>
      <c r="V553" s="22"/>
      <c r="W553" s="22"/>
      <c r="X553" s="22"/>
      <c r="Y553" s="28"/>
      <c r="Z553" s="22"/>
      <c r="AA553" s="26"/>
      <c r="AB553" s="26"/>
      <c r="AC553" s="25"/>
      <c r="AD553" s="26"/>
      <c r="AE553" s="27"/>
      <c r="AF553" s="27"/>
      <c r="AG553" s="27"/>
      <c r="AH553" s="28"/>
      <c r="AI553" s="29"/>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row>
    <row r="554" spans="2:100" ht="15.75" thickBot="1">
      <c r="B554" s="22"/>
      <c r="C554" s="22"/>
      <c r="D554" s="22"/>
      <c r="E554" s="22"/>
      <c r="F554" s="22"/>
      <c r="G554" s="22"/>
      <c r="H554" s="22"/>
      <c r="I554" s="22"/>
      <c r="J554" s="22"/>
      <c r="K554" s="22"/>
      <c r="L554" s="22"/>
      <c r="M554" s="22"/>
      <c r="N554" s="22"/>
      <c r="O554" s="23"/>
      <c r="P554" s="22"/>
      <c r="Q554" s="22"/>
      <c r="R554" s="22"/>
      <c r="S554" s="22"/>
      <c r="T554" s="23"/>
      <c r="U554" s="22"/>
      <c r="V554" s="22"/>
      <c r="W554" s="22"/>
      <c r="X554" s="22"/>
      <c r="Y554" s="28"/>
      <c r="Z554" s="22"/>
      <c r="AA554" s="26"/>
      <c r="AB554" s="26"/>
      <c r="AC554" s="25"/>
      <c r="AD554" s="26"/>
      <c r="AE554" s="27"/>
      <c r="AF554" s="27"/>
      <c r="AG554" s="27"/>
      <c r="AH554" s="28"/>
      <c r="AI554" s="29"/>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row>
    <row r="555" spans="2:100" ht="15.75" thickBot="1">
      <c r="B555" s="22"/>
      <c r="C555" s="22"/>
      <c r="D555" s="22"/>
      <c r="E555" s="22"/>
      <c r="F555" s="22"/>
      <c r="G555" s="22"/>
      <c r="H555" s="22"/>
      <c r="I555" s="22"/>
      <c r="J555" s="22"/>
      <c r="K555" s="22"/>
      <c r="L555" s="22"/>
      <c r="M555" s="22"/>
      <c r="N555" s="22"/>
      <c r="O555" s="23"/>
      <c r="P555" s="22"/>
      <c r="Q555" s="22"/>
      <c r="R555" s="22"/>
      <c r="S555" s="22"/>
      <c r="T555" s="23"/>
      <c r="U555" s="22"/>
      <c r="V555" s="22"/>
      <c r="W555" s="22"/>
      <c r="X555" s="22"/>
      <c r="Y555" s="28"/>
      <c r="Z555" s="22"/>
      <c r="AA555" s="26"/>
      <c r="AB555" s="26"/>
      <c r="AC555" s="25"/>
      <c r="AD555" s="26"/>
      <c r="AE555" s="27"/>
      <c r="AF555" s="27"/>
      <c r="AG555" s="27"/>
      <c r="AH555" s="28"/>
      <c r="AI555" s="29"/>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row>
    <row r="556" spans="2:100" ht="15.75" thickBot="1">
      <c r="B556" s="22"/>
      <c r="C556" s="22"/>
      <c r="D556" s="22"/>
      <c r="E556" s="22"/>
      <c r="F556" s="22"/>
      <c r="G556" s="22"/>
      <c r="H556" s="22"/>
      <c r="I556" s="22"/>
      <c r="J556" s="22"/>
      <c r="K556" s="22"/>
      <c r="L556" s="22"/>
      <c r="M556" s="22"/>
      <c r="N556" s="22"/>
      <c r="O556" s="23"/>
      <c r="P556" s="22"/>
      <c r="Q556" s="22"/>
      <c r="R556" s="22"/>
      <c r="S556" s="22"/>
      <c r="T556" s="23"/>
      <c r="U556" s="22"/>
      <c r="V556" s="22"/>
      <c r="W556" s="22"/>
      <c r="X556" s="22"/>
      <c r="Y556" s="28"/>
      <c r="Z556" s="22"/>
      <c r="AA556" s="26"/>
      <c r="AB556" s="26"/>
      <c r="AC556" s="25"/>
      <c r="AD556" s="26"/>
      <c r="AE556" s="27"/>
      <c r="AF556" s="27"/>
      <c r="AG556" s="27"/>
      <c r="AH556" s="28"/>
      <c r="AI556" s="29"/>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row>
    <row r="557" spans="2:100" ht="15.75" thickBot="1">
      <c r="B557" s="22"/>
      <c r="C557" s="22"/>
      <c r="D557" s="22"/>
      <c r="E557" s="22"/>
      <c r="F557" s="22"/>
      <c r="G557" s="22"/>
      <c r="H557" s="22"/>
      <c r="I557" s="22"/>
      <c r="J557" s="22"/>
      <c r="K557" s="22"/>
      <c r="L557" s="22"/>
      <c r="M557" s="22"/>
      <c r="N557" s="22"/>
      <c r="O557" s="23"/>
      <c r="P557" s="22"/>
      <c r="Q557" s="22"/>
      <c r="R557" s="22"/>
      <c r="S557" s="22"/>
      <c r="T557" s="23"/>
      <c r="U557" s="22"/>
      <c r="V557" s="22"/>
      <c r="W557" s="22"/>
      <c r="X557" s="22"/>
      <c r="Y557" s="28"/>
      <c r="Z557" s="22"/>
      <c r="AA557" s="26"/>
      <c r="AB557" s="26"/>
      <c r="AC557" s="25"/>
      <c r="AD557" s="26"/>
      <c r="AE557" s="27"/>
      <c r="AF557" s="27"/>
      <c r="AG557" s="27"/>
      <c r="AH557" s="28"/>
      <c r="AI557" s="29"/>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row>
    <row r="558" spans="2:100" ht="15.75" thickBot="1">
      <c r="B558" s="22"/>
      <c r="C558" s="22"/>
      <c r="D558" s="22"/>
      <c r="E558" s="22"/>
      <c r="F558" s="22"/>
      <c r="G558" s="22"/>
      <c r="H558" s="22"/>
      <c r="I558" s="22"/>
      <c r="J558" s="22"/>
      <c r="K558" s="22"/>
      <c r="L558" s="22"/>
      <c r="M558" s="22"/>
      <c r="N558" s="22"/>
      <c r="O558" s="23"/>
      <c r="P558" s="22"/>
      <c r="Q558" s="22"/>
      <c r="R558" s="22"/>
      <c r="S558" s="22"/>
      <c r="T558" s="23"/>
      <c r="U558" s="22"/>
      <c r="V558" s="22"/>
      <c r="W558" s="22"/>
      <c r="X558" s="22"/>
      <c r="Y558" s="28"/>
      <c r="Z558" s="22"/>
      <c r="AA558" s="26"/>
      <c r="AB558" s="26"/>
      <c r="AC558" s="25"/>
      <c r="AD558" s="26"/>
      <c r="AE558" s="27"/>
      <c r="AF558" s="27"/>
      <c r="AG558" s="27"/>
      <c r="AH558" s="28"/>
      <c r="AI558" s="29"/>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row>
    <row r="559" spans="2:100" ht="15.75" thickBot="1">
      <c r="B559" s="22"/>
      <c r="C559" s="22"/>
      <c r="D559" s="22"/>
      <c r="E559" s="22"/>
      <c r="F559" s="22"/>
      <c r="G559" s="22"/>
      <c r="H559" s="22"/>
      <c r="I559" s="22"/>
      <c r="J559" s="22"/>
      <c r="K559" s="22"/>
      <c r="L559" s="22"/>
      <c r="M559" s="22"/>
      <c r="N559" s="22"/>
      <c r="O559" s="23"/>
      <c r="P559" s="22"/>
      <c r="Q559" s="22"/>
      <c r="R559" s="22"/>
      <c r="S559" s="22"/>
      <c r="T559" s="23"/>
      <c r="U559" s="22"/>
      <c r="V559" s="22"/>
      <c r="W559" s="22"/>
      <c r="X559" s="22"/>
      <c r="Y559" s="28"/>
      <c r="Z559" s="22"/>
      <c r="AA559" s="26"/>
      <c r="AB559" s="26"/>
      <c r="AC559" s="25"/>
      <c r="AD559" s="26"/>
      <c r="AE559" s="27"/>
      <c r="AF559" s="27"/>
      <c r="AG559" s="27"/>
      <c r="AH559" s="28"/>
      <c r="AI559" s="29"/>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row>
    <row r="560" spans="2:100" ht="15.75" thickBot="1">
      <c r="B560" s="22"/>
      <c r="C560" s="22"/>
      <c r="D560" s="22"/>
      <c r="E560" s="22"/>
      <c r="F560" s="22"/>
      <c r="G560" s="22"/>
      <c r="H560" s="22"/>
      <c r="I560" s="22"/>
      <c r="J560" s="22"/>
      <c r="K560" s="22"/>
      <c r="L560" s="22"/>
      <c r="M560" s="22"/>
      <c r="N560" s="22"/>
      <c r="O560" s="23"/>
      <c r="P560" s="22"/>
      <c r="Q560" s="22"/>
      <c r="R560" s="22"/>
      <c r="S560" s="22"/>
      <c r="T560" s="23"/>
      <c r="U560" s="22"/>
      <c r="V560" s="22"/>
      <c r="W560" s="22"/>
      <c r="X560" s="22"/>
      <c r="Y560" s="28"/>
      <c r="Z560" s="22"/>
      <c r="AA560" s="26"/>
      <c r="AB560" s="26"/>
      <c r="AC560" s="25"/>
      <c r="AD560" s="26"/>
      <c r="AE560" s="27"/>
      <c r="AF560" s="27"/>
      <c r="AG560" s="27"/>
      <c r="AH560" s="28"/>
      <c r="AI560" s="29"/>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row>
    <row r="561" spans="2:100" ht="15.75" thickBot="1">
      <c r="B561" s="22"/>
      <c r="C561" s="22"/>
      <c r="D561" s="22"/>
      <c r="E561" s="22"/>
      <c r="F561" s="22"/>
      <c r="G561" s="22"/>
      <c r="H561" s="22"/>
      <c r="I561" s="22"/>
      <c r="J561" s="22"/>
      <c r="K561" s="22"/>
      <c r="L561" s="22"/>
      <c r="M561" s="22"/>
      <c r="N561" s="22"/>
      <c r="O561" s="23"/>
      <c r="P561" s="22"/>
      <c r="Q561" s="22"/>
      <c r="R561" s="22"/>
      <c r="S561" s="22"/>
      <c r="T561" s="23"/>
      <c r="U561" s="22"/>
      <c r="V561" s="22"/>
      <c r="W561" s="22"/>
      <c r="X561" s="22"/>
      <c r="Y561" s="28"/>
      <c r="Z561" s="22"/>
      <c r="AA561" s="26"/>
      <c r="AB561" s="26"/>
      <c r="AC561" s="25"/>
      <c r="AD561" s="26"/>
      <c r="AE561" s="27"/>
      <c r="AF561" s="27"/>
      <c r="AG561" s="27"/>
      <c r="AH561" s="28"/>
      <c r="AI561" s="29"/>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row>
    <row r="562" spans="2:100" ht="15.75" thickBot="1">
      <c r="B562" s="22"/>
      <c r="C562" s="22"/>
      <c r="D562" s="22"/>
      <c r="E562" s="22"/>
      <c r="F562" s="22"/>
      <c r="G562" s="22"/>
      <c r="H562" s="22"/>
      <c r="I562" s="22"/>
      <c r="J562" s="22"/>
      <c r="K562" s="22"/>
      <c r="L562" s="22"/>
      <c r="M562" s="22"/>
      <c r="N562" s="22"/>
      <c r="O562" s="23"/>
      <c r="P562" s="22"/>
      <c r="Q562" s="22"/>
      <c r="R562" s="22"/>
      <c r="S562" s="22"/>
      <c r="T562" s="23"/>
      <c r="U562" s="22"/>
      <c r="V562" s="22"/>
      <c r="W562" s="22"/>
      <c r="X562" s="22"/>
      <c r="Y562" s="28"/>
      <c r="Z562" s="22"/>
      <c r="AA562" s="26"/>
      <c r="AB562" s="26"/>
      <c r="AC562" s="25"/>
      <c r="AD562" s="26"/>
      <c r="AE562" s="27"/>
      <c r="AF562" s="27"/>
      <c r="AG562" s="27"/>
      <c r="AH562" s="28"/>
      <c r="AI562" s="29"/>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row>
    <row r="563" spans="2:100" ht="15.75" thickBot="1">
      <c r="B563" s="22"/>
      <c r="C563" s="22"/>
      <c r="D563" s="22"/>
      <c r="E563" s="22"/>
      <c r="F563" s="22"/>
      <c r="G563" s="22"/>
      <c r="H563" s="22"/>
      <c r="I563" s="22"/>
      <c r="J563" s="22"/>
      <c r="K563" s="22"/>
      <c r="L563" s="22"/>
      <c r="M563" s="22"/>
      <c r="N563" s="22"/>
      <c r="O563" s="23"/>
      <c r="P563" s="22"/>
      <c r="Q563" s="22"/>
      <c r="R563" s="22"/>
      <c r="S563" s="22"/>
      <c r="T563" s="23"/>
      <c r="U563" s="22"/>
      <c r="V563" s="22"/>
      <c r="W563" s="22"/>
      <c r="X563" s="22"/>
      <c r="Y563" s="28"/>
      <c r="Z563" s="22"/>
      <c r="AA563" s="26"/>
      <c r="AB563" s="26"/>
      <c r="AC563" s="25"/>
      <c r="AD563" s="26"/>
      <c r="AE563" s="27"/>
      <c r="AF563" s="27"/>
      <c r="AG563" s="27"/>
      <c r="AH563" s="28"/>
      <c r="AI563" s="29"/>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row>
    <row r="564" spans="2:100" ht="15.75" thickBot="1">
      <c r="B564" s="22"/>
      <c r="C564" s="22"/>
      <c r="D564" s="22"/>
      <c r="E564" s="22"/>
      <c r="F564" s="22"/>
      <c r="G564" s="22"/>
      <c r="H564" s="22"/>
      <c r="I564" s="22"/>
      <c r="J564" s="22"/>
      <c r="K564" s="22"/>
      <c r="L564" s="22"/>
      <c r="M564" s="22"/>
      <c r="N564" s="22"/>
      <c r="O564" s="23"/>
      <c r="P564" s="22"/>
      <c r="Q564" s="22"/>
      <c r="R564" s="22"/>
      <c r="S564" s="22"/>
      <c r="T564" s="23"/>
      <c r="U564" s="22"/>
      <c r="V564" s="22"/>
      <c r="W564" s="22"/>
      <c r="X564" s="22"/>
      <c r="Y564" s="28"/>
      <c r="Z564" s="22"/>
      <c r="AA564" s="26"/>
      <c r="AB564" s="26"/>
      <c r="AC564" s="25"/>
      <c r="AD564" s="26"/>
      <c r="AE564" s="27"/>
      <c r="AF564" s="27"/>
      <c r="AG564" s="27"/>
      <c r="AH564" s="28"/>
      <c r="AI564" s="29"/>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row>
    <row r="565" spans="2:100" ht="15.75" thickBot="1">
      <c r="B565" s="22"/>
      <c r="C565" s="22"/>
      <c r="D565" s="22"/>
      <c r="E565" s="22"/>
      <c r="F565" s="22"/>
      <c r="G565" s="22"/>
      <c r="H565" s="22"/>
      <c r="I565" s="22"/>
      <c r="J565" s="22"/>
      <c r="K565" s="22"/>
      <c r="L565" s="22"/>
      <c r="M565" s="22"/>
      <c r="N565" s="22"/>
      <c r="O565" s="23"/>
      <c r="P565" s="22"/>
      <c r="Q565" s="22"/>
      <c r="R565" s="22"/>
      <c r="S565" s="22"/>
      <c r="T565" s="23"/>
      <c r="U565" s="22"/>
      <c r="V565" s="22"/>
      <c r="W565" s="22"/>
      <c r="X565" s="22"/>
      <c r="Y565" s="28"/>
      <c r="Z565" s="22"/>
      <c r="AA565" s="26"/>
      <c r="AB565" s="26"/>
      <c r="AC565" s="25"/>
      <c r="AD565" s="26"/>
      <c r="AE565" s="27"/>
      <c r="AF565" s="27"/>
      <c r="AG565" s="27"/>
      <c r="AH565" s="28"/>
      <c r="AI565" s="29"/>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row>
    <row r="566" spans="2:100" ht="15.75" thickBot="1">
      <c r="B566" s="22"/>
      <c r="C566" s="22"/>
      <c r="D566" s="22"/>
      <c r="E566" s="22"/>
      <c r="F566" s="22"/>
      <c r="G566" s="22"/>
      <c r="H566" s="22"/>
      <c r="I566" s="22"/>
      <c r="J566" s="22"/>
      <c r="K566" s="22"/>
      <c r="L566" s="22"/>
      <c r="M566" s="22"/>
      <c r="N566" s="22"/>
      <c r="O566" s="23"/>
      <c r="P566" s="22"/>
      <c r="Q566" s="22"/>
      <c r="R566" s="22"/>
      <c r="S566" s="22"/>
      <c r="T566" s="23"/>
      <c r="U566" s="22"/>
      <c r="V566" s="22"/>
      <c r="W566" s="22"/>
      <c r="X566" s="22"/>
      <c r="Y566" s="28"/>
      <c r="Z566" s="22"/>
      <c r="AA566" s="26"/>
      <c r="AB566" s="26"/>
      <c r="AC566" s="25"/>
      <c r="AD566" s="26"/>
      <c r="AE566" s="27"/>
      <c r="AF566" s="27"/>
      <c r="AG566" s="27"/>
      <c r="AH566" s="28"/>
      <c r="AI566" s="29"/>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row>
    <row r="567" spans="2:100" ht="15.75" thickBot="1">
      <c r="B567" s="22"/>
      <c r="C567" s="22"/>
      <c r="D567" s="22"/>
      <c r="E567" s="22"/>
      <c r="F567" s="22"/>
      <c r="G567" s="22"/>
      <c r="H567" s="22"/>
      <c r="I567" s="22"/>
      <c r="J567" s="22"/>
      <c r="K567" s="22"/>
      <c r="L567" s="22"/>
      <c r="M567" s="22"/>
      <c r="N567" s="22"/>
      <c r="O567" s="23"/>
      <c r="P567" s="22"/>
      <c r="Q567" s="22"/>
      <c r="R567" s="22"/>
      <c r="S567" s="22"/>
      <c r="T567" s="23"/>
      <c r="U567" s="22"/>
      <c r="V567" s="22"/>
      <c r="W567" s="22"/>
      <c r="X567" s="22"/>
      <c r="Y567" s="28"/>
      <c r="Z567" s="22"/>
      <c r="AA567" s="26"/>
      <c r="AB567" s="26"/>
      <c r="AC567" s="25"/>
      <c r="AD567" s="26"/>
      <c r="AE567" s="27"/>
      <c r="AF567" s="27"/>
      <c r="AG567" s="27"/>
      <c r="AH567" s="28"/>
      <c r="AI567" s="29"/>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row>
    <row r="568" spans="2:100" ht="15.75" thickBot="1">
      <c r="B568" s="22"/>
      <c r="C568" s="22"/>
      <c r="D568" s="22"/>
      <c r="E568" s="22"/>
      <c r="F568" s="22"/>
      <c r="G568" s="22"/>
      <c r="H568" s="22"/>
      <c r="I568" s="22"/>
      <c r="J568" s="22"/>
      <c r="K568" s="22"/>
      <c r="L568" s="22"/>
      <c r="M568" s="22"/>
      <c r="N568" s="22"/>
      <c r="O568" s="23"/>
      <c r="P568" s="22"/>
      <c r="Q568" s="22"/>
      <c r="R568" s="22"/>
      <c r="S568" s="22"/>
      <c r="T568" s="23"/>
      <c r="U568" s="22"/>
      <c r="V568" s="22"/>
      <c r="W568" s="22"/>
      <c r="X568" s="22"/>
      <c r="Y568" s="28"/>
      <c r="Z568" s="22"/>
      <c r="AA568" s="26"/>
      <c r="AB568" s="26"/>
      <c r="AC568" s="25"/>
      <c r="AD568" s="26"/>
      <c r="AE568" s="27"/>
      <c r="AF568" s="27"/>
      <c r="AG568" s="27"/>
      <c r="AH568" s="28"/>
      <c r="AI568" s="29"/>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row>
    <row r="569" spans="2:100" ht="15.75" thickBot="1">
      <c r="B569" s="22"/>
      <c r="C569" s="22"/>
      <c r="D569" s="22"/>
      <c r="E569" s="22"/>
      <c r="F569" s="22"/>
      <c r="G569" s="22"/>
      <c r="H569" s="22"/>
      <c r="I569" s="22"/>
      <c r="J569" s="22"/>
      <c r="K569" s="22"/>
      <c r="L569" s="22"/>
      <c r="M569" s="22"/>
      <c r="N569" s="22"/>
      <c r="O569" s="23"/>
      <c r="P569" s="22"/>
      <c r="Q569" s="22"/>
      <c r="R569" s="22"/>
      <c r="S569" s="22"/>
      <c r="T569" s="23"/>
      <c r="U569" s="22"/>
      <c r="V569" s="22"/>
      <c r="W569" s="22"/>
      <c r="X569" s="22"/>
      <c r="Y569" s="28"/>
      <c r="Z569" s="22"/>
      <c r="AA569" s="26"/>
      <c r="AB569" s="26"/>
      <c r="AC569" s="25"/>
      <c r="AD569" s="26"/>
      <c r="AE569" s="27"/>
      <c r="AF569" s="27"/>
      <c r="AG569" s="27"/>
      <c r="AH569" s="28"/>
      <c r="AI569" s="29"/>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row>
    <row r="570" spans="2:100" ht="15.75" thickBot="1">
      <c r="B570" s="22"/>
      <c r="C570" s="22"/>
      <c r="D570" s="22"/>
      <c r="E570" s="22"/>
      <c r="F570" s="22"/>
      <c r="G570" s="22"/>
      <c r="H570" s="22"/>
      <c r="I570" s="22"/>
      <c r="J570" s="22"/>
      <c r="K570" s="22"/>
      <c r="L570" s="22"/>
      <c r="M570" s="22"/>
      <c r="N570" s="22"/>
      <c r="O570" s="23"/>
      <c r="P570" s="22"/>
      <c r="Q570" s="22"/>
      <c r="R570" s="22"/>
      <c r="S570" s="22"/>
      <c r="T570" s="23"/>
      <c r="U570" s="22"/>
      <c r="V570" s="22"/>
      <c r="W570" s="22"/>
      <c r="X570" s="22"/>
      <c r="Y570" s="28"/>
      <c r="Z570" s="22"/>
      <c r="AA570" s="26"/>
      <c r="AB570" s="26"/>
      <c r="AC570" s="25"/>
      <c r="AD570" s="26"/>
      <c r="AE570" s="27"/>
      <c r="AF570" s="27"/>
      <c r="AG570" s="27"/>
      <c r="AH570" s="28"/>
      <c r="AI570" s="29"/>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row>
    <row r="571" spans="2:100" ht="15.75" thickBot="1">
      <c r="B571" s="22"/>
      <c r="C571" s="22"/>
      <c r="D571" s="22"/>
      <c r="E571" s="22"/>
      <c r="F571" s="22"/>
      <c r="G571" s="22"/>
      <c r="H571" s="22"/>
      <c r="I571" s="22"/>
      <c r="J571" s="22"/>
      <c r="K571" s="22"/>
      <c r="L571" s="22"/>
      <c r="M571" s="22"/>
      <c r="N571" s="22"/>
      <c r="O571" s="23"/>
      <c r="P571" s="22"/>
      <c r="Q571" s="22"/>
      <c r="R571" s="22"/>
      <c r="S571" s="22"/>
      <c r="T571" s="23"/>
      <c r="U571" s="22"/>
      <c r="V571" s="22"/>
      <c r="W571" s="22"/>
      <c r="X571" s="22"/>
      <c r="Y571" s="28"/>
      <c r="Z571" s="22"/>
      <c r="AA571" s="26"/>
      <c r="AB571" s="26"/>
      <c r="AC571" s="25"/>
      <c r="AD571" s="26"/>
      <c r="AE571" s="27"/>
      <c r="AF571" s="27"/>
      <c r="AG571" s="27"/>
      <c r="AH571" s="28"/>
      <c r="AI571" s="29"/>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row>
    <row r="572" spans="2:100" ht="15.75" thickBot="1">
      <c r="B572" s="22"/>
      <c r="C572" s="22"/>
      <c r="D572" s="22"/>
      <c r="E572" s="22"/>
      <c r="F572" s="22"/>
      <c r="G572" s="22"/>
      <c r="H572" s="22"/>
      <c r="I572" s="22"/>
      <c r="J572" s="22"/>
      <c r="K572" s="22"/>
      <c r="L572" s="22"/>
      <c r="M572" s="22"/>
      <c r="N572" s="22"/>
      <c r="O572" s="23"/>
      <c r="P572" s="22"/>
      <c r="Q572" s="22"/>
      <c r="R572" s="22"/>
      <c r="S572" s="22"/>
      <c r="T572" s="23"/>
      <c r="U572" s="22"/>
      <c r="V572" s="22"/>
      <c r="W572" s="22"/>
      <c r="X572" s="22"/>
      <c r="Y572" s="28"/>
      <c r="Z572" s="22"/>
      <c r="AA572" s="26"/>
      <c r="AB572" s="26"/>
      <c r="AC572" s="25"/>
      <c r="AD572" s="26"/>
      <c r="AE572" s="27"/>
      <c r="AF572" s="27"/>
      <c r="AG572" s="27"/>
      <c r="AH572" s="28"/>
      <c r="AI572" s="29"/>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row>
    <row r="573" spans="2:100" ht="15.75" thickBot="1">
      <c r="B573" s="22"/>
      <c r="C573" s="22"/>
      <c r="D573" s="22"/>
      <c r="E573" s="22"/>
      <c r="F573" s="22"/>
      <c r="G573" s="22"/>
      <c r="H573" s="22"/>
      <c r="I573" s="22"/>
      <c r="J573" s="22"/>
      <c r="K573" s="22"/>
      <c r="L573" s="22"/>
      <c r="M573" s="22"/>
      <c r="N573" s="22"/>
      <c r="O573" s="23"/>
      <c r="P573" s="22"/>
      <c r="Q573" s="22"/>
      <c r="R573" s="22"/>
      <c r="S573" s="22"/>
      <c r="T573" s="23"/>
      <c r="U573" s="22"/>
      <c r="V573" s="22"/>
      <c r="W573" s="22"/>
      <c r="X573" s="22"/>
      <c r="Y573" s="28"/>
      <c r="Z573" s="22"/>
      <c r="AA573" s="26"/>
      <c r="AB573" s="26"/>
      <c r="AC573" s="25"/>
      <c r="AD573" s="26"/>
      <c r="AE573" s="27"/>
      <c r="AF573" s="27"/>
      <c r="AG573" s="27"/>
      <c r="AH573" s="28"/>
      <c r="AI573" s="29"/>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row>
    <row r="574" spans="2:100" ht="15.75" thickBot="1">
      <c r="B574" s="22"/>
      <c r="C574" s="22"/>
      <c r="D574" s="22"/>
      <c r="E574" s="22"/>
      <c r="F574" s="22"/>
      <c r="G574" s="22"/>
      <c r="H574" s="22"/>
      <c r="I574" s="22"/>
      <c r="J574" s="22"/>
      <c r="K574" s="22"/>
      <c r="L574" s="22"/>
      <c r="M574" s="22"/>
      <c r="N574" s="22"/>
      <c r="O574" s="23"/>
      <c r="P574" s="22"/>
      <c r="Q574" s="22"/>
      <c r="R574" s="22"/>
      <c r="S574" s="22"/>
      <c r="T574" s="23"/>
      <c r="U574" s="22"/>
      <c r="V574" s="22"/>
      <c r="W574" s="22"/>
      <c r="X574" s="22"/>
      <c r="Y574" s="28"/>
      <c r="Z574" s="22"/>
      <c r="AA574" s="26"/>
      <c r="AB574" s="26"/>
      <c r="AC574" s="25"/>
      <c r="AD574" s="26"/>
      <c r="AE574" s="27"/>
      <c r="AF574" s="27"/>
      <c r="AG574" s="27"/>
      <c r="AH574" s="28"/>
      <c r="AI574" s="29"/>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row>
    <row r="575" spans="2:100" ht="15.75" thickBot="1">
      <c r="B575" s="22"/>
      <c r="C575" s="22"/>
      <c r="D575" s="22"/>
      <c r="E575" s="22"/>
      <c r="F575" s="22"/>
      <c r="G575" s="22"/>
      <c r="H575" s="22"/>
      <c r="I575" s="22"/>
      <c r="J575" s="22"/>
      <c r="K575" s="22"/>
      <c r="L575" s="22"/>
      <c r="M575" s="22"/>
      <c r="N575" s="22"/>
      <c r="O575" s="23"/>
      <c r="P575" s="22"/>
      <c r="Q575" s="22"/>
      <c r="R575" s="22"/>
      <c r="S575" s="22"/>
      <c r="T575" s="23"/>
      <c r="U575" s="22"/>
      <c r="V575" s="22"/>
      <c r="W575" s="22"/>
      <c r="X575" s="22"/>
      <c r="Y575" s="28"/>
      <c r="Z575" s="22"/>
      <c r="AA575" s="26"/>
      <c r="AB575" s="26"/>
      <c r="AC575" s="25"/>
      <c r="AD575" s="26"/>
      <c r="AE575" s="27"/>
      <c r="AF575" s="27"/>
      <c r="AG575" s="27"/>
      <c r="AH575" s="28"/>
      <c r="AI575" s="29"/>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row>
    <row r="576" spans="2:100" ht="15.75" thickBot="1">
      <c r="B576" s="22"/>
      <c r="C576" s="22"/>
      <c r="D576" s="22"/>
      <c r="E576" s="22"/>
      <c r="F576" s="22"/>
      <c r="G576" s="22"/>
      <c r="H576" s="22"/>
      <c r="I576" s="22"/>
      <c r="J576" s="22"/>
      <c r="K576" s="22"/>
      <c r="L576" s="22"/>
      <c r="M576" s="22"/>
      <c r="N576" s="22"/>
      <c r="O576" s="23"/>
      <c r="P576" s="22"/>
      <c r="Q576" s="22"/>
      <c r="R576" s="22"/>
      <c r="S576" s="22"/>
      <c r="T576" s="23"/>
      <c r="U576" s="22"/>
      <c r="V576" s="22"/>
      <c r="W576" s="22"/>
      <c r="X576" s="22"/>
      <c r="Y576" s="28"/>
      <c r="Z576" s="22"/>
      <c r="AA576" s="26"/>
      <c r="AB576" s="26"/>
      <c r="AC576" s="25"/>
      <c r="AD576" s="26"/>
      <c r="AE576" s="27"/>
      <c r="AF576" s="27"/>
      <c r="AG576" s="27"/>
      <c r="AH576" s="28"/>
      <c r="AI576" s="29"/>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row>
    <row r="577" spans="2:100" ht="15.75" thickBot="1">
      <c r="B577" s="22"/>
      <c r="C577" s="22"/>
      <c r="D577" s="22"/>
      <c r="E577" s="22"/>
      <c r="F577" s="22"/>
      <c r="G577" s="22"/>
      <c r="H577" s="22"/>
      <c r="I577" s="22"/>
      <c r="J577" s="22"/>
      <c r="K577" s="22"/>
      <c r="L577" s="22"/>
      <c r="M577" s="22"/>
      <c r="N577" s="22"/>
      <c r="O577" s="23"/>
      <c r="P577" s="22"/>
      <c r="Q577" s="22"/>
      <c r="R577" s="22"/>
      <c r="S577" s="22"/>
      <c r="T577" s="23"/>
      <c r="U577" s="22"/>
      <c r="V577" s="22"/>
      <c r="W577" s="22"/>
      <c r="X577" s="22"/>
      <c r="Y577" s="28"/>
      <c r="Z577" s="22"/>
      <c r="AA577" s="26"/>
      <c r="AB577" s="26"/>
      <c r="AC577" s="25"/>
      <c r="AD577" s="26"/>
      <c r="AE577" s="27"/>
      <c r="AF577" s="27"/>
      <c r="AG577" s="27"/>
      <c r="AH577" s="28"/>
      <c r="AI577" s="29"/>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row>
    <row r="578" spans="2:100" ht="15.75" thickBot="1">
      <c r="B578" s="22"/>
      <c r="C578" s="22"/>
      <c r="D578" s="22"/>
      <c r="E578" s="22"/>
      <c r="F578" s="22"/>
      <c r="G578" s="22"/>
      <c r="H578" s="22"/>
      <c r="I578" s="22"/>
      <c r="J578" s="22"/>
      <c r="K578" s="22"/>
      <c r="L578" s="22"/>
      <c r="M578" s="22"/>
      <c r="N578" s="22"/>
      <c r="O578" s="23"/>
      <c r="P578" s="22"/>
      <c r="Q578" s="22"/>
      <c r="R578" s="22"/>
      <c r="S578" s="22"/>
      <c r="T578" s="23"/>
      <c r="U578" s="22"/>
      <c r="V578" s="22"/>
      <c r="W578" s="22"/>
      <c r="X578" s="22"/>
      <c r="Y578" s="28"/>
      <c r="Z578" s="22"/>
      <c r="AA578" s="26"/>
      <c r="AB578" s="26"/>
      <c r="AC578" s="25"/>
      <c r="AD578" s="26"/>
      <c r="AE578" s="27"/>
      <c r="AF578" s="27"/>
      <c r="AG578" s="27"/>
      <c r="AH578" s="28"/>
      <c r="AI578" s="29"/>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row>
    <row r="579" spans="2:100" ht="15.75" thickBot="1">
      <c r="B579" s="22"/>
      <c r="C579" s="22"/>
      <c r="D579" s="22"/>
      <c r="E579" s="22"/>
      <c r="F579" s="22"/>
      <c r="G579" s="22"/>
      <c r="H579" s="22"/>
      <c r="I579" s="22"/>
      <c r="J579" s="22"/>
      <c r="K579" s="22"/>
      <c r="L579" s="22"/>
      <c r="M579" s="22"/>
      <c r="N579" s="22"/>
      <c r="O579" s="23"/>
      <c r="P579" s="22"/>
      <c r="Q579" s="22"/>
      <c r="R579" s="22"/>
      <c r="S579" s="22"/>
      <c r="T579" s="23"/>
      <c r="U579" s="22"/>
      <c r="V579" s="22"/>
      <c r="W579" s="22"/>
      <c r="X579" s="22"/>
      <c r="Y579" s="28"/>
      <c r="Z579" s="22"/>
      <c r="AA579" s="26"/>
      <c r="AB579" s="26"/>
      <c r="AC579" s="25"/>
      <c r="AD579" s="26"/>
      <c r="AE579" s="27"/>
      <c r="AF579" s="27"/>
      <c r="AG579" s="27"/>
      <c r="AH579" s="28"/>
      <c r="AI579" s="29"/>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row>
    <row r="580" spans="2:100" ht="15.75" thickBot="1">
      <c r="B580" s="22"/>
      <c r="C580" s="22"/>
      <c r="D580" s="22"/>
      <c r="E580" s="22"/>
      <c r="F580" s="22"/>
      <c r="G580" s="22"/>
      <c r="H580" s="22"/>
      <c r="I580" s="22"/>
      <c r="J580" s="22"/>
      <c r="K580" s="22"/>
      <c r="L580" s="22"/>
      <c r="M580" s="22"/>
      <c r="N580" s="22"/>
      <c r="O580" s="23"/>
      <c r="P580" s="22"/>
      <c r="Q580" s="22"/>
      <c r="R580" s="22"/>
      <c r="S580" s="22"/>
      <c r="T580" s="23"/>
      <c r="U580" s="22"/>
      <c r="V580" s="22"/>
      <c r="W580" s="22"/>
      <c r="X580" s="22"/>
      <c r="Y580" s="28"/>
      <c r="Z580" s="22"/>
      <c r="AA580" s="26"/>
      <c r="AB580" s="26"/>
      <c r="AC580" s="25"/>
      <c r="AD580" s="26"/>
      <c r="AE580" s="27"/>
      <c r="AF580" s="27"/>
      <c r="AG580" s="27"/>
      <c r="AH580" s="28"/>
      <c r="AI580" s="29"/>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row>
    <row r="581" spans="2:100" ht="15.75" thickBot="1">
      <c r="B581" s="22"/>
      <c r="C581" s="22"/>
      <c r="D581" s="22"/>
      <c r="E581" s="22"/>
      <c r="F581" s="22"/>
      <c r="G581" s="22"/>
      <c r="H581" s="22"/>
      <c r="I581" s="22"/>
      <c r="J581" s="22"/>
      <c r="K581" s="22"/>
      <c r="L581" s="22"/>
      <c r="M581" s="22"/>
      <c r="N581" s="22"/>
      <c r="O581" s="23"/>
      <c r="P581" s="22"/>
      <c r="Q581" s="22"/>
      <c r="R581" s="22"/>
      <c r="S581" s="22"/>
      <c r="T581" s="23"/>
      <c r="U581" s="22"/>
      <c r="V581" s="22"/>
      <c r="W581" s="22"/>
      <c r="X581" s="22"/>
      <c r="Y581" s="28"/>
      <c r="Z581" s="22"/>
      <c r="AA581" s="26"/>
      <c r="AB581" s="26"/>
      <c r="AC581" s="25"/>
      <c r="AD581" s="26"/>
      <c r="AE581" s="27"/>
      <c r="AF581" s="27"/>
      <c r="AG581" s="27"/>
      <c r="AH581" s="28"/>
      <c r="AI581" s="29"/>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row>
    <row r="582" spans="2:100" ht="15.75" thickBot="1">
      <c r="B582" s="22"/>
      <c r="C582" s="22"/>
      <c r="D582" s="22"/>
      <c r="E582" s="22"/>
      <c r="F582" s="22"/>
      <c r="G582" s="22"/>
      <c r="H582" s="22"/>
      <c r="I582" s="22"/>
      <c r="J582" s="22"/>
      <c r="K582" s="22"/>
      <c r="L582" s="22"/>
      <c r="M582" s="22"/>
      <c r="N582" s="22"/>
      <c r="O582" s="23"/>
      <c r="P582" s="22"/>
      <c r="Q582" s="22"/>
      <c r="R582" s="22"/>
      <c r="S582" s="22"/>
      <c r="T582" s="23"/>
      <c r="U582" s="22"/>
      <c r="V582" s="22"/>
      <c r="W582" s="22"/>
      <c r="X582" s="22"/>
      <c r="Y582" s="28"/>
      <c r="Z582" s="22"/>
      <c r="AA582" s="26"/>
      <c r="AB582" s="26"/>
      <c r="AC582" s="25"/>
      <c r="AD582" s="26"/>
      <c r="AE582" s="27"/>
      <c r="AF582" s="27"/>
      <c r="AG582" s="27"/>
      <c r="AH582" s="28"/>
      <c r="AI582" s="29"/>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row>
    <row r="583" spans="2:100" ht="15.75" thickBot="1">
      <c r="B583" s="22"/>
      <c r="C583" s="22"/>
      <c r="D583" s="22"/>
      <c r="E583" s="22"/>
      <c r="F583" s="22"/>
      <c r="G583" s="22"/>
      <c r="H583" s="22"/>
      <c r="I583" s="22"/>
      <c r="J583" s="22"/>
      <c r="K583" s="22"/>
      <c r="L583" s="22"/>
      <c r="M583" s="22"/>
      <c r="N583" s="22"/>
      <c r="O583" s="23"/>
      <c r="P583" s="22"/>
      <c r="Q583" s="22"/>
      <c r="R583" s="22"/>
      <c r="S583" s="22"/>
      <c r="T583" s="23"/>
      <c r="U583" s="22"/>
      <c r="V583" s="22"/>
      <c r="W583" s="22"/>
      <c r="X583" s="22"/>
      <c r="Y583" s="28"/>
      <c r="Z583" s="22"/>
      <c r="AA583" s="26"/>
      <c r="AB583" s="26"/>
      <c r="AC583" s="25"/>
      <c r="AD583" s="26"/>
      <c r="AE583" s="27"/>
      <c r="AF583" s="27"/>
      <c r="AG583" s="27"/>
      <c r="AH583" s="28"/>
      <c r="AI583" s="29"/>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row>
    <row r="584" spans="2:100" ht="15.75" thickBot="1">
      <c r="B584" s="22"/>
      <c r="C584" s="22"/>
      <c r="D584" s="22"/>
      <c r="E584" s="22"/>
      <c r="F584" s="22"/>
      <c r="G584" s="22"/>
      <c r="H584" s="22"/>
      <c r="I584" s="22"/>
      <c r="J584" s="22"/>
      <c r="K584" s="22"/>
      <c r="L584" s="22"/>
      <c r="M584" s="22"/>
      <c r="N584" s="22"/>
      <c r="O584" s="23"/>
      <c r="P584" s="22"/>
      <c r="Q584" s="22"/>
      <c r="R584" s="22"/>
      <c r="S584" s="22"/>
      <c r="T584" s="23"/>
      <c r="U584" s="22"/>
      <c r="V584" s="22"/>
      <c r="W584" s="22"/>
      <c r="X584" s="22"/>
      <c r="Y584" s="28"/>
      <c r="Z584" s="22"/>
      <c r="AA584" s="26"/>
      <c r="AB584" s="26"/>
      <c r="AC584" s="25"/>
      <c r="AD584" s="26"/>
      <c r="AE584" s="27"/>
      <c r="AF584" s="27"/>
      <c r="AG584" s="27"/>
      <c r="AH584" s="28"/>
      <c r="AI584" s="29"/>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row>
    <row r="585" spans="2:100" ht="15.75" thickBot="1">
      <c r="B585" s="22"/>
      <c r="C585" s="22"/>
      <c r="D585" s="22"/>
      <c r="E585" s="22"/>
      <c r="F585" s="22"/>
      <c r="G585" s="22"/>
      <c r="H585" s="22"/>
      <c r="I585" s="22"/>
      <c r="J585" s="22"/>
      <c r="K585" s="22"/>
      <c r="L585" s="22"/>
      <c r="M585" s="22"/>
      <c r="N585" s="22"/>
      <c r="O585" s="23"/>
      <c r="P585" s="22"/>
      <c r="Q585" s="22"/>
      <c r="R585" s="22"/>
      <c r="S585" s="22"/>
      <c r="T585" s="23"/>
      <c r="U585" s="22"/>
      <c r="V585" s="22"/>
      <c r="W585" s="22"/>
      <c r="X585" s="22"/>
      <c r="Y585" s="28"/>
      <c r="Z585" s="22"/>
      <c r="AA585" s="26"/>
      <c r="AB585" s="26"/>
      <c r="AC585" s="25"/>
      <c r="AD585" s="26"/>
      <c r="AE585" s="27"/>
      <c r="AF585" s="27"/>
      <c r="AG585" s="27"/>
      <c r="AH585" s="28"/>
      <c r="AI585" s="29"/>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row>
    <row r="586" spans="2:100" ht="15.75" thickBot="1">
      <c r="B586" s="22"/>
      <c r="C586" s="22"/>
      <c r="D586" s="22"/>
      <c r="E586" s="22"/>
      <c r="F586" s="22"/>
      <c r="G586" s="22"/>
      <c r="H586" s="22"/>
      <c r="I586" s="22"/>
      <c r="J586" s="22"/>
      <c r="K586" s="22"/>
      <c r="L586" s="22"/>
      <c r="M586" s="22"/>
      <c r="N586" s="22"/>
      <c r="O586" s="23"/>
      <c r="P586" s="22"/>
      <c r="Q586" s="22"/>
      <c r="R586" s="22"/>
      <c r="S586" s="22"/>
      <c r="T586" s="23"/>
      <c r="U586" s="22"/>
      <c r="V586" s="22"/>
      <c r="W586" s="22"/>
      <c r="X586" s="22"/>
      <c r="Y586" s="28"/>
      <c r="Z586" s="22"/>
      <c r="AA586" s="26"/>
      <c r="AB586" s="26"/>
      <c r="AC586" s="25"/>
      <c r="AD586" s="26"/>
      <c r="AE586" s="27"/>
      <c r="AF586" s="27"/>
      <c r="AG586" s="27"/>
      <c r="AH586" s="28"/>
      <c r="AI586" s="29"/>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row>
    <row r="587" spans="2:100" ht="15.75" thickBot="1">
      <c r="B587" s="22"/>
      <c r="C587" s="22"/>
      <c r="D587" s="22"/>
      <c r="E587" s="22"/>
      <c r="F587" s="22"/>
      <c r="G587" s="22"/>
      <c r="H587" s="22"/>
      <c r="I587" s="22"/>
      <c r="J587" s="22"/>
      <c r="K587" s="22"/>
      <c r="L587" s="22"/>
      <c r="M587" s="22"/>
      <c r="N587" s="22"/>
      <c r="O587" s="23"/>
      <c r="P587" s="22"/>
      <c r="Q587" s="22"/>
      <c r="R587" s="22"/>
      <c r="S587" s="22"/>
      <c r="T587" s="23"/>
      <c r="U587" s="22"/>
      <c r="V587" s="22"/>
      <c r="W587" s="22"/>
      <c r="X587" s="22"/>
      <c r="Y587" s="28"/>
      <c r="Z587" s="22"/>
      <c r="AA587" s="26"/>
      <c r="AB587" s="26"/>
      <c r="AC587" s="25"/>
      <c r="AD587" s="26"/>
      <c r="AE587" s="27"/>
      <c r="AF587" s="27"/>
      <c r="AG587" s="27"/>
      <c r="AH587" s="28"/>
      <c r="AI587" s="29"/>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row>
    <row r="588" spans="2:100" ht="15.75" thickBot="1">
      <c r="B588" s="22"/>
      <c r="C588" s="22"/>
      <c r="D588" s="22"/>
      <c r="E588" s="22"/>
      <c r="F588" s="22"/>
      <c r="G588" s="22"/>
      <c r="H588" s="22"/>
      <c r="I588" s="22"/>
      <c r="J588" s="22"/>
      <c r="K588" s="22"/>
      <c r="L588" s="22"/>
      <c r="M588" s="22"/>
      <c r="N588" s="22"/>
      <c r="O588" s="23"/>
      <c r="P588" s="22"/>
      <c r="Q588" s="22"/>
      <c r="R588" s="22"/>
      <c r="S588" s="22"/>
      <c r="T588" s="23"/>
      <c r="U588" s="22"/>
      <c r="V588" s="22"/>
      <c r="W588" s="22"/>
      <c r="X588" s="22"/>
      <c r="Y588" s="28"/>
      <c r="Z588" s="22"/>
      <c r="AA588" s="26"/>
      <c r="AB588" s="26"/>
      <c r="AC588" s="25"/>
      <c r="AD588" s="26"/>
      <c r="AE588" s="27"/>
      <c r="AF588" s="27"/>
      <c r="AG588" s="27"/>
      <c r="AH588" s="28"/>
      <c r="AI588" s="29"/>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row>
    <row r="589" spans="2:100" ht="15.75" thickBot="1">
      <c r="B589" s="22"/>
      <c r="C589" s="22"/>
      <c r="D589" s="22"/>
      <c r="E589" s="22"/>
      <c r="F589" s="22"/>
      <c r="G589" s="22"/>
      <c r="H589" s="22"/>
      <c r="I589" s="22"/>
      <c r="J589" s="22"/>
      <c r="K589" s="22"/>
      <c r="L589" s="22"/>
      <c r="M589" s="22"/>
      <c r="N589" s="22"/>
      <c r="O589" s="23"/>
      <c r="P589" s="22"/>
      <c r="Q589" s="22"/>
      <c r="R589" s="22"/>
      <c r="S589" s="22"/>
      <c r="T589" s="23"/>
      <c r="U589" s="22"/>
      <c r="V589" s="22"/>
      <c r="W589" s="22"/>
      <c r="X589" s="22"/>
      <c r="Y589" s="28"/>
      <c r="Z589" s="22"/>
      <c r="AA589" s="26"/>
      <c r="AB589" s="26"/>
      <c r="AC589" s="25"/>
      <c r="AD589" s="26"/>
      <c r="AE589" s="27"/>
      <c r="AF589" s="27"/>
      <c r="AG589" s="27"/>
      <c r="AH589" s="28"/>
      <c r="AI589" s="29"/>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row>
    <row r="590" spans="2:100" ht="15.75" thickBot="1">
      <c r="B590" s="22"/>
      <c r="C590" s="22"/>
      <c r="D590" s="22"/>
      <c r="E590" s="22"/>
      <c r="F590" s="22"/>
      <c r="G590" s="22"/>
      <c r="H590" s="22"/>
      <c r="I590" s="22"/>
      <c r="J590" s="22"/>
      <c r="K590" s="22"/>
      <c r="L590" s="22"/>
      <c r="M590" s="22"/>
      <c r="N590" s="22"/>
      <c r="O590" s="23"/>
      <c r="P590" s="22"/>
      <c r="Q590" s="22"/>
      <c r="R590" s="22"/>
      <c r="S590" s="22"/>
      <c r="T590" s="23"/>
      <c r="U590" s="22"/>
      <c r="V590" s="22"/>
      <c r="W590" s="22"/>
      <c r="X590" s="22"/>
      <c r="Y590" s="28"/>
      <c r="Z590" s="22"/>
      <c r="AA590" s="26"/>
      <c r="AB590" s="26"/>
      <c r="AC590" s="25"/>
      <c r="AD590" s="26"/>
      <c r="AE590" s="27"/>
      <c r="AF590" s="27"/>
      <c r="AG590" s="27"/>
      <c r="AH590" s="28"/>
      <c r="AI590" s="29"/>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row>
    <row r="591" spans="2:100" ht="15.75" thickBot="1">
      <c r="B591" s="22"/>
      <c r="C591" s="22"/>
      <c r="D591" s="22"/>
      <c r="E591" s="22"/>
      <c r="F591" s="22"/>
      <c r="G591" s="22"/>
      <c r="H591" s="22"/>
      <c r="I591" s="22"/>
      <c r="J591" s="22"/>
      <c r="K591" s="22"/>
      <c r="L591" s="22"/>
      <c r="M591" s="22"/>
      <c r="N591" s="22"/>
      <c r="O591" s="23"/>
      <c r="P591" s="22"/>
      <c r="Q591" s="22"/>
      <c r="R591" s="22"/>
      <c r="S591" s="22"/>
      <c r="T591" s="23"/>
      <c r="U591" s="22"/>
      <c r="V591" s="22"/>
      <c r="W591" s="22"/>
      <c r="X591" s="22"/>
      <c r="Y591" s="28"/>
      <c r="Z591" s="22"/>
      <c r="AA591" s="26"/>
      <c r="AB591" s="26"/>
      <c r="AC591" s="25"/>
      <c r="AD591" s="26"/>
      <c r="AE591" s="27"/>
      <c r="AF591" s="27"/>
      <c r="AG591" s="27"/>
      <c r="AH591" s="28"/>
      <c r="AI591" s="29"/>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row>
    <row r="592" spans="2:100" ht="15.75" thickBot="1">
      <c r="B592" s="22"/>
      <c r="C592" s="22"/>
      <c r="D592" s="22"/>
      <c r="E592" s="22"/>
      <c r="F592" s="22"/>
      <c r="G592" s="22"/>
      <c r="H592" s="22"/>
      <c r="I592" s="22"/>
      <c r="J592" s="22"/>
      <c r="K592" s="22"/>
      <c r="L592" s="22"/>
      <c r="M592" s="22"/>
      <c r="N592" s="22"/>
      <c r="O592" s="23"/>
      <c r="P592" s="22"/>
      <c r="Q592" s="22"/>
      <c r="R592" s="22"/>
      <c r="S592" s="22"/>
      <c r="T592" s="23"/>
      <c r="U592" s="22"/>
      <c r="V592" s="22"/>
      <c r="W592" s="22"/>
      <c r="X592" s="22"/>
      <c r="Y592" s="28"/>
      <c r="Z592" s="22"/>
      <c r="AA592" s="26"/>
      <c r="AB592" s="26"/>
      <c r="AC592" s="25"/>
      <c r="AD592" s="26"/>
      <c r="AE592" s="27"/>
      <c r="AF592" s="27"/>
      <c r="AG592" s="27"/>
      <c r="AH592" s="28"/>
      <c r="AI592" s="29"/>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row>
    <row r="593" spans="2:100" ht="15.75" thickBot="1">
      <c r="B593" s="22"/>
      <c r="C593" s="22"/>
      <c r="D593" s="22"/>
      <c r="E593" s="22"/>
      <c r="F593" s="22"/>
      <c r="G593" s="22"/>
      <c r="H593" s="22"/>
      <c r="I593" s="22"/>
      <c r="J593" s="22"/>
      <c r="K593" s="22"/>
      <c r="L593" s="22"/>
      <c r="M593" s="22"/>
      <c r="N593" s="22"/>
      <c r="O593" s="23"/>
      <c r="P593" s="22"/>
      <c r="Q593" s="22"/>
      <c r="R593" s="22"/>
      <c r="S593" s="22"/>
      <c r="T593" s="23"/>
      <c r="U593" s="22"/>
      <c r="V593" s="22"/>
      <c r="W593" s="22"/>
      <c r="X593" s="22"/>
      <c r="Y593" s="28"/>
      <c r="Z593" s="22"/>
      <c r="AA593" s="26"/>
      <c r="AB593" s="26"/>
      <c r="AC593" s="25"/>
      <c r="AD593" s="26"/>
      <c r="AE593" s="27"/>
      <c r="AF593" s="27"/>
      <c r="AG593" s="27"/>
      <c r="AH593" s="28"/>
      <c r="AI593" s="29"/>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row>
    <row r="594" spans="2:100" ht="15.75" thickBot="1">
      <c r="B594" s="22"/>
      <c r="C594" s="22"/>
      <c r="D594" s="22"/>
      <c r="E594" s="22"/>
      <c r="F594" s="22"/>
      <c r="G594" s="22"/>
      <c r="H594" s="22"/>
      <c r="I594" s="22"/>
      <c r="J594" s="22"/>
      <c r="K594" s="22"/>
      <c r="L594" s="22"/>
      <c r="M594" s="22"/>
      <c r="N594" s="22"/>
      <c r="O594" s="23"/>
      <c r="P594" s="22"/>
      <c r="Q594" s="22"/>
      <c r="R594" s="22"/>
      <c r="S594" s="22"/>
      <c r="T594" s="23"/>
      <c r="U594" s="22"/>
      <c r="V594" s="22"/>
      <c r="W594" s="22"/>
      <c r="X594" s="22"/>
      <c r="Y594" s="28"/>
      <c r="Z594" s="22"/>
      <c r="AA594" s="26"/>
      <c r="AB594" s="26"/>
      <c r="AC594" s="25"/>
      <c r="AD594" s="26"/>
      <c r="AE594" s="27"/>
      <c r="AF594" s="27"/>
      <c r="AG594" s="27"/>
      <c r="AH594" s="28"/>
      <c r="AI594" s="29"/>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row>
    <row r="595" spans="2:100" ht="15.75" thickBot="1">
      <c r="B595" s="22"/>
      <c r="C595" s="22"/>
      <c r="D595" s="22"/>
      <c r="E595" s="22"/>
      <c r="F595" s="22"/>
      <c r="G595" s="22"/>
      <c r="H595" s="22"/>
      <c r="I595" s="22"/>
      <c r="J595" s="22"/>
      <c r="K595" s="22"/>
      <c r="L595" s="22"/>
      <c r="M595" s="22"/>
      <c r="N595" s="22"/>
      <c r="O595" s="23"/>
      <c r="P595" s="22"/>
      <c r="Q595" s="22"/>
      <c r="R595" s="22"/>
      <c r="S595" s="22"/>
      <c r="T595" s="23"/>
      <c r="U595" s="22"/>
      <c r="V595" s="22"/>
      <c r="W595" s="22"/>
      <c r="X595" s="22"/>
      <c r="Y595" s="28"/>
      <c r="Z595" s="22"/>
      <c r="AA595" s="26"/>
      <c r="AB595" s="26"/>
      <c r="AC595" s="25"/>
      <c r="AD595" s="26"/>
      <c r="AE595" s="27"/>
      <c r="AF595" s="27"/>
      <c r="AG595" s="27"/>
      <c r="AH595" s="28"/>
      <c r="AI595" s="29"/>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row>
    <row r="596" spans="2:100" ht="15.75" thickBot="1">
      <c r="B596" s="22"/>
      <c r="C596" s="22"/>
      <c r="D596" s="22"/>
      <c r="E596" s="22"/>
      <c r="F596" s="22"/>
      <c r="G596" s="22"/>
      <c r="H596" s="22"/>
      <c r="I596" s="22"/>
      <c r="J596" s="22"/>
      <c r="K596" s="22"/>
      <c r="L596" s="22"/>
      <c r="M596" s="22"/>
      <c r="N596" s="22"/>
      <c r="O596" s="23"/>
      <c r="P596" s="22"/>
      <c r="Q596" s="22"/>
      <c r="R596" s="22"/>
      <c r="S596" s="22"/>
      <c r="T596" s="23"/>
      <c r="U596" s="22"/>
      <c r="V596" s="22"/>
      <c r="W596" s="22"/>
      <c r="X596" s="22"/>
      <c r="Y596" s="28"/>
      <c r="Z596" s="22"/>
      <c r="AA596" s="26"/>
      <c r="AB596" s="26"/>
      <c r="AC596" s="25"/>
      <c r="AD596" s="26"/>
      <c r="AE596" s="27"/>
      <c r="AF596" s="27"/>
      <c r="AG596" s="27"/>
      <c r="AH596" s="28"/>
      <c r="AI596" s="29"/>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row>
    <row r="597" spans="2:100" ht="15.75" thickBot="1">
      <c r="B597" s="22"/>
      <c r="C597" s="22"/>
      <c r="D597" s="22"/>
      <c r="E597" s="22"/>
      <c r="F597" s="22"/>
      <c r="G597" s="22"/>
      <c r="H597" s="22"/>
      <c r="I597" s="22"/>
      <c r="J597" s="22"/>
      <c r="K597" s="22"/>
      <c r="L597" s="22"/>
      <c r="M597" s="22"/>
      <c r="N597" s="22"/>
      <c r="O597" s="23"/>
      <c r="P597" s="22"/>
      <c r="Q597" s="22"/>
      <c r="R597" s="22"/>
      <c r="S597" s="22"/>
      <c r="T597" s="23"/>
      <c r="U597" s="22"/>
      <c r="V597" s="22"/>
      <c r="W597" s="22"/>
      <c r="X597" s="22"/>
      <c r="Y597" s="28"/>
      <c r="Z597" s="22"/>
      <c r="AA597" s="26"/>
      <c r="AB597" s="26"/>
      <c r="AC597" s="25"/>
      <c r="AD597" s="26"/>
      <c r="AE597" s="27"/>
      <c r="AF597" s="27"/>
      <c r="AG597" s="27"/>
      <c r="AH597" s="28"/>
      <c r="AI597" s="29"/>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row>
    <row r="598" spans="2:100" ht="15.75" thickBot="1">
      <c r="B598" s="22"/>
      <c r="C598" s="22"/>
      <c r="D598" s="22"/>
      <c r="E598" s="22"/>
      <c r="F598" s="22"/>
      <c r="G598" s="22"/>
      <c r="H598" s="22"/>
      <c r="I598" s="22"/>
      <c r="J598" s="22"/>
      <c r="K598" s="22"/>
      <c r="L598" s="22"/>
      <c r="M598" s="22"/>
      <c r="N598" s="22"/>
      <c r="O598" s="23"/>
      <c r="P598" s="22"/>
      <c r="Q598" s="22"/>
      <c r="R598" s="22"/>
      <c r="S598" s="22"/>
      <c r="T598" s="23"/>
      <c r="U598" s="22"/>
      <c r="V598" s="22"/>
      <c r="W598" s="22"/>
      <c r="X598" s="22"/>
      <c r="Y598" s="28"/>
      <c r="Z598" s="22"/>
      <c r="AA598" s="26"/>
      <c r="AB598" s="26"/>
      <c r="AC598" s="25"/>
      <c r="AD598" s="26"/>
      <c r="AE598" s="27"/>
      <c r="AF598" s="27"/>
      <c r="AG598" s="27"/>
      <c r="AH598" s="28"/>
      <c r="AI598" s="29"/>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row>
    <row r="599" spans="2:100" ht="15.75" thickBot="1">
      <c r="B599" s="22"/>
      <c r="C599" s="22"/>
      <c r="D599" s="22"/>
      <c r="E599" s="22"/>
      <c r="F599" s="22"/>
      <c r="G599" s="22"/>
      <c r="H599" s="22"/>
      <c r="I599" s="22"/>
      <c r="J599" s="22"/>
      <c r="K599" s="22"/>
      <c r="L599" s="22"/>
      <c r="M599" s="22"/>
      <c r="N599" s="22"/>
      <c r="O599" s="23"/>
      <c r="P599" s="22"/>
      <c r="Q599" s="22"/>
      <c r="R599" s="22"/>
      <c r="S599" s="22"/>
      <c r="T599" s="23"/>
      <c r="U599" s="22"/>
      <c r="V599" s="22"/>
      <c r="W599" s="22"/>
      <c r="X599" s="22"/>
      <c r="Y599" s="28"/>
      <c r="Z599" s="22"/>
      <c r="AA599" s="26"/>
      <c r="AB599" s="26"/>
      <c r="AC599" s="25"/>
      <c r="AD599" s="26"/>
      <c r="AE599" s="27"/>
      <c r="AF599" s="27"/>
      <c r="AG599" s="27"/>
      <c r="AH599" s="28"/>
      <c r="AI599" s="29"/>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row>
    <row r="600" spans="2:100" ht="15.75" thickBot="1">
      <c r="B600" s="22"/>
      <c r="C600" s="22"/>
      <c r="D600" s="22"/>
      <c r="E600" s="22"/>
      <c r="F600" s="22"/>
      <c r="G600" s="22"/>
      <c r="H600" s="22"/>
      <c r="I600" s="22"/>
      <c r="J600" s="22"/>
      <c r="K600" s="22"/>
      <c r="L600" s="22"/>
      <c r="M600" s="22"/>
      <c r="N600" s="22"/>
      <c r="O600" s="23"/>
      <c r="P600" s="22"/>
      <c r="Q600" s="22"/>
      <c r="R600" s="22"/>
      <c r="S600" s="22"/>
      <c r="T600" s="23"/>
      <c r="U600" s="22"/>
      <c r="V600" s="22"/>
      <c r="W600" s="22"/>
      <c r="X600" s="22"/>
      <c r="Y600" s="28"/>
      <c r="Z600" s="22"/>
      <c r="AA600" s="26"/>
      <c r="AB600" s="26"/>
      <c r="AC600" s="25"/>
      <c r="AD600" s="26"/>
      <c r="AE600" s="27"/>
      <c r="AF600" s="27"/>
      <c r="AG600" s="27"/>
      <c r="AH600" s="28"/>
      <c r="AI600" s="29"/>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row>
    <row r="601" spans="2:100" ht="15.75" thickBot="1">
      <c r="B601" s="22"/>
      <c r="C601" s="22"/>
      <c r="D601" s="22"/>
      <c r="E601" s="22"/>
      <c r="F601" s="22"/>
      <c r="G601" s="22"/>
      <c r="H601" s="22"/>
      <c r="I601" s="22"/>
      <c r="J601" s="22"/>
      <c r="K601" s="22"/>
      <c r="L601" s="22"/>
      <c r="M601" s="22"/>
      <c r="N601" s="22"/>
      <c r="O601" s="23"/>
      <c r="P601" s="22"/>
      <c r="Q601" s="22"/>
      <c r="R601" s="22"/>
      <c r="S601" s="22"/>
      <c r="T601" s="23"/>
      <c r="U601" s="22"/>
      <c r="V601" s="22"/>
      <c r="W601" s="22"/>
      <c r="X601" s="22"/>
      <c r="Y601" s="28"/>
      <c r="Z601" s="22"/>
      <c r="AA601" s="26"/>
      <c r="AB601" s="26"/>
      <c r="AC601" s="25"/>
      <c r="AD601" s="26"/>
      <c r="AE601" s="27"/>
      <c r="AF601" s="27"/>
      <c r="AG601" s="27"/>
      <c r="AH601" s="28"/>
      <c r="AI601" s="29"/>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row>
    <row r="602" spans="2:100" ht="15.75" thickBot="1">
      <c r="B602" s="22"/>
      <c r="C602" s="22"/>
      <c r="D602" s="22"/>
      <c r="E602" s="22"/>
      <c r="F602" s="22"/>
      <c r="G602" s="22"/>
      <c r="H602" s="22"/>
      <c r="I602" s="22"/>
      <c r="J602" s="22"/>
      <c r="K602" s="22"/>
      <c r="L602" s="22"/>
      <c r="M602" s="22"/>
      <c r="N602" s="22"/>
      <c r="O602" s="23"/>
      <c r="P602" s="22"/>
      <c r="Q602" s="22"/>
      <c r="R602" s="22"/>
      <c r="S602" s="22"/>
      <c r="T602" s="23"/>
      <c r="U602" s="22"/>
      <c r="V602" s="22"/>
      <c r="W602" s="22"/>
      <c r="X602" s="22"/>
      <c r="Y602" s="28"/>
      <c r="Z602" s="22"/>
      <c r="AA602" s="26"/>
      <c r="AB602" s="26"/>
      <c r="AC602" s="25"/>
      <c r="AD602" s="26"/>
      <c r="AE602" s="27"/>
      <c r="AF602" s="27"/>
      <c r="AG602" s="27"/>
      <c r="AH602" s="28"/>
      <c r="AI602" s="29"/>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row>
    <row r="603" spans="2:100" ht="15.75" thickBot="1">
      <c r="B603" s="22"/>
      <c r="C603" s="22"/>
      <c r="D603" s="22"/>
      <c r="E603" s="22"/>
      <c r="F603" s="22"/>
      <c r="G603" s="22"/>
      <c r="H603" s="22"/>
      <c r="I603" s="22"/>
      <c r="J603" s="22"/>
      <c r="K603" s="22"/>
      <c r="L603" s="22"/>
      <c r="M603" s="22"/>
      <c r="N603" s="22"/>
      <c r="O603" s="23"/>
      <c r="P603" s="22"/>
      <c r="Q603" s="22"/>
      <c r="R603" s="22"/>
      <c r="S603" s="22"/>
      <c r="T603" s="23"/>
      <c r="U603" s="22"/>
      <c r="V603" s="22"/>
      <c r="W603" s="22"/>
      <c r="X603" s="22"/>
      <c r="Y603" s="28"/>
      <c r="Z603" s="22"/>
      <c r="AA603" s="26"/>
      <c r="AB603" s="26"/>
      <c r="AC603" s="25"/>
      <c r="AD603" s="26"/>
      <c r="AE603" s="27"/>
      <c r="AF603" s="27"/>
      <c r="AG603" s="27"/>
      <c r="AH603" s="28"/>
      <c r="AI603" s="29"/>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row>
    <row r="604" spans="2:100" ht="15.75" thickBot="1">
      <c r="B604" s="22"/>
      <c r="C604" s="22"/>
      <c r="D604" s="22"/>
      <c r="E604" s="22"/>
      <c r="F604" s="22"/>
      <c r="G604" s="22"/>
      <c r="H604" s="22"/>
      <c r="I604" s="22"/>
      <c r="J604" s="22"/>
      <c r="K604" s="22"/>
      <c r="L604" s="22"/>
      <c r="M604" s="22"/>
      <c r="N604" s="22"/>
      <c r="O604" s="23"/>
      <c r="P604" s="22"/>
      <c r="Q604" s="22"/>
      <c r="R604" s="22"/>
      <c r="S604" s="22"/>
      <c r="T604" s="23"/>
      <c r="U604" s="22"/>
      <c r="V604" s="22"/>
      <c r="W604" s="22"/>
      <c r="X604" s="22"/>
      <c r="Y604" s="28"/>
      <c r="Z604" s="22"/>
      <c r="AA604" s="26"/>
      <c r="AB604" s="26"/>
      <c r="AC604" s="25"/>
      <c r="AD604" s="26"/>
      <c r="AE604" s="27"/>
      <c r="AF604" s="27"/>
      <c r="AG604" s="27"/>
      <c r="AH604" s="28"/>
      <c r="AI604" s="29"/>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row>
    <row r="605" spans="2:100" ht="15.75" thickBot="1">
      <c r="B605" s="22"/>
      <c r="C605" s="22"/>
      <c r="D605" s="22"/>
      <c r="E605" s="22"/>
      <c r="F605" s="22"/>
      <c r="G605" s="22"/>
      <c r="H605" s="22"/>
      <c r="I605" s="22"/>
      <c r="J605" s="22"/>
      <c r="K605" s="22"/>
      <c r="L605" s="22"/>
      <c r="M605" s="22"/>
      <c r="N605" s="22"/>
      <c r="O605" s="23"/>
      <c r="P605" s="22"/>
      <c r="Q605" s="22"/>
      <c r="R605" s="22"/>
      <c r="S605" s="22"/>
      <c r="T605" s="23"/>
      <c r="U605" s="22"/>
      <c r="V605" s="22"/>
      <c r="W605" s="22"/>
      <c r="X605" s="22"/>
      <c r="Y605" s="28"/>
      <c r="Z605" s="22"/>
      <c r="AA605" s="26"/>
      <c r="AB605" s="26"/>
      <c r="AC605" s="25"/>
      <c r="AD605" s="26"/>
      <c r="AE605" s="27"/>
      <c r="AF605" s="27"/>
      <c r="AG605" s="27"/>
      <c r="AH605" s="28"/>
      <c r="AI605" s="29"/>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row>
    <row r="606" spans="2:100" ht="15.75" thickBot="1">
      <c r="B606" s="22"/>
      <c r="C606" s="22"/>
      <c r="D606" s="22"/>
      <c r="E606" s="22"/>
      <c r="F606" s="22"/>
      <c r="G606" s="22"/>
      <c r="H606" s="22"/>
      <c r="I606" s="22"/>
      <c r="J606" s="22"/>
      <c r="K606" s="22"/>
      <c r="L606" s="22"/>
      <c r="M606" s="22"/>
      <c r="N606" s="22"/>
      <c r="O606" s="23"/>
      <c r="P606" s="22"/>
      <c r="Q606" s="22"/>
      <c r="R606" s="22"/>
      <c r="S606" s="22"/>
      <c r="T606" s="23"/>
      <c r="U606" s="22"/>
      <c r="V606" s="22"/>
      <c r="W606" s="22"/>
      <c r="X606" s="22"/>
      <c r="Y606" s="28"/>
      <c r="Z606" s="22"/>
      <c r="AA606" s="26"/>
      <c r="AB606" s="26"/>
      <c r="AC606" s="25"/>
      <c r="AD606" s="26"/>
      <c r="AE606" s="27"/>
      <c r="AF606" s="27"/>
      <c r="AG606" s="27"/>
      <c r="AH606" s="28"/>
      <c r="AI606" s="29"/>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row>
    <row r="607" spans="2:100" ht="15.75" thickBot="1">
      <c r="B607" s="22"/>
      <c r="C607" s="22"/>
      <c r="D607" s="22"/>
      <c r="E607" s="22"/>
      <c r="F607" s="22"/>
      <c r="G607" s="22"/>
      <c r="H607" s="22"/>
      <c r="I607" s="22"/>
      <c r="J607" s="22"/>
      <c r="K607" s="22"/>
      <c r="L607" s="22"/>
      <c r="M607" s="22"/>
      <c r="N607" s="22"/>
      <c r="O607" s="23"/>
      <c r="P607" s="22"/>
      <c r="Q607" s="22"/>
      <c r="R607" s="22"/>
      <c r="S607" s="22"/>
      <c r="T607" s="23"/>
      <c r="U607" s="22"/>
      <c r="V607" s="22"/>
      <c r="W607" s="22"/>
      <c r="X607" s="22"/>
      <c r="Y607" s="28"/>
      <c r="Z607" s="22"/>
      <c r="AA607" s="26"/>
      <c r="AB607" s="26"/>
      <c r="AC607" s="25"/>
      <c r="AD607" s="26"/>
      <c r="AE607" s="27"/>
      <c r="AF607" s="27"/>
      <c r="AG607" s="27"/>
      <c r="AH607" s="28"/>
      <c r="AI607" s="29"/>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row>
    <row r="608" spans="2:100" ht="15.75" thickBot="1">
      <c r="B608" s="22"/>
      <c r="C608" s="22"/>
      <c r="D608" s="22"/>
      <c r="E608" s="22"/>
      <c r="F608" s="22"/>
      <c r="G608" s="22"/>
      <c r="H608" s="22"/>
      <c r="I608" s="22"/>
      <c r="J608" s="22"/>
      <c r="K608" s="22"/>
      <c r="L608" s="22"/>
      <c r="M608" s="22"/>
      <c r="N608" s="22"/>
      <c r="O608" s="23"/>
      <c r="P608" s="22"/>
      <c r="Q608" s="22"/>
      <c r="R608" s="22"/>
      <c r="S608" s="22"/>
      <c r="T608" s="23"/>
      <c r="U608" s="22"/>
      <c r="V608" s="22"/>
      <c r="W608" s="22"/>
      <c r="X608" s="22"/>
      <c r="Y608" s="28"/>
      <c r="Z608" s="22"/>
      <c r="AA608" s="26"/>
      <c r="AB608" s="26"/>
      <c r="AC608" s="25"/>
      <c r="AD608" s="26"/>
      <c r="AE608" s="27"/>
      <c r="AF608" s="27"/>
      <c r="AG608" s="27"/>
      <c r="AH608" s="28"/>
      <c r="AI608" s="29"/>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row>
    <row r="609" spans="2:100" ht="15.75" thickBot="1">
      <c r="B609" s="22"/>
      <c r="C609" s="22"/>
      <c r="D609" s="22"/>
      <c r="E609" s="22"/>
      <c r="F609" s="22"/>
      <c r="G609" s="22"/>
      <c r="H609" s="22"/>
      <c r="I609" s="22"/>
      <c r="J609" s="22"/>
      <c r="K609" s="22"/>
      <c r="L609" s="22"/>
      <c r="M609" s="22"/>
      <c r="N609" s="22"/>
      <c r="O609" s="23"/>
      <c r="P609" s="22"/>
      <c r="Q609" s="22"/>
      <c r="R609" s="22"/>
      <c r="S609" s="22"/>
      <c r="T609" s="23"/>
      <c r="U609" s="22"/>
      <c r="V609" s="22"/>
      <c r="W609" s="22"/>
      <c r="X609" s="22"/>
      <c r="Y609" s="28"/>
      <c r="Z609" s="22"/>
      <c r="AA609" s="26"/>
      <c r="AB609" s="26"/>
      <c r="AC609" s="25"/>
      <c r="AD609" s="26"/>
      <c r="AE609" s="27"/>
      <c r="AF609" s="27"/>
      <c r="AG609" s="27"/>
      <c r="AH609" s="28"/>
      <c r="AI609" s="29"/>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row>
    <row r="610" spans="2:100" ht="15.75" thickBot="1">
      <c r="B610" s="22"/>
      <c r="C610" s="22"/>
      <c r="D610" s="22"/>
      <c r="E610" s="22"/>
      <c r="F610" s="22"/>
      <c r="G610" s="22"/>
      <c r="H610" s="22"/>
      <c r="I610" s="22"/>
      <c r="J610" s="22"/>
      <c r="K610" s="22"/>
      <c r="L610" s="22"/>
      <c r="M610" s="22"/>
      <c r="N610" s="22"/>
      <c r="O610" s="23"/>
      <c r="P610" s="22"/>
      <c r="Q610" s="22"/>
      <c r="R610" s="22"/>
      <c r="S610" s="22"/>
      <c r="T610" s="23"/>
      <c r="U610" s="22"/>
      <c r="V610" s="22"/>
      <c r="W610" s="22"/>
      <c r="X610" s="22"/>
      <c r="Y610" s="28"/>
      <c r="Z610" s="22"/>
      <c r="AA610" s="26"/>
      <c r="AB610" s="26"/>
      <c r="AC610" s="25"/>
      <c r="AD610" s="26"/>
      <c r="AE610" s="27"/>
      <c r="AF610" s="27"/>
      <c r="AG610" s="27"/>
      <c r="AH610" s="28"/>
      <c r="AI610" s="29"/>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row>
    <row r="611" spans="2:100" ht="15.75" thickBot="1">
      <c r="B611" s="22"/>
      <c r="C611" s="22"/>
      <c r="D611" s="22"/>
      <c r="E611" s="22"/>
      <c r="F611" s="22"/>
      <c r="G611" s="22"/>
      <c r="H611" s="22"/>
      <c r="I611" s="22"/>
      <c r="J611" s="22"/>
      <c r="K611" s="22"/>
      <c r="L611" s="22"/>
      <c r="M611" s="22"/>
      <c r="N611" s="22"/>
      <c r="O611" s="23"/>
      <c r="P611" s="22"/>
      <c r="Q611" s="22"/>
      <c r="R611" s="22"/>
      <c r="S611" s="22"/>
      <c r="T611" s="23"/>
      <c r="U611" s="22"/>
      <c r="V611" s="22"/>
      <c r="W611" s="22"/>
      <c r="X611" s="22"/>
      <c r="Y611" s="28"/>
      <c r="Z611" s="22"/>
      <c r="AA611" s="26"/>
      <c r="AB611" s="26"/>
      <c r="AC611" s="25"/>
      <c r="AD611" s="26"/>
      <c r="AE611" s="27"/>
      <c r="AF611" s="27"/>
      <c r="AG611" s="27"/>
      <c r="AH611" s="28"/>
      <c r="AI611" s="29"/>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row>
    <row r="612" spans="2:100" ht="15.75" thickBot="1">
      <c r="B612" s="22"/>
      <c r="C612" s="22"/>
      <c r="D612" s="22"/>
      <c r="E612" s="22"/>
      <c r="F612" s="22"/>
      <c r="G612" s="22"/>
      <c r="H612" s="22"/>
      <c r="I612" s="22"/>
      <c r="J612" s="22"/>
      <c r="K612" s="22"/>
      <c r="L612" s="22"/>
      <c r="M612" s="22"/>
      <c r="N612" s="22"/>
      <c r="O612" s="23"/>
      <c r="P612" s="22"/>
      <c r="Q612" s="22"/>
      <c r="R612" s="22"/>
      <c r="S612" s="22"/>
      <c r="T612" s="23"/>
      <c r="U612" s="22"/>
      <c r="V612" s="22"/>
      <c r="W612" s="22"/>
      <c r="X612" s="22"/>
      <c r="Y612" s="28"/>
      <c r="Z612" s="22"/>
      <c r="AA612" s="26"/>
      <c r="AB612" s="26"/>
      <c r="AC612" s="25"/>
      <c r="AD612" s="26"/>
      <c r="AE612" s="27"/>
      <c r="AF612" s="27"/>
      <c r="AG612" s="27"/>
      <c r="AH612" s="28"/>
      <c r="AI612" s="29"/>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row>
    <row r="613" spans="2:100" ht="15.75" thickBot="1">
      <c r="B613" s="22"/>
      <c r="C613" s="22"/>
      <c r="D613" s="22"/>
      <c r="E613" s="22"/>
      <c r="F613" s="22"/>
      <c r="G613" s="22"/>
      <c r="H613" s="22"/>
      <c r="I613" s="22"/>
      <c r="J613" s="22"/>
      <c r="K613" s="22"/>
      <c r="L613" s="22"/>
      <c r="M613" s="22"/>
      <c r="N613" s="22"/>
      <c r="O613" s="23"/>
      <c r="P613" s="22"/>
      <c r="Q613" s="22"/>
      <c r="R613" s="22"/>
      <c r="S613" s="22"/>
      <c r="T613" s="23"/>
      <c r="U613" s="22"/>
      <c r="V613" s="22"/>
      <c r="W613" s="22"/>
      <c r="X613" s="22"/>
      <c r="Y613" s="28"/>
      <c r="Z613" s="22"/>
      <c r="AA613" s="26"/>
      <c r="AB613" s="26"/>
      <c r="AC613" s="25"/>
      <c r="AD613" s="26"/>
      <c r="AE613" s="27"/>
      <c r="AF613" s="27"/>
      <c r="AG613" s="27"/>
      <c r="AH613" s="28"/>
      <c r="AI613" s="29"/>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row>
    <row r="614" spans="2:100" ht="15.75" thickBot="1">
      <c r="B614" s="22"/>
      <c r="C614" s="22"/>
      <c r="D614" s="22"/>
      <c r="E614" s="22"/>
      <c r="F614" s="22"/>
      <c r="G614" s="22"/>
      <c r="H614" s="22"/>
      <c r="I614" s="22"/>
      <c r="J614" s="22"/>
      <c r="K614" s="22"/>
      <c r="L614" s="22"/>
      <c r="M614" s="22"/>
      <c r="N614" s="22"/>
      <c r="O614" s="23"/>
      <c r="P614" s="22"/>
      <c r="Q614" s="22"/>
      <c r="R614" s="22"/>
      <c r="S614" s="22"/>
      <c r="T614" s="23"/>
      <c r="U614" s="22"/>
      <c r="V614" s="22"/>
      <c r="W614" s="22"/>
      <c r="X614" s="22"/>
      <c r="Y614" s="28"/>
      <c r="Z614" s="22"/>
      <c r="AA614" s="26"/>
      <c r="AB614" s="26"/>
      <c r="AC614" s="25"/>
      <c r="AD614" s="26"/>
      <c r="AE614" s="27"/>
      <c r="AF614" s="27"/>
      <c r="AG614" s="27"/>
      <c r="AH614" s="28"/>
      <c r="AI614" s="29"/>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row>
    <row r="615" spans="2:100" ht="15.75" thickBot="1">
      <c r="B615" s="22"/>
      <c r="C615" s="22"/>
      <c r="D615" s="22"/>
      <c r="E615" s="22"/>
      <c r="F615" s="22"/>
      <c r="G615" s="22"/>
      <c r="H615" s="22"/>
      <c r="I615" s="22"/>
      <c r="J615" s="22"/>
      <c r="K615" s="22"/>
      <c r="L615" s="22"/>
      <c r="M615" s="22"/>
      <c r="N615" s="22"/>
      <c r="O615" s="23"/>
      <c r="P615" s="22"/>
      <c r="Q615" s="22"/>
      <c r="R615" s="22"/>
      <c r="S615" s="22"/>
      <c r="T615" s="23"/>
      <c r="U615" s="22"/>
      <c r="V615" s="22"/>
      <c r="W615" s="22"/>
      <c r="X615" s="22"/>
      <c r="Y615" s="28"/>
      <c r="Z615" s="22"/>
      <c r="AA615" s="26"/>
      <c r="AB615" s="26"/>
      <c r="AC615" s="25"/>
      <c r="AD615" s="26"/>
      <c r="AE615" s="27"/>
      <c r="AF615" s="27"/>
      <c r="AG615" s="27"/>
      <c r="AH615" s="28"/>
      <c r="AI615" s="29"/>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row>
  </sheetData>
  <sheetProtection algorithmName="SHA-512" hashValue="iWy0pX2aQ4jmtMfKcqZZ/o/stE+ec/229T4VEx8IfO7hyr2WQHWXU1NvEETDS0q7ZIEAZi3A+qv8CI/+/m/Yqw==" saltValue="MzfhZeT1ICG2fdYdwc2hyw==" spinCount="100000" sheet="1" formatCells="0" formatColumns="0" formatRows="0" insertColumns="0" insertRows="0" insertHyperlinks="0" deleteColumns="0" deleteRows="0" sort="0" autoFilter="0" pivotTables="0"/>
  <protectedRanges>
    <protectedRange sqref="AK12:AP193" name="Rango1"/>
  </protectedRanges>
  <autoFilter ref="B11:AJ193" xr:uid="{00000000-0009-0000-0000-000001000000}">
    <filterColumn colId="5">
      <filters>
        <filter val="Gestión Jurídica"/>
      </filters>
    </filterColumn>
  </autoFilter>
  <mergeCells count="25">
    <mergeCell ref="B1:C4"/>
    <mergeCell ref="D1:AC2"/>
    <mergeCell ref="D3:AC4"/>
    <mergeCell ref="B9:AC9"/>
    <mergeCell ref="AD9:AJ9"/>
    <mergeCell ref="AN10:AS10"/>
    <mergeCell ref="AT10:AY10"/>
    <mergeCell ref="AK9:AZ9"/>
    <mergeCell ref="CG10:CI10"/>
    <mergeCell ref="CJ10:CO10"/>
    <mergeCell ref="BA10:BC10"/>
    <mergeCell ref="BD10:BI10"/>
    <mergeCell ref="BJ10:BO10"/>
    <mergeCell ref="BQ10:BS10"/>
    <mergeCell ref="BT10:BY10"/>
    <mergeCell ref="BZ10:CE10"/>
    <mergeCell ref="BA9:BP9"/>
    <mergeCell ref="BQ9:CF9"/>
    <mergeCell ref="CG9:CV9"/>
    <mergeCell ref="CP10:CU10"/>
    <mergeCell ref="G10:L10"/>
    <mergeCell ref="M10:S10"/>
    <mergeCell ref="U10:AB10"/>
    <mergeCell ref="AD10:AI10"/>
    <mergeCell ref="AK10:AM10"/>
  </mergeCells>
  <conditionalFormatting sqref="AD11:AF11">
    <cfRule type="containsText" dxfId="167" priority="44" operator="containsText" text="SIN AVANCE">
      <formula>NOT(ISERROR(SEARCH("SIN AVANCE",AD11)))</formula>
    </cfRule>
  </conditionalFormatting>
  <conditionalFormatting sqref="AD10:AH10">
    <cfRule type="containsText" dxfId="166" priority="45" operator="containsText" text="CON TIEMPO">
      <formula>NOT(ISERROR(SEARCH("CON TIEMPO",AD10)))</formula>
    </cfRule>
    <cfRule type="containsText" dxfId="165" priority="47" operator="containsText" text="VENCIDO">
      <formula>NOT(ISERROR(SEARCH("VENCIDO",AD10)))</formula>
    </cfRule>
    <cfRule type="containsText" dxfId="164" priority="46" operator="containsText" text="POR VENCER">
      <formula>NOT(ISERROR(SEARCH("POR VENCER",AD10)))</formula>
    </cfRule>
  </conditionalFormatting>
  <conditionalFormatting sqref="AI12:AI615">
    <cfRule type="cellIs" dxfId="163" priority="43" operator="equal">
      <formula>"VENCIDO"</formula>
    </cfRule>
    <cfRule type="cellIs" dxfId="162" priority="41" operator="equal">
      <formula>"ABIERTO"</formula>
    </cfRule>
    <cfRule type="cellIs" dxfId="161" priority="42" operator="equal">
      <formula>"CERRADO"</formula>
    </cfRule>
  </conditionalFormatting>
  <conditionalFormatting sqref="AK10 AN10 AT10:AX10 AS11 BI11 BY11">
    <cfRule type="containsText" dxfId="160" priority="40" operator="containsText" text="VENCIDO">
      <formula>NOT(ISERROR(SEARCH("VENCIDO",AK10)))</formula>
    </cfRule>
    <cfRule type="containsText" dxfId="159" priority="39" operator="containsText" text="POR VENCER">
      <formula>NOT(ISERROR(SEARCH("POR VENCER",AK10)))</formula>
    </cfRule>
    <cfRule type="containsText" dxfId="158" priority="38" operator="containsText" text="CON TIEMPO">
      <formula>NOT(ISERROR(SEARCH("CON TIEMPO",AK10)))</formula>
    </cfRule>
  </conditionalFormatting>
  <conditionalFormatting sqref="AQ11:AQ193">
    <cfRule type="containsText" dxfId="157" priority="8" operator="containsText" text="SIN AVANCE">
      <formula>NOT(ISERROR(SEARCH("SIN AVANCE",AQ11)))</formula>
    </cfRule>
  </conditionalFormatting>
  <conditionalFormatting sqref="AQ12:AQ193">
    <cfRule type="containsText" dxfId="156" priority="11" operator="containsText" text="AVANCE PARCIAL">
      <formula>NOT(ISERROR(SEARCH("AVANCE PARCIAL",AQ12)))</formula>
    </cfRule>
    <cfRule type="containsText" dxfId="155" priority="9" operator="containsText" text="CUMPLIMIENTO TOTAL">
      <formula>NOT(ISERROR(SEARCH("CUMPLIMIENTO TOTAL",AQ12)))</formula>
    </cfRule>
    <cfRule type="containsText" dxfId="154" priority="10" operator="containsText" text="AVANCE SIGNIFICATIVO">
      <formula>NOT(ISERROR(SEARCH("AVANCE SIGNIFICATIVO",AQ12)))</formula>
    </cfRule>
    <cfRule type="containsText" dxfId="153" priority="12" operator="containsText" text="AVANCE MINIMO">
      <formula>NOT(ISERROR(SEARCH("AVANCE MINIMO",AQ12)))</formula>
    </cfRule>
  </conditionalFormatting>
  <conditionalFormatting sqref="AR12:AR193">
    <cfRule type="cellIs" dxfId="152" priority="2" operator="lessThan">
      <formula>0</formula>
    </cfRule>
    <cfRule type="cellIs" dxfId="151" priority="3" operator="equal">
      <formula>"NO APLICA ACCION FINALIZADA"</formula>
    </cfRule>
    <cfRule type="cellIs" dxfId="150" priority="1" operator="between">
      <formula>1</formula>
      <formula>20</formula>
    </cfRule>
  </conditionalFormatting>
  <conditionalFormatting sqref="AS12:AS193">
    <cfRule type="cellIs" dxfId="149" priority="4" operator="equal">
      <formula>"POR VENCER"</formula>
    </cfRule>
    <cfRule type="cellIs" dxfId="148" priority="5" operator="equal">
      <formula>"NO APLICA ACCION FINALIZADA"</formula>
    </cfRule>
    <cfRule type="cellIs" dxfId="147" priority="7" operator="equal">
      <formula>"VENCIDO"</formula>
    </cfRule>
    <cfRule type="cellIs" dxfId="146" priority="6" operator="equal">
      <formula>"CON TIEMPO"</formula>
    </cfRule>
  </conditionalFormatting>
  <conditionalFormatting sqref="AT11:AV11">
    <cfRule type="containsText" dxfId="145" priority="37" operator="containsText" text="SIN AVANCE">
      <formula>NOT(ISERROR(SEARCH("SIN AVANCE",AT11)))</formula>
    </cfRule>
  </conditionalFormatting>
  <conditionalFormatting sqref="AY9:AY11 BO9:BO11 CE9:CE11">
    <cfRule type="cellIs" dxfId="144" priority="13" operator="equal">
      <formula>"ABIERTO"</formula>
    </cfRule>
    <cfRule type="cellIs" dxfId="143" priority="14" operator="equal">
      <formula>"CERRADO"</formula>
    </cfRule>
    <cfRule type="cellIs" dxfId="142" priority="15" operator="equal">
      <formula>"VENCIDO"</formula>
    </cfRule>
  </conditionalFormatting>
  <conditionalFormatting sqref="BA10 BD10 BJ10:BN10">
    <cfRule type="containsText" dxfId="141" priority="34" operator="containsText" text="CON TIEMPO">
      <formula>NOT(ISERROR(SEARCH("CON TIEMPO",BA10)))</formula>
    </cfRule>
    <cfRule type="containsText" dxfId="140" priority="35" operator="containsText" text="POR VENCER">
      <formula>NOT(ISERROR(SEARCH("POR VENCER",BA10)))</formula>
    </cfRule>
    <cfRule type="containsText" dxfId="139" priority="36" operator="containsText" text="VENCIDO">
      <formula>NOT(ISERROR(SEARCH("VENCIDO",BA10)))</formula>
    </cfRule>
  </conditionalFormatting>
  <conditionalFormatting sqref="BG11 BW11">
    <cfRule type="containsText" dxfId="138" priority="21" operator="containsText" text="SIN AVANCE">
      <formula>NOT(ISERROR(SEARCH("SIN AVANCE",BG11)))</formula>
    </cfRule>
  </conditionalFormatting>
  <conditionalFormatting sqref="BJ11:BL11">
    <cfRule type="containsText" dxfId="137" priority="33" operator="containsText" text="SIN AVANCE">
      <formula>NOT(ISERROR(SEARCH("SIN AVANCE",BJ11)))</formula>
    </cfRule>
  </conditionalFormatting>
  <conditionalFormatting sqref="BQ10 BT10 BZ10:CD10">
    <cfRule type="containsText" dxfId="136" priority="30" operator="containsText" text="CON TIEMPO">
      <formula>NOT(ISERROR(SEARCH("CON TIEMPO",BQ10)))</formula>
    </cfRule>
    <cfRule type="containsText" dxfId="135" priority="31" operator="containsText" text="POR VENCER">
      <formula>NOT(ISERROR(SEARCH("POR VENCER",BQ10)))</formula>
    </cfRule>
    <cfRule type="containsText" dxfId="134" priority="32" operator="containsText" text="VENCIDO">
      <formula>NOT(ISERROR(SEARCH("VENCIDO",BQ10)))</formula>
    </cfRule>
  </conditionalFormatting>
  <conditionalFormatting sqref="BZ11:CB11">
    <cfRule type="containsText" dxfId="133" priority="29" operator="containsText" text="SIN AVANCE">
      <formula>NOT(ISERROR(SEARCH("SIN AVANCE",BZ11)))</formula>
    </cfRule>
  </conditionalFormatting>
  <conditionalFormatting sqref="CG10 CJ10 CP10:CT10">
    <cfRule type="containsText" dxfId="132" priority="26" operator="containsText" text="CON TIEMPO">
      <formula>NOT(ISERROR(SEARCH("CON TIEMPO",CG10)))</formula>
    </cfRule>
    <cfRule type="containsText" dxfId="131" priority="27" operator="containsText" text="POR VENCER">
      <formula>NOT(ISERROR(SEARCH("POR VENCER",CG10)))</formula>
    </cfRule>
    <cfRule type="containsText" dxfId="130" priority="28" operator="containsText" text="VENCIDO">
      <formula>NOT(ISERROR(SEARCH("VENCIDO",CG10)))</formula>
    </cfRule>
  </conditionalFormatting>
  <conditionalFormatting sqref="CM11">
    <cfRule type="containsText" dxfId="129" priority="20" operator="containsText" text="AVANCE MINIMO">
      <formula>NOT(ISERROR(SEARCH("AVANCE MINIMO",CM11)))</formula>
    </cfRule>
    <cfRule type="containsText" dxfId="128" priority="19" operator="containsText" text="AVANCE PARCIAL">
      <formula>NOT(ISERROR(SEARCH("AVANCE PARCIAL",CM11)))</formula>
    </cfRule>
    <cfRule type="containsText" dxfId="127" priority="18" operator="containsText" text="AVANCE SIGNIFICATIVO">
      <formula>NOT(ISERROR(SEARCH("AVANCE SIGNIFICATIVO",CM11)))</formula>
    </cfRule>
    <cfRule type="containsText" dxfId="126" priority="17" operator="containsText" text="CUMPLIMIENTO TOTAL">
      <formula>NOT(ISERROR(SEARCH("CUMPLIMIENTO TOTAL",CM11)))</formula>
    </cfRule>
    <cfRule type="containsText" dxfId="125" priority="16" operator="containsText" text="SIN AVANCE">
      <formula>NOT(ISERROR(SEARCH("SIN AVANCE",CM11)))</formula>
    </cfRule>
  </conditionalFormatting>
  <conditionalFormatting sqref="CO11">
    <cfRule type="containsText" dxfId="124" priority="24" operator="containsText" text="VENCIDO">
      <formula>NOT(ISERROR(SEARCH("VENCIDO",CO11)))</formula>
    </cfRule>
    <cfRule type="containsText" dxfId="123" priority="23" operator="containsText" text="POR VENCER">
      <formula>NOT(ISERROR(SEARCH("POR VENCER",CO11)))</formula>
    </cfRule>
    <cfRule type="containsText" dxfId="122" priority="22" operator="containsText" text="CON TIEMPO">
      <formula>NOT(ISERROR(SEARCH("CON TIEMPO",CO11)))</formula>
    </cfRule>
  </conditionalFormatting>
  <conditionalFormatting sqref="CP11:CR11">
    <cfRule type="containsText" dxfId="121" priority="25" operator="containsText" text="SIN AVANCE">
      <formula>NOT(ISERROR(SEARCH("SIN AVANCE",CP11)))</formula>
    </cfRule>
  </conditionalFormatting>
  <dataValidations count="3">
    <dataValidation type="textLength" allowBlank="1" showInputMessage="1" showErrorMessage="1" errorTitle="Entrada no válida" error="Escriba un texto  Maximo 100 Caracteres" promptTitle="Cualquier contenido Maximo 100 Caracteres" sqref="F14" xr:uid="{00000000-0002-0000-0100-000000000000}">
      <formula1>0</formula1>
      <formula2>100</formula2>
    </dataValidation>
    <dataValidation type="textLength" allowBlank="1" showInputMessage="1" showErrorMessage="1" sqref="M12" xr:uid="{00000000-0002-0000-0100-000001000000}">
      <formula1>1</formula1>
      <formula2>100</formula2>
    </dataValidation>
    <dataValidation type="textLength" allowBlank="1" showInputMessage="1" showErrorMessage="1" sqref="AL12:AL193" xr:uid="{00000000-0002-0000-0100-000002000000}">
      <formula1>0</formula1>
      <formula2>1000</formula2>
    </dataValidation>
  </dataValidations>
  <pageMargins left="0.7" right="0.7" top="0.75" bottom="0.75" header="0.3" footer="0.3"/>
  <pageSetup paperSize="9" scale="1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Hoja2!$A$1:$A$3</xm:f>
          </x14:formula1>
          <xm:sqref>AP12:AP193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CV615"/>
  <sheetViews>
    <sheetView showGridLines="0" topLeftCell="B9" zoomScale="80" zoomScaleNormal="80" zoomScaleSheetLayoutView="80" workbookViewId="0">
      <pane xSplit="1" ySplit="3" topLeftCell="AN84" activePane="bottomRight" state="frozen"/>
      <selection pane="bottomRight" activeCell="AW138" sqref="AW138"/>
      <selection pane="bottomLeft" activeCell="B12" sqref="B12"/>
      <selection pane="topRight" activeCell="C9" sqref="C9"/>
    </sheetView>
  </sheetViews>
  <sheetFormatPr defaultColWidth="15.140625" defaultRowHeight="15"/>
  <cols>
    <col min="1" max="1" width="0" style="21" hidden="1" customWidth="1"/>
    <col min="2" max="2" width="24.140625" style="21" customWidth="1"/>
    <col min="3" max="3" width="22.28515625" style="21" customWidth="1"/>
    <col min="4" max="4" width="26.7109375" style="21" customWidth="1"/>
    <col min="5" max="5" width="18.5703125" style="21" customWidth="1"/>
    <col min="6" max="6" width="18.28515625" style="21" customWidth="1"/>
    <col min="7" max="8" width="21.28515625" style="5" customWidth="1"/>
    <col min="9" max="9" width="23.28515625" style="5" customWidth="1"/>
    <col min="10" max="10" width="27.42578125" style="5" customWidth="1"/>
    <col min="11" max="14" width="21.28515625" style="5" customWidth="1"/>
    <col min="15" max="15" width="20.5703125" style="5" customWidth="1"/>
    <col min="16" max="16" width="42.42578125" style="5" customWidth="1"/>
    <col min="17" max="17" width="18.140625" style="5" customWidth="1"/>
    <col min="18" max="18" width="17.7109375" style="5" customWidth="1"/>
    <col min="19" max="19" width="88.42578125" style="5" customWidth="1"/>
    <col min="20" max="20" width="53.7109375" style="21" customWidth="1"/>
    <col min="21" max="21" width="55.85546875" style="21" customWidth="1"/>
    <col min="22" max="22" width="17" style="5" customWidth="1"/>
    <col min="23" max="23" width="17.7109375" style="35" customWidth="1"/>
    <col min="24" max="24" width="17.28515625" style="21" customWidth="1"/>
    <col min="25" max="25" width="15.28515625" style="5" customWidth="1"/>
    <col min="26" max="26" width="30.140625" style="21" customWidth="1"/>
    <col min="27" max="27" width="13" style="36" customWidth="1"/>
    <col min="28" max="28" width="17.140625" style="36" customWidth="1"/>
    <col min="29" max="29" width="14.85546875" style="5" customWidth="1"/>
    <col min="30" max="36" width="15.140625" style="21"/>
    <col min="37" max="37" width="14.7109375" style="21" customWidth="1"/>
    <col min="38" max="38" width="51" style="21" customWidth="1"/>
    <col min="39" max="39" width="27.5703125" style="21" customWidth="1"/>
    <col min="40" max="51" width="14.7109375" style="21" customWidth="1"/>
    <col min="52" max="52" width="23.42578125" style="21" customWidth="1"/>
    <col min="53" max="53" width="19.42578125" style="21" hidden="1" customWidth="1"/>
    <col min="54" max="54" width="38.7109375" style="21" hidden="1" customWidth="1"/>
    <col min="55" max="55" width="0" style="21" hidden="1" customWidth="1"/>
    <col min="56" max="56" width="21.5703125" style="21" hidden="1" customWidth="1"/>
    <col min="57" max="62" width="0" style="21" hidden="1" customWidth="1"/>
    <col min="63" max="64" width="38.140625" style="21" hidden="1" customWidth="1"/>
    <col min="65" max="67" width="0" style="21" hidden="1" customWidth="1"/>
    <col min="68" max="68" width="35.7109375" style="21" hidden="1" customWidth="1"/>
    <col min="69" max="69" width="16" style="21" hidden="1" customWidth="1"/>
    <col min="70" max="70" width="40.140625" style="21" hidden="1" customWidth="1"/>
    <col min="71" max="72" width="25.28515625" style="21" hidden="1" customWidth="1"/>
    <col min="73" max="78" width="0" style="21" hidden="1" customWidth="1"/>
    <col min="79" max="79" width="19.85546875" style="21" hidden="1" customWidth="1"/>
    <col min="80" max="83" width="0" style="21" hidden="1" customWidth="1"/>
    <col min="84" max="84" width="24.42578125" style="21" hidden="1" customWidth="1"/>
    <col min="85" max="87" width="0" style="21" hidden="1" customWidth="1"/>
    <col min="88" max="88" width="32.42578125" style="21" hidden="1" customWidth="1"/>
    <col min="89" max="100" width="0" style="21" hidden="1" customWidth="1"/>
    <col min="101" max="16384" width="15.140625" style="21"/>
  </cols>
  <sheetData>
    <row r="1" spans="2:100" s="1" customFormat="1" ht="39" customHeight="1">
      <c r="B1" s="80"/>
      <c r="C1" s="81"/>
      <c r="D1" s="86" t="s">
        <v>0</v>
      </c>
      <c r="E1" s="86"/>
      <c r="F1" s="86"/>
      <c r="G1" s="86"/>
      <c r="H1" s="86"/>
      <c r="I1" s="86"/>
      <c r="J1" s="86"/>
      <c r="K1" s="86"/>
      <c r="L1" s="86"/>
      <c r="M1" s="86"/>
      <c r="N1" s="86"/>
      <c r="O1" s="86"/>
      <c r="P1" s="86"/>
      <c r="Q1" s="86"/>
      <c r="R1" s="86"/>
      <c r="S1" s="86"/>
      <c r="T1" s="86"/>
      <c r="U1" s="86"/>
      <c r="V1" s="86"/>
      <c r="W1" s="86"/>
      <c r="X1" s="86"/>
      <c r="Y1" s="86"/>
      <c r="Z1" s="86"/>
      <c r="AA1" s="86"/>
      <c r="AB1" s="86"/>
      <c r="AC1" s="86"/>
    </row>
    <row r="2" spans="2:100" s="2" customFormat="1" ht="36" customHeight="1">
      <c r="B2" s="82"/>
      <c r="C2" s="83"/>
      <c r="D2" s="86"/>
      <c r="E2" s="86"/>
      <c r="F2" s="86"/>
      <c r="G2" s="86"/>
      <c r="H2" s="86"/>
      <c r="I2" s="86"/>
      <c r="J2" s="86"/>
      <c r="K2" s="86"/>
      <c r="L2" s="86"/>
      <c r="M2" s="86"/>
      <c r="N2" s="86"/>
      <c r="O2" s="86"/>
      <c r="P2" s="86"/>
      <c r="Q2" s="86"/>
      <c r="R2" s="86"/>
      <c r="S2" s="86"/>
      <c r="T2" s="86"/>
      <c r="U2" s="86"/>
      <c r="V2" s="86"/>
      <c r="W2" s="86"/>
      <c r="X2" s="86"/>
      <c r="Y2" s="86"/>
      <c r="Z2" s="86"/>
      <c r="AA2" s="86"/>
      <c r="AB2" s="86"/>
      <c r="AC2" s="86"/>
    </row>
    <row r="3" spans="2:100" s="2" customFormat="1" ht="36" customHeight="1">
      <c r="B3" s="82"/>
      <c r="C3" s="83"/>
      <c r="D3" s="86" t="s">
        <v>1</v>
      </c>
      <c r="E3" s="86"/>
      <c r="F3" s="86"/>
      <c r="G3" s="86"/>
      <c r="H3" s="86"/>
      <c r="I3" s="86"/>
      <c r="J3" s="86"/>
      <c r="K3" s="86"/>
      <c r="L3" s="86"/>
      <c r="M3" s="86"/>
      <c r="N3" s="86"/>
      <c r="O3" s="86"/>
      <c r="P3" s="86"/>
      <c r="Q3" s="86"/>
      <c r="R3" s="86"/>
      <c r="S3" s="86"/>
      <c r="T3" s="86"/>
      <c r="U3" s="86"/>
      <c r="V3" s="86"/>
      <c r="W3" s="86"/>
      <c r="X3" s="86"/>
      <c r="Y3" s="86"/>
      <c r="Z3" s="86"/>
      <c r="AA3" s="86"/>
      <c r="AB3" s="86"/>
      <c r="AC3" s="86"/>
    </row>
    <row r="4" spans="2:100" s="2" customFormat="1" ht="36" customHeight="1">
      <c r="B4" s="84"/>
      <c r="C4" s="85"/>
      <c r="D4" s="86"/>
      <c r="E4" s="86"/>
      <c r="F4" s="86"/>
      <c r="G4" s="86"/>
      <c r="H4" s="86"/>
      <c r="I4" s="86"/>
      <c r="J4" s="86"/>
      <c r="K4" s="86"/>
      <c r="L4" s="86"/>
      <c r="M4" s="86"/>
      <c r="N4" s="86"/>
      <c r="O4" s="86"/>
      <c r="P4" s="86"/>
      <c r="Q4" s="86"/>
      <c r="R4" s="86"/>
      <c r="S4" s="86"/>
      <c r="T4" s="86"/>
      <c r="U4" s="86"/>
      <c r="V4" s="86"/>
      <c r="W4" s="86"/>
      <c r="X4" s="86"/>
      <c r="Y4" s="86"/>
      <c r="Z4" s="86"/>
      <c r="AA4" s="86"/>
      <c r="AB4" s="86"/>
      <c r="AC4" s="86"/>
    </row>
    <row r="5" spans="2:100" s="2" customFormat="1" ht="36" customHeight="1">
      <c r="B5" s="3"/>
      <c r="C5" s="3"/>
      <c r="D5" s="3"/>
      <c r="E5" s="3"/>
      <c r="F5" s="3"/>
      <c r="G5" s="3"/>
      <c r="H5" s="3"/>
      <c r="I5" s="3"/>
      <c r="J5" s="3"/>
      <c r="K5" s="3"/>
      <c r="L5" s="3"/>
      <c r="M5" s="3"/>
      <c r="N5" s="3"/>
      <c r="O5" s="3"/>
      <c r="P5" s="3"/>
      <c r="Q5" s="3"/>
      <c r="R5" s="3"/>
      <c r="S5" s="3"/>
      <c r="T5" s="3"/>
      <c r="U5" s="3"/>
      <c r="V5" s="3"/>
      <c r="W5" s="3"/>
      <c r="X5" s="3"/>
      <c r="Y5" s="3"/>
      <c r="Z5" s="3"/>
      <c r="AA5" s="3"/>
      <c r="AB5" s="3"/>
      <c r="AC5" s="3"/>
    </row>
    <row r="6" spans="2:100" s="1" customFormat="1" ht="42.75" customHeight="1" thickBot="1">
      <c r="G6" s="4"/>
      <c r="H6" s="4"/>
      <c r="I6" s="4"/>
      <c r="J6" s="4"/>
      <c r="K6" s="4"/>
      <c r="L6" s="4"/>
      <c r="M6" s="5"/>
      <c r="N6" s="5"/>
      <c r="O6" s="4"/>
      <c r="P6" s="4"/>
      <c r="Q6" s="5"/>
      <c r="R6" s="5"/>
      <c r="S6" s="4"/>
      <c r="V6" s="5"/>
      <c r="W6" s="6"/>
      <c r="Y6" s="4"/>
      <c r="AA6" s="7"/>
      <c r="AB6" s="7"/>
      <c r="AC6" s="4"/>
    </row>
    <row r="7" spans="2:100" s="1" customFormat="1" ht="49.5" customHeight="1" thickBot="1">
      <c r="B7" s="8" t="s">
        <v>2</v>
      </c>
      <c r="C7" s="9">
        <v>46101</v>
      </c>
      <c r="G7" s="4"/>
      <c r="H7" s="4"/>
      <c r="I7" s="4"/>
      <c r="J7" s="4"/>
      <c r="K7" s="4"/>
      <c r="L7" s="4"/>
      <c r="M7" s="5"/>
      <c r="N7" s="5"/>
      <c r="O7" s="4"/>
      <c r="P7" s="4"/>
      <c r="Q7" s="5"/>
      <c r="R7" s="5"/>
      <c r="S7" s="4"/>
      <c r="V7" s="5"/>
      <c r="W7" s="6"/>
      <c r="Y7" s="4"/>
      <c r="AA7" s="7"/>
      <c r="AB7" s="7"/>
      <c r="AC7" s="4"/>
    </row>
    <row r="8" spans="2:100" s="2" customFormat="1" ht="48" customHeight="1" thickBot="1">
      <c r="B8" s="1"/>
      <c r="C8" s="1"/>
      <c r="D8" s="1"/>
      <c r="E8" s="1"/>
      <c r="F8" s="1"/>
      <c r="G8" s="4"/>
      <c r="H8" s="4"/>
      <c r="I8" s="4"/>
      <c r="J8" s="4"/>
      <c r="K8" s="4"/>
      <c r="L8" s="4"/>
      <c r="M8" s="5"/>
      <c r="N8" s="5"/>
      <c r="O8" s="4"/>
      <c r="P8" s="4"/>
      <c r="Q8" s="5"/>
      <c r="R8" s="5"/>
      <c r="S8" s="4"/>
      <c r="T8" s="1"/>
      <c r="U8" s="1"/>
      <c r="V8" s="5"/>
      <c r="W8" s="6"/>
      <c r="X8" s="1"/>
      <c r="Y8" s="4"/>
      <c r="Z8" s="1"/>
      <c r="AA8" s="7"/>
      <c r="AB8" s="7"/>
      <c r="AC8" s="4"/>
    </row>
    <row r="9" spans="2:100" s="1" customFormat="1" ht="34.5" customHeight="1" thickBot="1">
      <c r="B9" s="87" t="s">
        <v>3</v>
      </c>
      <c r="C9" s="88"/>
      <c r="D9" s="88"/>
      <c r="E9" s="88"/>
      <c r="F9" s="89"/>
      <c r="G9" s="88"/>
      <c r="H9" s="88"/>
      <c r="I9" s="88"/>
      <c r="J9" s="88"/>
      <c r="K9" s="88"/>
      <c r="L9" s="88"/>
      <c r="M9" s="88"/>
      <c r="N9" s="88"/>
      <c r="O9" s="88"/>
      <c r="P9" s="88"/>
      <c r="Q9" s="88"/>
      <c r="R9" s="88"/>
      <c r="S9" s="90"/>
      <c r="T9" s="88"/>
      <c r="U9" s="91"/>
      <c r="V9" s="89"/>
      <c r="W9" s="89"/>
      <c r="X9" s="89"/>
      <c r="Y9" s="89"/>
      <c r="Z9" s="89"/>
      <c r="AA9" s="88"/>
      <c r="AB9" s="88"/>
      <c r="AC9" s="88"/>
      <c r="AD9" s="78" t="s">
        <v>4</v>
      </c>
      <c r="AE9" s="78"/>
      <c r="AF9" s="78"/>
      <c r="AG9" s="78"/>
      <c r="AH9" s="78"/>
      <c r="AI9" s="78"/>
      <c r="AJ9" s="79"/>
      <c r="AK9" s="77" t="s">
        <v>5</v>
      </c>
      <c r="AL9" s="78"/>
      <c r="AM9" s="78"/>
      <c r="AN9" s="78"/>
      <c r="AO9" s="78"/>
      <c r="AP9" s="78"/>
      <c r="AQ9" s="78"/>
      <c r="AR9" s="78"/>
      <c r="AS9" s="78"/>
      <c r="AT9" s="78"/>
      <c r="AU9" s="78"/>
      <c r="AV9" s="78"/>
      <c r="AW9" s="78"/>
      <c r="AX9" s="78"/>
      <c r="AY9" s="78"/>
      <c r="AZ9" s="79"/>
      <c r="BA9" s="77" t="s">
        <v>6</v>
      </c>
      <c r="BB9" s="78"/>
      <c r="BC9" s="78"/>
      <c r="BD9" s="78"/>
      <c r="BE9" s="78"/>
      <c r="BF9" s="78"/>
      <c r="BG9" s="78"/>
      <c r="BH9" s="78"/>
      <c r="BI9" s="78"/>
      <c r="BJ9" s="78"/>
      <c r="BK9" s="78"/>
      <c r="BL9" s="78"/>
      <c r="BM9" s="78"/>
      <c r="BN9" s="78"/>
      <c r="BO9" s="78"/>
      <c r="BP9" s="79"/>
      <c r="BQ9" s="77" t="s">
        <v>7</v>
      </c>
      <c r="BR9" s="78"/>
      <c r="BS9" s="78"/>
      <c r="BT9" s="78"/>
      <c r="BU9" s="78"/>
      <c r="BV9" s="78"/>
      <c r="BW9" s="78"/>
      <c r="BX9" s="78"/>
      <c r="BY9" s="78"/>
      <c r="BZ9" s="78"/>
      <c r="CA9" s="78"/>
      <c r="CB9" s="78"/>
      <c r="CC9" s="78"/>
      <c r="CD9" s="78"/>
      <c r="CE9" s="78"/>
      <c r="CF9" s="79"/>
      <c r="CG9" s="77" t="s">
        <v>8</v>
      </c>
      <c r="CH9" s="78"/>
      <c r="CI9" s="78"/>
      <c r="CJ9" s="78"/>
      <c r="CK9" s="78"/>
      <c r="CL9" s="78"/>
      <c r="CM9" s="78"/>
      <c r="CN9" s="78"/>
      <c r="CO9" s="78"/>
      <c r="CP9" s="78"/>
      <c r="CQ9" s="78"/>
      <c r="CR9" s="78"/>
      <c r="CS9" s="78"/>
      <c r="CT9" s="78"/>
      <c r="CU9" s="78"/>
      <c r="CV9" s="79"/>
    </row>
    <row r="10" spans="2:100" s="1" customFormat="1" ht="48" customHeight="1" thickBot="1">
      <c r="B10" s="10"/>
      <c r="C10" s="11"/>
      <c r="D10" s="12" t="s">
        <v>9</v>
      </c>
      <c r="E10" s="13"/>
      <c r="F10" s="14"/>
      <c r="G10" s="69" t="s">
        <v>10</v>
      </c>
      <c r="H10" s="70"/>
      <c r="I10" s="70"/>
      <c r="J10" s="70"/>
      <c r="K10" s="70"/>
      <c r="L10" s="71"/>
      <c r="M10" s="72" t="s">
        <v>11</v>
      </c>
      <c r="N10" s="73"/>
      <c r="O10" s="73"/>
      <c r="P10" s="73"/>
      <c r="Q10" s="73"/>
      <c r="R10" s="73"/>
      <c r="S10" s="74"/>
      <c r="T10" s="14"/>
      <c r="U10" s="69" t="s">
        <v>12</v>
      </c>
      <c r="V10" s="70"/>
      <c r="W10" s="70"/>
      <c r="X10" s="70"/>
      <c r="Y10" s="70"/>
      <c r="Z10" s="70"/>
      <c r="AA10" s="70"/>
      <c r="AB10" s="71"/>
      <c r="AC10" s="15"/>
      <c r="AD10" s="75" t="s">
        <v>13</v>
      </c>
      <c r="AE10" s="75"/>
      <c r="AF10" s="75"/>
      <c r="AG10" s="75"/>
      <c r="AH10" s="75"/>
      <c r="AI10" s="75"/>
      <c r="AJ10" s="15"/>
      <c r="AK10" s="76" t="s">
        <v>14</v>
      </c>
      <c r="AL10" s="76"/>
      <c r="AM10" s="76"/>
      <c r="AN10" s="76" t="s">
        <v>15</v>
      </c>
      <c r="AO10" s="76"/>
      <c r="AP10" s="76"/>
      <c r="AQ10" s="76"/>
      <c r="AR10" s="76"/>
      <c r="AS10" s="76"/>
      <c r="AT10" s="75" t="s">
        <v>13</v>
      </c>
      <c r="AU10" s="75"/>
      <c r="AV10" s="75"/>
      <c r="AW10" s="75"/>
      <c r="AX10" s="75"/>
      <c r="AY10" s="75"/>
      <c r="AZ10" s="15"/>
      <c r="BA10" s="76" t="s">
        <v>14</v>
      </c>
      <c r="BB10" s="76"/>
      <c r="BC10" s="76"/>
      <c r="BD10" s="76" t="s">
        <v>15</v>
      </c>
      <c r="BE10" s="76"/>
      <c r="BF10" s="76"/>
      <c r="BG10" s="76"/>
      <c r="BH10" s="76"/>
      <c r="BI10" s="76"/>
      <c r="BJ10" s="75" t="s">
        <v>13</v>
      </c>
      <c r="BK10" s="75"/>
      <c r="BL10" s="75"/>
      <c r="BM10" s="75"/>
      <c r="BN10" s="75"/>
      <c r="BO10" s="75"/>
      <c r="BP10" s="15"/>
      <c r="BQ10" s="76" t="s">
        <v>14</v>
      </c>
      <c r="BR10" s="76"/>
      <c r="BS10" s="76"/>
      <c r="BT10" s="76" t="s">
        <v>15</v>
      </c>
      <c r="BU10" s="76"/>
      <c r="BV10" s="76"/>
      <c r="BW10" s="76"/>
      <c r="BX10" s="76"/>
      <c r="BY10" s="76"/>
      <c r="BZ10" s="75" t="s">
        <v>13</v>
      </c>
      <c r="CA10" s="75"/>
      <c r="CB10" s="75"/>
      <c r="CC10" s="75"/>
      <c r="CD10" s="75"/>
      <c r="CE10" s="75"/>
      <c r="CF10" s="15"/>
      <c r="CG10" s="76" t="s">
        <v>14</v>
      </c>
      <c r="CH10" s="76"/>
      <c r="CI10" s="76"/>
      <c r="CJ10" s="76" t="s">
        <v>15</v>
      </c>
      <c r="CK10" s="76"/>
      <c r="CL10" s="76"/>
      <c r="CM10" s="76"/>
      <c r="CN10" s="76"/>
      <c r="CO10" s="76"/>
      <c r="CP10" s="75" t="s">
        <v>13</v>
      </c>
      <c r="CQ10" s="75"/>
      <c r="CR10" s="75"/>
      <c r="CS10" s="75"/>
      <c r="CT10" s="75"/>
      <c r="CU10" s="75"/>
      <c r="CV10" s="15"/>
    </row>
    <row r="11" spans="2:100" ht="70.5" customHeight="1" thickBot="1">
      <c r="B11" s="16" t="s">
        <v>16</v>
      </c>
      <c r="C11" s="17" t="s">
        <v>17</v>
      </c>
      <c r="D11" s="17" t="s">
        <v>18</v>
      </c>
      <c r="E11" s="18" t="s">
        <v>19</v>
      </c>
      <c r="F11" s="19" t="s">
        <v>20</v>
      </c>
      <c r="G11" s="17" t="s">
        <v>21</v>
      </c>
      <c r="H11" s="17" t="s">
        <v>19</v>
      </c>
      <c r="I11" s="17" t="s">
        <v>22</v>
      </c>
      <c r="J11" s="17" t="s">
        <v>19</v>
      </c>
      <c r="K11" s="17" t="s">
        <v>23</v>
      </c>
      <c r="L11" s="17" t="s">
        <v>19</v>
      </c>
      <c r="M11" s="17" t="s">
        <v>24</v>
      </c>
      <c r="N11" s="17" t="s">
        <v>25</v>
      </c>
      <c r="O11" s="17" t="s">
        <v>26</v>
      </c>
      <c r="P11" s="17" t="s">
        <v>27</v>
      </c>
      <c r="Q11" s="17" t="s">
        <v>28</v>
      </c>
      <c r="R11" s="17" t="s">
        <v>29</v>
      </c>
      <c r="S11" s="17" t="s">
        <v>30</v>
      </c>
      <c r="T11" s="19" t="s">
        <v>31</v>
      </c>
      <c r="U11" s="17" t="s">
        <v>32</v>
      </c>
      <c r="V11" s="17" t="s">
        <v>33</v>
      </c>
      <c r="W11" s="17" t="s">
        <v>34</v>
      </c>
      <c r="X11" s="17" t="s">
        <v>35</v>
      </c>
      <c r="Y11" s="17" t="s">
        <v>36</v>
      </c>
      <c r="Z11" s="17" t="s">
        <v>37</v>
      </c>
      <c r="AA11" s="17" t="s">
        <v>38</v>
      </c>
      <c r="AB11" s="17" t="s">
        <v>39</v>
      </c>
      <c r="AC11" s="19" t="s">
        <v>40</v>
      </c>
      <c r="AD11" s="20" t="s">
        <v>41</v>
      </c>
      <c r="AE11" s="17" t="s">
        <v>42</v>
      </c>
      <c r="AF11" s="17" t="s">
        <v>43</v>
      </c>
      <c r="AG11" s="17" t="s">
        <v>44</v>
      </c>
      <c r="AH11" s="17" t="s">
        <v>45</v>
      </c>
      <c r="AI11" s="17" t="s">
        <v>46</v>
      </c>
      <c r="AJ11" s="19" t="s">
        <v>47</v>
      </c>
      <c r="AK11" s="17" t="s">
        <v>48</v>
      </c>
      <c r="AL11" s="17" t="s">
        <v>49</v>
      </c>
      <c r="AM11" s="17" t="s">
        <v>50</v>
      </c>
      <c r="AN11" s="17" t="s">
        <v>43</v>
      </c>
      <c r="AO11" s="17" t="s">
        <v>51</v>
      </c>
      <c r="AP11" s="17" t="s">
        <v>52</v>
      </c>
      <c r="AQ11" s="17" t="s">
        <v>46</v>
      </c>
      <c r="AR11" s="17" t="s">
        <v>53</v>
      </c>
      <c r="AS11" s="17" t="s">
        <v>54</v>
      </c>
      <c r="AT11" s="20" t="s">
        <v>41</v>
      </c>
      <c r="AU11" s="17" t="s">
        <v>42</v>
      </c>
      <c r="AV11" s="17" t="s">
        <v>43</v>
      </c>
      <c r="AW11" s="17" t="s">
        <v>44</v>
      </c>
      <c r="AX11" s="17" t="s">
        <v>45</v>
      </c>
      <c r="AY11" s="17" t="s">
        <v>46</v>
      </c>
      <c r="AZ11" s="19" t="s">
        <v>47</v>
      </c>
      <c r="BA11" s="17" t="s">
        <v>48</v>
      </c>
      <c r="BB11" s="17" t="s">
        <v>49</v>
      </c>
      <c r="BC11" s="17" t="s">
        <v>50</v>
      </c>
      <c r="BD11" s="17" t="s">
        <v>43</v>
      </c>
      <c r="BE11" s="17" t="s">
        <v>51</v>
      </c>
      <c r="BF11" s="17" t="s">
        <v>52</v>
      </c>
      <c r="BG11" s="17" t="s">
        <v>46</v>
      </c>
      <c r="BH11" s="17" t="s">
        <v>53</v>
      </c>
      <c r="BI11" s="17" t="s">
        <v>54</v>
      </c>
      <c r="BJ11" s="20" t="s">
        <v>41</v>
      </c>
      <c r="BK11" s="17" t="s">
        <v>42</v>
      </c>
      <c r="BL11" s="17" t="s">
        <v>43</v>
      </c>
      <c r="BM11" s="17" t="s">
        <v>44</v>
      </c>
      <c r="BN11" s="17" t="s">
        <v>45</v>
      </c>
      <c r="BO11" s="17" t="s">
        <v>46</v>
      </c>
      <c r="BP11" s="19" t="s">
        <v>47</v>
      </c>
      <c r="BQ11" s="17" t="s">
        <v>48</v>
      </c>
      <c r="BR11" s="17" t="s">
        <v>49</v>
      </c>
      <c r="BS11" s="17" t="s">
        <v>50</v>
      </c>
      <c r="BT11" s="17" t="s">
        <v>43</v>
      </c>
      <c r="BU11" s="17" t="s">
        <v>51</v>
      </c>
      <c r="BV11" s="17" t="s">
        <v>52</v>
      </c>
      <c r="BW11" s="17" t="s">
        <v>46</v>
      </c>
      <c r="BX11" s="17" t="s">
        <v>53</v>
      </c>
      <c r="BY11" s="17" t="s">
        <v>54</v>
      </c>
      <c r="BZ11" s="20" t="s">
        <v>41</v>
      </c>
      <c r="CA11" s="17" t="s">
        <v>42</v>
      </c>
      <c r="CB11" s="17" t="s">
        <v>43</v>
      </c>
      <c r="CC11" s="17" t="s">
        <v>44</v>
      </c>
      <c r="CD11" s="17" t="s">
        <v>45</v>
      </c>
      <c r="CE11" s="17" t="s">
        <v>46</v>
      </c>
      <c r="CF11" s="19" t="s">
        <v>47</v>
      </c>
      <c r="CG11" s="17" t="s">
        <v>48</v>
      </c>
      <c r="CH11" s="17" t="s">
        <v>49</v>
      </c>
      <c r="CI11" s="17" t="s">
        <v>50</v>
      </c>
      <c r="CJ11" s="17" t="s">
        <v>43</v>
      </c>
      <c r="CK11" s="17" t="s">
        <v>51</v>
      </c>
      <c r="CL11" s="17" t="s">
        <v>52</v>
      </c>
      <c r="CM11" s="17" t="s">
        <v>46</v>
      </c>
      <c r="CN11" s="17" t="s">
        <v>53</v>
      </c>
      <c r="CO11" s="17" t="s">
        <v>54</v>
      </c>
      <c r="CP11" s="20" t="s">
        <v>41</v>
      </c>
      <c r="CQ11" s="17" t="s">
        <v>42</v>
      </c>
      <c r="CR11" s="17" t="s">
        <v>43</v>
      </c>
      <c r="CS11" s="17" t="s">
        <v>44</v>
      </c>
      <c r="CT11" s="17" t="s">
        <v>45</v>
      </c>
      <c r="CU11" s="17" t="s">
        <v>46</v>
      </c>
      <c r="CV11" s="19" t="s">
        <v>47</v>
      </c>
    </row>
    <row r="12" spans="2:100" s="1" customFormat="1" ht="117.75" hidden="1" customHeight="1" thickBot="1">
      <c r="B12" s="22" t="s">
        <v>55</v>
      </c>
      <c r="C12" s="22" t="s">
        <v>56</v>
      </c>
      <c r="D12" s="22" t="s">
        <v>57</v>
      </c>
      <c r="E12" s="22" t="s">
        <v>58</v>
      </c>
      <c r="F12" s="22" t="s">
        <v>56</v>
      </c>
      <c r="G12" s="22" t="s">
        <v>56</v>
      </c>
      <c r="H12" s="22" t="s">
        <v>59</v>
      </c>
      <c r="I12" s="22" t="s">
        <v>60</v>
      </c>
      <c r="J12" s="22" t="s">
        <v>61</v>
      </c>
      <c r="K12" s="22" t="s">
        <v>62</v>
      </c>
      <c r="L12" s="22" t="s">
        <v>63</v>
      </c>
      <c r="M12" s="22" t="s">
        <v>64</v>
      </c>
      <c r="N12" s="22" t="s">
        <v>65</v>
      </c>
      <c r="O12" s="23" t="s">
        <v>66</v>
      </c>
      <c r="P12" s="22" t="s">
        <v>67</v>
      </c>
      <c r="Q12" s="22">
        <v>2021</v>
      </c>
      <c r="R12" s="22" t="s">
        <v>68</v>
      </c>
      <c r="S12" s="22" t="s">
        <v>69</v>
      </c>
      <c r="T12" s="23" t="s">
        <v>70</v>
      </c>
      <c r="U12" s="22" t="s">
        <v>71</v>
      </c>
      <c r="V12" s="22">
        <v>1</v>
      </c>
      <c r="W12" s="22" t="s">
        <v>72</v>
      </c>
      <c r="X12" s="22" t="s">
        <v>73</v>
      </c>
      <c r="Y12" s="22">
        <v>1</v>
      </c>
      <c r="Z12" s="22" t="s">
        <v>74</v>
      </c>
      <c r="AA12" s="24">
        <v>44562</v>
      </c>
      <c r="AB12" s="24">
        <v>45641</v>
      </c>
      <c r="AC12" s="25"/>
      <c r="AD12" s="26">
        <v>46045</v>
      </c>
      <c r="AE12" s="27" t="s">
        <v>75</v>
      </c>
      <c r="AF12" s="27" t="s">
        <v>76</v>
      </c>
      <c r="AG12" s="27" t="s">
        <v>77</v>
      </c>
      <c r="AH12" s="28" t="s">
        <v>78</v>
      </c>
      <c r="AI12" s="29" t="s">
        <v>79</v>
      </c>
      <c r="AJ12" s="27">
        <v>0</v>
      </c>
      <c r="AK12" s="26">
        <f>MONITOREO!AK12</f>
        <v>46126</v>
      </c>
      <c r="AL12" s="34" t="str">
        <f>MONITOREO!AL12</f>
        <v>El proceso no presenta avance en este trimestre</v>
      </c>
      <c r="AM12" s="22" t="str">
        <f>MONITOREO!AM12</f>
        <v>No aplica</v>
      </c>
      <c r="AN12" s="22" t="str">
        <f>MONITOREO!AN12</f>
        <v xml:space="preserve"> Banco terminológico actualizado y aprobado </v>
      </c>
      <c r="AO12" s="47">
        <f>MONITOREO!AO12</f>
        <v>0</v>
      </c>
      <c r="AP12" s="22" t="str">
        <f>MONITOREO!AP12</f>
        <v>No presenta avances</v>
      </c>
      <c r="AQ12" s="22" t="str">
        <f>IF(AO12&lt;=0%,"SIN AVANCE",IF(AO12&lt;33%,"AVANCE MINIMO",IF(AO12&lt;66%,"AVANCE PARCIAL",IF(AO12&lt;=99.9%,"AVANCE SIGNIFICATIVO",IF(AO12=100%,"CUMPLIMIENTO TOTAL","ERROR")))))</f>
        <v>SIN AVANCE</v>
      </c>
      <c r="AR12" s="22">
        <f>(IF(AQ12="CUMPLIMIENTO TOTAL","NO APLICA ACCION FINALIZADA",AB12-$C$7))</f>
        <v>-460</v>
      </c>
      <c r="AS12" s="22" t="str">
        <f>(IF(AQ12="CUMPLIMIENTO TOTAL","NO APLICA ACCION FINALIZADA",IF(AR12&lt;=0,"VENCIDO",IF(AR12&lt;=20,"POR VENCER","CON TIEMPO"))))</f>
        <v>VENCIDO</v>
      </c>
      <c r="AT12" s="26">
        <f>EVALUACION!AT12</f>
        <v>46129</v>
      </c>
      <c r="AU12" s="25" t="str">
        <f>EVALUACION!AU12</f>
        <v>No se presentan evidencias del avance de la acción.</v>
      </c>
      <c r="AV12" s="22" t="str">
        <f>EVALUACION!AV12</f>
        <v>Banco Terminológico actualizado y aprobado</v>
      </c>
      <c r="AW12" s="22" t="str">
        <f>EVALUACION!AW12</f>
        <v>David Parada Logreira</v>
      </c>
      <c r="AX12" s="47">
        <f>EVALUACION!AX12</f>
        <v>0</v>
      </c>
      <c r="AY12" s="29" t="str">
        <f>EVALUACION!AY12</f>
        <v>VENCIDO</v>
      </c>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row>
    <row r="13" spans="2:100" s="1" customFormat="1" ht="117.75" hidden="1" customHeight="1" thickBot="1">
      <c r="B13" s="22" t="s">
        <v>82</v>
      </c>
      <c r="C13" s="22" t="s">
        <v>56</v>
      </c>
      <c r="D13" s="22" t="s">
        <v>57</v>
      </c>
      <c r="E13" s="22" t="s">
        <v>58</v>
      </c>
      <c r="F13" s="22" t="s">
        <v>56</v>
      </c>
      <c r="G13" s="22" t="s">
        <v>56</v>
      </c>
      <c r="H13" s="22" t="s">
        <v>59</v>
      </c>
      <c r="I13" s="22" t="s">
        <v>60</v>
      </c>
      <c r="J13" s="22" t="s">
        <v>61</v>
      </c>
      <c r="K13" s="22" t="s">
        <v>62</v>
      </c>
      <c r="L13" s="22" t="s">
        <v>63</v>
      </c>
      <c r="M13" s="22" t="s">
        <v>64</v>
      </c>
      <c r="N13" s="22" t="s">
        <v>65</v>
      </c>
      <c r="O13" s="23" t="s">
        <v>66</v>
      </c>
      <c r="P13" s="22" t="s">
        <v>67</v>
      </c>
      <c r="Q13" s="22">
        <v>2021</v>
      </c>
      <c r="R13" s="22" t="s">
        <v>83</v>
      </c>
      <c r="S13" s="22" t="s">
        <v>84</v>
      </c>
      <c r="T13" s="23" t="s">
        <v>85</v>
      </c>
      <c r="U13" s="22" t="s">
        <v>86</v>
      </c>
      <c r="V13" s="22">
        <v>1</v>
      </c>
      <c r="W13" s="22" t="s">
        <v>87</v>
      </c>
      <c r="X13" s="22" t="s">
        <v>88</v>
      </c>
      <c r="Y13" s="22">
        <v>1</v>
      </c>
      <c r="Z13" s="22" t="s">
        <v>89</v>
      </c>
      <c r="AA13" s="24">
        <v>44562</v>
      </c>
      <c r="AB13" s="24">
        <v>45641</v>
      </c>
      <c r="AC13" s="25"/>
      <c r="AD13" s="26">
        <v>46045</v>
      </c>
      <c r="AE13" s="27" t="s">
        <v>75</v>
      </c>
      <c r="AF13" s="27" t="s">
        <v>90</v>
      </c>
      <c r="AG13" s="27" t="s">
        <v>77</v>
      </c>
      <c r="AH13" s="28" t="s">
        <v>78</v>
      </c>
      <c r="AI13" s="29" t="s">
        <v>79</v>
      </c>
      <c r="AJ13" s="27">
        <v>0</v>
      </c>
      <c r="AK13" s="26">
        <f>MONITOREO!AK13</f>
        <v>46126</v>
      </c>
      <c r="AL13" s="34" t="str">
        <f>MONITOREO!AL13</f>
        <v>El proceso no presenta avance en este trimestre</v>
      </c>
      <c r="AM13" s="22" t="str">
        <f>MONITOREO!AM13</f>
        <v>No aplica</v>
      </c>
      <c r="AN13" s="22" t="str">
        <f>MONITOREO!AN13</f>
        <v xml:space="preserve">Tablas de Control de Acceso actualizadas, aprobadas, adoptadas y publicadas </v>
      </c>
      <c r="AO13" s="47">
        <f>MONITOREO!AO13</f>
        <v>0</v>
      </c>
      <c r="AP13" s="22" t="str">
        <f>MONITOREO!AP13</f>
        <v>No presenta avances</v>
      </c>
      <c r="AQ13" s="29" t="str">
        <f t="shared" ref="AQ13:AQ76" si="0">IF(AO13&lt;=0%,"SIN AVANCE",IF(AO13&lt;33%,"AVANCE MINIMO",IF(AO13&lt;66%,"AVANCE PARCIAL",IF(AO13&lt;=99.9%,"AVANCE SIGNIFICATIVO",IF(AO13=100%,"CUMPLIMIENTO TOTAL","ERROR")))))</f>
        <v>SIN AVANCE</v>
      </c>
      <c r="AR13" s="29">
        <f t="shared" ref="AR13:AR76" si="1">(IF(AQ13="CUMPLIMIENTO TOTAL","NO APLICA ACCION FINALIZADA",AB13-$C$7))</f>
        <v>-460</v>
      </c>
      <c r="AS13" s="29" t="str">
        <f t="shared" ref="AS13:AS76" si="2">(IF(AQ13="CUMPLIMIENTO TOTAL","NO APLICA ACCION FINALIZADA",IF(AR13&lt;=0,"VENCIDO",IF(AR13&lt;=20,"POR VENCER","CON TIEMPO"))))</f>
        <v>VENCIDO</v>
      </c>
      <c r="AT13" s="26">
        <f>EVALUACION!AT13</f>
        <v>46129</v>
      </c>
      <c r="AU13" s="25" t="str">
        <f>EVALUACION!AU13</f>
        <v>No se observan evidencias que permitan validar la ejecución y cumplimiento de la acción establecida.</v>
      </c>
      <c r="AV13" s="22" t="str">
        <f>EVALUACION!AV13</f>
        <v>Tablas de Control de Acceso actualizadas, aprobadas, adoptadas y publicadas</v>
      </c>
      <c r="AW13" s="22" t="str">
        <f>EVALUACION!AW13</f>
        <v>David Parada Logreira</v>
      </c>
      <c r="AX13" s="47">
        <f>EVALUACION!AX13</f>
        <v>0</v>
      </c>
      <c r="AY13" s="22" t="str">
        <f>EVALUACION!AY13</f>
        <v>VENCIDO</v>
      </c>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row>
    <row r="14" spans="2:100" s="2" customFormat="1" ht="117.75" hidden="1" customHeight="1" thickBot="1">
      <c r="B14" s="22" t="s">
        <v>91</v>
      </c>
      <c r="C14" s="22" t="s">
        <v>92</v>
      </c>
      <c r="D14" s="22" t="s">
        <v>93</v>
      </c>
      <c r="E14" s="22" t="s">
        <v>94</v>
      </c>
      <c r="F14" s="22" t="s">
        <v>66</v>
      </c>
      <c r="G14" s="22" t="s">
        <v>95</v>
      </c>
      <c r="H14" s="22" t="s">
        <v>96</v>
      </c>
      <c r="I14" s="22" t="s">
        <v>60</v>
      </c>
      <c r="J14" s="22" t="s">
        <v>61</v>
      </c>
      <c r="K14" s="22" t="s">
        <v>97</v>
      </c>
      <c r="L14" s="22" t="s">
        <v>98</v>
      </c>
      <c r="M14" s="22"/>
      <c r="N14" s="22" t="s">
        <v>99</v>
      </c>
      <c r="O14" s="23">
        <v>8</v>
      </c>
      <c r="P14" s="22" t="s">
        <v>100</v>
      </c>
      <c r="Q14" s="22">
        <v>2022</v>
      </c>
      <c r="R14" s="22" t="s">
        <v>101</v>
      </c>
      <c r="S14" s="22" t="s">
        <v>102</v>
      </c>
      <c r="T14" s="23" t="s">
        <v>103</v>
      </c>
      <c r="U14" s="22" t="s">
        <v>104</v>
      </c>
      <c r="V14" s="22">
        <v>2</v>
      </c>
      <c r="W14" s="22" t="s">
        <v>105</v>
      </c>
      <c r="X14" s="22" t="s">
        <v>106</v>
      </c>
      <c r="Y14" s="22">
        <v>1</v>
      </c>
      <c r="Z14" s="22" t="s">
        <v>107</v>
      </c>
      <c r="AA14" s="24">
        <v>44958</v>
      </c>
      <c r="AB14" s="24">
        <v>45198</v>
      </c>
      <c r="AC14" s="25"/>
      <c r="AD14" s="26">
        <v>46045</v>
      </c>
      <c r="AE14" s="27" t="s">
        <v>108</v>
      </c>
      <c r="AF14" s="27" t="s">
        <v>109</v>
      </c>
      <c r="AG14" s="27" t="s">
        <v>110</v>
      </c>
      <c r="AH14" s="28" t="s">
        <v>111</v>
      </c>
      <c r="AI14" s="29" t="s">
        <v>79</v>
      </c>
      <c r="AJ14" s="27">
        <v>0</v>
      </c>
      <c r="AK14" s="26">
        <f>MONITOREO!AK14</f>
        <v>46127</v>
      </c>
      <c r="AL14" s="34" t="str">
        <f>MONITOREO!AL14</f>
        <v>El proceso no presenta avance en este trimestre</v>
      </c>
      <c r="AM14" s="22" t="str">
        <f>MONITOREO!AM14</f>
        <v>No aplica</v>
      </c>
      <c r="AN14" s="22" t="str">
        <f>MONITOREO!AN14</f>
        <v>Ejecución de la propuesta para efectuar el desmonte del tobogán de la UPI Carmen de Apicala</v>
      </c>
      <c r="AO14" s="47">
        <f>MONITOREO!AO14</f>
        <v>0</v>
      </c>
      <c r="AP14" s="22" t="str">
        <f>MONITOREO!AP14</f>
        <v>No presenta avances</v>
      </c>
      <c r="AQ14" s="29" t="str">
        <f t="shared" si="0"/>
        <v>SIN AVANCE</v>
      </c>
      <c r="AR14" s="29">
        <f t="shared" si="1"/>
        <v>-903</v>
      </c>
      <c r="AS14" s="29" t="str">
        <f t="shared" si="2"/>
        <v>VENCIDO</v>
      </c>
      <c r="AT14" s="26" t="str">
        <f>EVALUACION!AT14</f>
        <v xml:space="preserve">22/04/2026
</v>
      </c>
      <c r="AU14" s="25" t="str">
        <f>EVALUACION!AU14</f>
        <v>Revisado lo reportado por el proceso, se constata que no se presenta avance en el trimestre y no se aportan nuevas evidencias documentales. 
En consecuencia, no se valida ejecución adicional de la acción ni cumplimiento de la meta a través del indicador, manteniéndose vigentes las observaciones emitidas por la OCI en el seguimiento anterior frente a la falta de ejecución material.</v>
      </c>
      <c r="AV14" s="22" t="str">
        <f>EVALUACION!AV14</f>
        <v>Aportar los soportes documentales que evidencien la ejecución material del desmonte del tobogán en la UPI Carmen de Apicalá, conforme a lo determinado por el Comité de la Gerencia de Recursos Físicos, para dar cumplimiento a la meta y subsanar el riesgo.</v>
      </c>
      <c r="AW14" s="22" t="str">
        <f>EVALUACION!AW14</f>
        <v xml:space="preserve">Jeferson Bonilla Carreño </v>
      </c>
      <c r="AX14" s="47">
        <f>EVALUACION!AX14</f>
        <v>0.85</v>
      </c>
      <c r="AY14" s="22" t="str">
        <f>EVALUACION!AY14</f>
        <v>VENCIDO</v>
      </c>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2:100" ht="117.75" hidden="1" customHeight="1" thickBot="1">
      <c r="B15" s="22" t="s">
        <v>112</v>
      </c>
      <c r="C15" s="22" t="s">
        <v>113</v>
      </c>
      <c r="D15" s="22" t="s">
        <v>114</v>
      </c>
      <c r="E15" s="22" t="s">
        <v>115</v>
      </c>
      <c r="F15" s="22"/>
      <c r="G15" s="22" t="s">
        <v>113</v>
      </c>
      <c r="H15" s="22" t="s">
        <v>116</v>
      </c>
      <c r="I15" s="22" t="s">
        <v>114</v>
      </c>
      <c r="J15" s="22" t="s">
        <v>115</v>
      </c>
      <c r="K15" s="22" t="s">
        <v>66</v>
      </c>
      <c r="L15" s="22" t="s">
        <v>66</v>
      </c>
      <c r="M15" s="22"/>
      <c r="N15" s="22" t="s">
        <v>65</v>
      </c>
      <c r="O15" s="23" t="s">
        <v>117</v>
      </c>
      <c r="P15" s="22" t="s">
        <v>118</v>
      </c>
      <c r="Q15" s="22">
        <v>2024</v>
      </c>
      <c r="R15" s="22" t="s">
        <v>119</v>
      </c>
      <c r="S15" s="22" t="s">
        <v>120</v>
      </c>
      <c r="T15" s="23" t="s">
        <v>121</v>
      </c>
      <c r="U15" s="22" t="s">
        <v>122</v>
      </c>
      <c r="V15" s="22">
        <v>1</v>
      </c>
      <c r="W15" s="22" t="s">
        <v>123</v>
      </c>
      <c r="X15" s="22" t="s">
        <v>124</v>
      </c>
      <c r="Y15" s="28" t="s">
        <v>125</v>
      </c>
      <c r="Z15" s="22" t="s">
        <v>126</v>
      </c>
      <c r="AA15" s="24">
        <v>45474</v>
      </c>
      <c r="AB15" s="24">
        <v>45654</v>
      </c>
      <c r="AC15" s="25"/>
      <c r="AD15" s="26">
        <v>46045</v>
      </c>
      <c r="AE15" s="27" t="s">
        <v>127</v>
      </c>
      <c r="AF15" s="27" t="s">
        <v>128</v>
      </c>
      <c r="AG15" s="27" t="s">
        <v>129</v>
      </c>
      <c r="AH15" s="28">
        <v>0</v>
      </c>
      <c r="AI15" s="29" t="s">
        <v>79</v>
      </c>
      <c r="AJ15" s="27">
        <v>0</v>
      </c>
      <c r="AK15" s="26">
        <f>MONITOREO!AK15</f>
        <v>46122</v>
      </c>
      <c r="AL15" s="34" t="str">
        <f>MONITOREO!AL15</f>
        <v>El proceso no presenta avance en este trimestre</v>
      </c>
      <c r="AM15" s="22" t="str">
        <f>MONITOREO!AM15</f>
        <v>No aplica</v>
      </c>
      <c r="AN15" s="22" t="str">
        <f>MONITOREO!AN15</f>
        <v>Fichas técnicas presentadas y publicadas dentro de los términos</v>
      </c>
      <c r="AO15" s="47">
        <f>MONITOREO!AO15</f>
        <v>0</v>
      </c>
      <c r="AP15" s="22" t="str">
        <f>MONITOREO!AP15</f>
        <v>No presenta avances</v>
      </c>
      <c r="AQ15" s="29" t="str">
        <f t="shared" si="0"/>
        <v>SIN AVANCE</v>
      </c>
      <c r="AR15" s="29">
        <f t="shared" si="1"/>
        <v>-447</v>
      </c>
      <c r="AS15" s="29" t="str">
        <f t="shared" si="2"/>
        <v>VENCIDO</v>
      </c>
      <c r="AT15" s="26">
        <f>EVALUACION!AT15</f>
        <v>46129</v>
      </c>
      <c r="AU15" s="25" t="str">
        <f>EVALUACION!AU15</f>
        <v>No se recibió reporte de avance por parte de la OAP de la acción formulada durante este seguimiento.</v>
      </c>
      <c r="AV15" s="22" t="str">
        <f>EVALUACION!AV15</f>
        <v>Fichas técnicas presentadas y publicadas dentro de los términos</v>
      </c>
      <c r="AW15" s="22" t="str">
        <f>EVALUACION!AW15</f>
        <v>Anyela Viviana Buitrago Amarillo</v>
      </c>
      <c r="AX15" s="47">
        <f>EVALUACION!AX15</f>
        <v>0</v>
      </c>
      <c r="AY15" s="22" t="str">
        <f>EVALUACION!AY15</f>
        <v>VENCIDO</v>
      </c>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row>
    <row r="16" spans="2:100" ht="117.75" hidden="1" customHeight="1" thickBot="1">
      <c r="B16" s="22" t="s">
        <v>130</v>
      </c>
      <c r="C16" s="22" t="s">
        <v>113</v>
      </c>
      <c r="D16" s="22" t="s">
        <v>114</v>
      </c>
      <c r="E16" s="22" t="s">
        <v>115</v>
      </c>
      <c r="F16" s="22"/>
      <c r="G16" s="22" t="s">
        <v>113</v>
      </c>
      <c r="H16" s="22" t="s">
        <v>116</v>
      </c>
      <c r="I16" s="22" t="s">
        <v>114</v>
      </c>
      <c r="J16" s="22" t="s">
        <v>115</v>
      </c>
      <c r="K16" s="22" t="s">
        <v>66</v>
      </c>
      <c r="L16" s="22" t="s">
        <v>66</v>
      </c>
      <c r="M16" s="22"/>
      <c r="N16" s="22" t="s">
        <v>65</v>
      </c>
      <c r="O16" s="23" t="s">
        <v>131</v>
      </c>
      <c r="P16" s="22" t="s">
        <v>132</v>
      </c>
      <c r="Q16" s="22">
        <v>2024</v>
      </c>
      <c r="R16" s="22" t="s">
        <v>133</v>
      </c>
      <c r="S16" s="22" t="s">
        <v>134</v>
      </c>
      <c r="T16" s="23" t="s">
        <v>135</v>
      </c>
      <c r="U16" s="22" t="s">
        <v>136</v>
      </c>
      <c r="V16" s="22">
        <v>1</v>
      </c>
      <c r="W16" s="22" t="s">
        <v>137</v>
      </c>
      <c r="X16" s="22" t="s">
        <v>138</v>
      </c>
      <c r="Y16" s="28" t="s">
        <v>139</v>
      </c>
      <c r="Z16" s="22" t="s">
        <v>140</v>
      </c>
      <c r="AA16" s="24">
        <v>45482</v>
      </c>
      <c r="AB16" s="24">
        <v>45626</v>
      </c>
      <c r="AC16" s="25"/>
      <c r="AD16" s="26">
        <v>46045</v>
      </c>
      <c r="AE16" s="27" t="s">
        <v>141</v>
      </c>
      <c r="AF16" s="27" t="s">
        <v>142</v>
      </c>
      <c r="AG16" s="27" t="s">
        <v>129</v>
      </c>
      <c r="AH16" s="28">
        <v>0</v>
      </c>
      <c r="AI16" s="29" t="s">
        <v>79</v>
      </c>
      <c r="AJ16" s="27">
        <v>0</v>
      </c>
      <c r="AK16" s="26">
        <f>MONITOREO!AK16</f>
        <v>46122</v>
      </c>
      <c r="AL16" s="34" t="str">
        <f>MONITOREO!AL16</f>
        <v>El proceso no presenta avance en este trimestre</v>
      </c>
      <c r="AM16" s="22" t="str">
        <f>MONITOREO!AM16</f>
        <v>No aplica</v>
      </c>
      <c r="AN16" s="22" t="str">
        <f>MONITOREO!AN16</f>
        <v>1. Política del daño antijurídico actualizada
2 Correo de oficialización
3. Acta de socialización 
4. Listado de asistencia</v>
      </c>
      <c r="AO16" s="47">
        <f>MONITOREO!AO16</f>
        <v>0</v>
      </c>
      <c r="AP16" s="22" t="str">
        <f>MONITOREO!AP16</f>
        <v>No presenta avances</v>
      </c>
      <c r="AQ16" s="29" t="str">
        <f t="shared" si="0"/>
        <v>SIN AVANCE</v>
      </c>
      <c r="AR16" s="29">
        <f t="shared" si="1"/>
        <v>-475</v>
      </c>
      <c r="AS16" s="29" t="str">
        <f t="shared" si="2"/>
        <v>VENCIDO</v>
      </c>
      <c r="AT16" s="26">
        <f>EVALUACION!AT16</f>
        <v>46129</v>
      </c>
      <c r="AU16" s="25" t="str">
        <f>EVALUACION!AU16</f>
        <v>No se recibió reporte de avance por parte de la OAP de la acción formulada durante este seguimiento.</v>
      </c>
      <c r="AV16" s="22" t="str">
        <f>EVALUACION!AV16</f>
        <v>Actualización Política de Prevención del Daño Antijuridico, Correo oficialización, socialización de documento (Acta de reunión y lista de asistencia)</v>
      </c>
      <c r="AW16" s="22" t="str">
        <f>EVALUACION!AW16</f>
        <v>Anyela Viviana Buitrago Amarillo</v>
      </c>
      <c r="AX16" s="47">
        <f>EVALUACION!AX16</f>
        <v>0</v>
      </c>
      <c r="AY16" s="22" t="str">
        <f>EVALUACION!AY16</f>
        <v>VENCIDO</v>
      </c>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row>
    <row r="17" spans="2:100" ht="117.75" hidden="1" customHeight="1" thickBot="1">
      <c r="B17" s="22" t="s">
        <v>144</v>
      </c>
      <c r="C17" s="22" t="s">
        <v>113</v>
      </c>
      <c r="D17" s="22" t="s">
        <v>114</v>
      </c>
      <c r="E17" s="22" t="s">
        <v>115</v>
      </c>
      <c r="F17" s="22"/>
      <c r="G17" s="22" t="s">
        <v>113</v>
      </c>
      <c r="H17" s="22" t="s">
        <v>116</v>
      </c>
      <c r="I17" s="22" t="s">
        <v>114</v>
      </c>
      <c r="J17" s="22" t="s">
        <v>115</v>
      </c>
      <c r="K17" s="22" t="s">
        <v>66</v>
      </c>
      <c r="L17" s="22" t="s">
        <v>66</v>
      </c>
      <c r="M17" s="22"/>
      <c r="N17" s="22" t="s">
        <v>65</v>
      </c>
      <c r="O17" s="23" t="s">
        <v>145</v>
      </c>
      <c r="P17" s="22" t="s">
        <v>132</v>
      </c>
      <c r="Q17" s="22">
        <v>2024</v>
      </c>
      <c r="R17" s="22" t="s">
        <v>146</v>
      </c>
      <c r="S17" s="22" t="s">
        <v>147</v>
      </c>
      <c r="T17" s="23" t="s">
        <v>148</v>
      </c>
      <c r="U17" s="22" t="s">
        <v>149</v>
      </c>
      <c r="V17" s="22">
        <v>1</v>
      </c>
      <c r="W17" s="22" t="s">
        <v>150</v>
      </c>
      <c r="X17" s="22" t="s">
        <v>151</v>
      </c>
      <c r="Y17" s="28" t="s">
        <v>150</v>
      </c>
      <c r="Z17" s="22" t="s">
        <v>152</v>
      </c>
      <c r="AA17" s="24">
        <v>45488</v>
      </c>
      <c r="AB17" s="24">
        <v>45626</v>
      </c>
      <c r="AC17" s="25"/>
      <c r="AD17" s="26">
        <v>46045</v>
      </c>
      <c r="AE17" s="27" t="s">
        <v>153</v>
      </c>
      <c r="AF17" s="27" t="s">
        <v>152</v>
      </c>
      <c r="AG17" s="27" t="s">
        <v>129</v>
      </c>
      <c r="AH17" s="28">
        <v>0</v>
      </c>
      <c r="AI17" s="29" t="s">
        <v>79</v>
      </c>
      <c r="AJ17" s="27">
        <v>0</v>
      </c>
      <c r="AK17" s="26">
        <f>MONITOREO!AK17</f>
        <v>46122</v>
      </c>
      <c r="AL17" s="34" t="str">
        <f>MONITOREO!AL17</f>
        <v>El proceso no presenta avance en este trimestre</v>
      </c>
      <c r="AM17" s="22" t="str">
        <f>MONITOREO!AM17</f>
        <v>No aplica</v>
      </c>
      <c r="AN17" s="22" t="str">
        <f>MONITOREO!AN17</f>
        <v>1. Procedimiento actualizado
 2 Correo de oficialización
3. Acta de socialización 
4. Listado de asistencia</v>
      </c>
      <c r="AO17" s="47">
        <f>MONITOREO!AO17</f>
        <v>0</v>
      </c>
      <c r="AP17" s="22" t="str">
        <f>MONITOREO!AP17</f>
        <v>No presenta avances</v>
      </c>
      <c r="AQ17" s="29" t="str">
        <f t="shared" si="0"/>
        <v>SIN AVANCE</v>
      </c>
      <c r="AR17" s="29">
        <f t="shared" si="1"/>
        <v>-475</v>
      </c>
      <c r="AS17" s="29" t="str">
        <f t="shared" si="2"/>
        <v>VENCIDO</v>
      </c>
      <c r="AT17" s="26">
        <f>EVALUACION!AT17</f>
        <v>46129</v>
      </c>
      <c r="AU17" s="25" t="str">
        <f>EVALUACION!AU17</f>
        <v>No se recibió reporte de avance por parte de la OAP de la acción formulada durante este seguimiento.</v>
      </c>
      <c r="AV17" s="22" t="str">
        <f>EVALUACION!AV17</f>
        <v>Procedimiento actualizado, Correo oficialización, socialización de documento (Acta de reunión y lista de asistencia)</v>
      </c>
      <c r="AW17" s="22" t="str">
        <f>EVALUACION!AW17</f>
        <v>Anyela Viviana Buitrago Amarillo</v>
      </c>
      <c r="AX17" s="47">
        <f>EVALUACION!AX17</f>
        <v>0</v>
      </c>
      <c r="AY17" s="22" t="str">
        <f>EVALUACION!AY17</f>
        <v>VENCIDO</v>
      </c>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row>
    <row r="18" spans="2:100" ht="117.75" hidden="1" customHeight="1" thickBot="1">
      <c r="B18" s="22" t="s">
        <v>155</v>
      </c>
      <c r="C18" s="22" t="s">
        <v>156</v>
      </c>
      <c r="D18" s="22" t="s">
        <v>157</v>
      </c>
      <c r="E18" s="22" t="s">
        <v>158</v>
      </c>
      <c r="F18" s="22"/>
      <c r="G18" s="22" t="s">
        <v>156</v>
      </c>
      <c r="H18" s="22" t="s">
        <v>159</v>
      </c>
      <c r="I18" s="22" t="s">
        <v>160</v>
      </c>
      <c r="J18" s="22" t="s">
        <v>158</v>
      </c>
      <c r="K18" s="22" t="s">
        <v>66</v>
      </c>
      <c r="L18" s="22" t="s">
        <v>66</v>
      </c>
      <c r="M18" s="22"/>
      <c r="N18" s="22" t="s">
        <v>65</v>
      </c>
      <c r="O18" s="23">
        <v>2</v>
      </c>
      <c r="P18" s="22" t="s">
        <v>161</v>
      </c>
      <c r="Q18" s="22">
        <v>2024</v>
      </c>
      <c r="R18" s="22" t="s">
        <v>162</v>
      </c>
      <c r="S18" s="22" t="s">
        <v>163</v>
      </c>
      <c r="T18" s="23" t="s">
        <v>164</v>
      </c>
      <c r="U18" s="22" t="s">
        <v>165</v>
      </c>
      <c r="V18" s="22">
        <v>1</v>
      </c>
      <c r="W18" s="22" t="s">
        <v>166</v>
      </c>
      <c r="X18" s="22" t="s">
        <v>167</v>
      </c>
      <c r="Y18" s="28">
        <v>1</v>
      </c>
      <c r="Z18" s="22" t="s">
        <v>168</v>
      </c>
      <c r="AA18" s="24">
        <v>45588</v>
      </c>
      <c r="AB18" s="24">
        <v>45953</v>
      </c>
      <c r="AC18" s="25"/>
      <c r="AD18" s="26">
        <v>46044</v>
      </c>
      <c r="AE18" s="27" t="s">
        <v>169</v>
      </c>
      <c r="AF18" s="27" t="s">
        <v>170</v>
      </c>
      <c r="AG18" s="27" t="s">
        <v>171</v>
      </c>
      <c r="AH18" s="28">
        <v>0.5</v>
      </c>
      <c r="AI18" s="29" t="s">
        <v>79</v>
      </c>
      <c r="AJ18" s="27">
        <v>0</v>
      </c>
      <c r="AK18" s="26">
        <f>MONITOREO!AK18</f>
        <v>46122</v>
      </c>
      <c r="AL18" s="34" t="str">
        <f>MONITOREO!AL18</f>
        <v xml:space="preserve">La Subdirección de Oportunidades da cumplimiento a lo requerido por el auditor en relación con las tareas pendientes, mediante el aporte del cronograma de inspecciones y los formatos A-GDH-FT-061.
En el cronograma se evidencian las programaciones correspondientes a las inspecciones, y los formatos mencionados se encuentran inmersos en las actas adjuntas de fechas 10 de marzo y 28 de marzo.
Resultado indicador:
inspeccion de botiquin/extintor planeada/ inspeccion de botiquin/extintor realizada= 100%
Análisis indicador:  
Se reporta un avance en el indicador del 100% con el cronograma de programación adjunto y el diligenciamiento de los formatos 061.
</v>
      </c>
      <c r="AM18" s="22" t="str">
        <f>MONITOREO!AM18</f>
        <v xml:space="preserve">*Cronograma
*Acta del 10 de marzo (formato 061)
*Acta del 28 de marzo (formato 061)
</v>
      </c>
      <c r="AN18" s="22" t="str">
        <f>MONITOREO!AN18</f>
        <v>Ninguna</v>
      </c>
      <c r="AO18" s="47">
        <f>MONITOREO!AO18</f>
        <v>1</v>
      </c>
      <c r="AP18" s="22" t="str">
        <f>MONITOREO!AP18</f>
        <v>Cumplida</v>
      </c>
      <c r="AQ18" s="29" t="str">
        <f t="shared" si="0"/>
        <v>CUMPLIMIENTO TOTAL</v>
      </c>
      <c r="AR18" s="29" t="str">
        <f t="shared" si="1"/>
        <v>NO APLICA ACCION FINALIZADA</v>
      </c>
      <c r="AS18" s="29" t="str">
        <f t="shared" si="2"/>
        <v>NO APLICA ACCION FINALIZADA</v>
      </c>
      <c r="AT18" s="26">
        <f>EVALUACION!AT18</f>
        <v>46129</v>
      </c>
      <c r="AU18" s="25" t="str">
        <f>EVALUACION!AU18</f>
        <v>Se evidencia el cumplimiento de los documentos faltantes, es decir el cronograma de programacion de inspecciones y el diligenciamiento del Formato 061.</v>
      </c>
      <c r="AV18" s="22" t="str">
        <f>EVALUACION!AV18</f>
        <v>ninguna</v>
      </c>
      <c r="AW18" s="22" t="str">
        <f>EVALUACION!AW18</f>
        <v>Anyela Viviana Buitrago Amarillo</v>
      </c>
      <c r="AX18" s="47">
        <f>EVALUACION!AX18</f>
        <v>1</v>
      </c>
      <c r="AY18" s="22" t="str">
        <f>EVALUACION!AY18</f>
        <v>CERRADO</v>
      </c>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row>
    <row r="19" spans="2:100" ht="117.75" hidden="1" customHeight="1" thickBot="1">
      <c r="B19" s="22" t="s">
        <v>176</v>
      </c>
      <c r="C19" s="22" t="s">
        <v>156</v>
      </c>
      <c r="D19" s="22" t="s">
        <v>157</v>
      </c>
      <c r="E19" s="22" t="s">
        <v>158</v>
      </c>
      <c r="F19" s="22"/>
      <c r="G19" s="22" t="s">
        <v>156</v>
      </c>
      <c r="H19" s="22" t="s">
        <v>159</v>
      </c>
      <c r="I19" s="22" t="s">
        <v>160</v>
      </c>
      <c r="J19" s="22" t="s">
        <v>158</v>
      </c>
      <c r="K19" s="22" t="s">
        <v>66</v>
      </c>
      <c r="L19" s="22" t="s">
        <v>66</v>
      </c>
      <c r="M19" s="22"/>
      <c r="N19" s="22" t="s">
        <v>65</v>
      </c>
      <c r="O19" s="23">
        <v>6</v>
      </c>
      <c r="P19" s="22" t="s">
        <v>161</v>
      </c>
      <c r="Q19" s="22">
        <v>2024</v>
      </c>
      <c r="R19" s="22" t="s">
        <v>177</v>
      </c>
      <c r="S19" s="22" t="s">
        <v>178</v>
      </c>
      <c r="T19" s="23" t="s">
        <v>179</v>
      </c>
      <c r="U19" s="22" t="s">
        <v>180</v>
      </c>
      <c r="V19" s="22">
        <v>1</v>
      </c>
      <c r="W19" s="22" t="s">
        <v>181</v>
      </c>
      <c r="X19" s="22" t="s">
        <v>182</v>
      </c>
      <c r="Y19" s="28">
        <v>1</v>
      </c>
      <c r="Z19" s="22" t="s">
        <v>183</v>
      </c>
      <c r="AA19" s="24">
        <v>45588</v>
      </c>
      <c r="AB19" s="24">
        <v>45953</v>
      </c>
      <c r="AC19" s="25"/>
      <c r="AD19" s="26">
        <v>46044</v>
      </c>
      <c r="AE19" s="27" t="s">
        <v>127</v>
      </c>
      <c r="AF19" s="27" t="s">
        <v>183</v>
      </c>
      <c r="AG19" s="27" t="s">
        <v>171</v>
      </c>
      <c r="AH19" s="28">
        <v>0</v>
      </c>
      <c r="AI19" s="29" t="s">
        <v>79</v>
      </c>
      <c r="AJ19" s="27">
        <v>0</v>
      </c>
      <c r="AK19" s="26">
        <f>MONITOREO!AK19</f>
        <v>46122</v>
      </c>
      <c r="AL19" s="34" t="str">
        <f>MONITOREO!AL19</f>
        <v xml:space="preserve">La Subdirección de Oportunidades ha realizado las gestiones necesarias para la oficialización del documento denominado “Formato de Seguimiento a Convenios”, el cual actualmente se encuentra en etapa de revisión por parte de la STLP y la OAP.
 Resultado indicador:
1 formato proyectada/ 1formato oficializado= 0%
Análisis indicador:  
Se reporta un avance en el indicador del 0% pues el formato aún no se encuentra oficializado.
</v>
      </c>
      <c r="AM19" s="22" t="str">
        <f>MONITOREO!AM19</f>
        <v xml:space="preserve">•	Formato borrador
•	Correo de revisión STO y la OAP
</v>
      </c>
      <c r="AN19" s="22" t="str">
        <f>MONITOREO!AN19</f>
        <v>1 formato oficializado, correo electronico oficializacion,1 acta de socialziacion con los coordiandores de convenio, lista de asistencia</v>
      </c>
      <c r="AO19" s="47">
        <f>MONITOREO!AO19</f>
        <v>0</v>
      </c>
      <c r="AP19" s="22" t="str">
        <f>MONITOREO!AP19</f>
        <v>Validada</v>
      </c>
      <c r="AQ19" s="29" t="str">
        <f t="shared" si="0"/>
        <v>SIN AVANCE</v>
      </c>
      <c r="AR19" s="29">
        <f t="shared" si="1"/>
        <v>-148</v>
      </c>
      <c r="AS19" s="29" t="str">
        <f t="shared" si="2"/>
        <v>VENCIDO</v>
      </c>
      <c r="AT19" s="26">
        <f>EVALUACION!AT19</f>
        <v>46134</v>
      </c>
      <c r="AU19" s="25" t="str">
        <f>EVALUACION!AU19</f>
        <v>Las evidencias aportadas no cumplen con el producto señalada, ya que solo hay un pantallazo de correo y un documento en borrador, aun falta avance en la acción.</v>
      </c>
      <c r="AV19" s="22" t="str">
        <f>EVALUACION!AV19</f>
        <v>1 formato oficializado, correo electronico oficializacion,1 acta de socialziacion con los coordiandores de convenio, lista de asistencia</v>
      </c>
      <c r="AW19" s="22" t="str">
        <f>EVALUACION!AW19</f>
        <v>Anyela Viviana Buitrago Amarillo</v>
      </c>
      <c r="AX19" s="47">
        <f>EVALUACION!AX19</f>
        <v>0</v>
      </c>
      <c r="AY19" s="22" t="str">
        <f>EVALUACION!AY19</f>
        <v>VENCIDO</v>
      </c>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row>
    <row r="20" spans="2:100" ht="117.75" hidden="1" customHeight="1" thickBot="1">
      <c r="B20" s="22" t="s">
        <v>187</v>
      </c>
      <c r="C20" s="22" t="s">
        <v>156</v>
      </c>
      <c r="D20" s="22" t="s">
        <v>157</v>
      </c>
      <c r="E20" s="22" t="s">
        <v>158</v>
      </c>
      <c r="F20" s="22"/>
      <c r="G20" s="22" t="s">
        <v>156</v>
      </c>
      <c r="H20" s="22" t="s">
        <v>159</v>
      </c>
      <c r="I20" s="22" t="s">
        <v>160</v>
      </c>
      <c r="J20" s="22" t="s">
        <v>158</v>
      </c>
      <c r="K20" s="22" t="s">
        <v>188</v>
      </c>
      <c r="L20" s="22" t="s">
        <v>189</v>
      </c>
      <c r="M20" s="22"/>
      <c r="N20" s="22" t="s">
        <v>65</v>
      </c>
      <c r="O20" s="23">
        <v>9</v>
      </c>
      <c r="P20" s="22" t="s">
        <v>161</v>
      </c>
      <c r="Q20" s="22">
        <v>2024</v>
      </c>
      <c r="R20" s="22" t="s">
        <v>190</v>
      </c>
      <c r="S20" s="22" t="s">
        <v>191</v>
      </c>
      <c r="T20" s="23" t="s">
        <v>192</v>
      </c>
      <c r="U20" s="22" t="s">
        <v>193</v>
      </c>
      <c r="V20" s="22">
        <v>1</v>
      </c>
      <c r="W20" s="22" t="s">
        <v>194</v>
      </c>
      <c r="X20" s="22" t="s">
        <v>195</v>
      </c>
      <c r="Y20" s="28">
        <v>1</v>
      </c>
      <c r="Z20" s="22" t="s">
        <v>196</v>
      </c>
      <c r="AA20" s="24">
        <v>45588</v>
      </c>
      <c r="AB20" s="24">
        <v>45953</v>
      </c>
      <c r="AC20" s="25"/>
      <c r="AD20" s="26">
        <v>46044</v>
      </c>
      <c r="AE20" s="27" t="s">
        <v>197</v>
      </c>
      <c r="AF20" s="27" t="s">
        <v>198</v>
      </c>
      <c r="AG20" s="27" t="s">
        <v>171</v>
      </c>
      <c r="AH20" s="28">
        <v>0.5</v>
      </c>
      <c r="AI20" s="29" t="s">
        <v>79</v>
      </c>
      <c r="AJ20" s="27">
        <v>0</v>
      </c>
      <c r="AK20" s="26">
        <f>MONITOREO!AK20</f>
        <v>46122</v>
      </c>
      <c r="AL20" s="34" t="str">
        <f>MONITOREO!AL20</f>
        <v xml:space="preserve">La Subdirección de Oportunidades da cumplimiento a lo requerido por el auditor en relación con las tareas pendientes, mediante la segunda socialización del instructivo M-PSS-IN-007, el día 08 de abril para este primer semestre del año 2026. 
Resultado indicador:
2 socializaciones programadas / 2 socializaciones realizada= 2 socializaciones (100%)
Análisis indicador:  
Se reporta un avance en el indicador del 100% con las dos capacitaciones del instructivo. 
</v>
      </c>
      <c r="AM20" s="22" t="str">
        <f>MONITOREO!AM20</f>
        <v xml:space="preserve">
*Acta y Listado de asistencia del 08 de abril
</v>
      </c>
      <c r="AN20" s="22" t="str">
        <f>MONITOREO!AN20</f>
        <v>Ninguna</v>
      </c>
      <c r="AO20" s="47">
        <f>MONITOREO!AO20</f>
        <v>1</v>
      </c>
      <c r="AP20" s="22" t="str">
        <f>MONITOREO!AP20</f>
        <v>Cumplida</v>
      </c>
      <c r="AQ20" s="29" t="str">
        <f t="shared" si="0"/>
        <v>CUMPLIMIENTO TOTAL</v>
      </c>
      <c r="AR20" s="29" t="str">
        <f t="shared" si="1"/>
        <v>NO APLICA ACCION FINALIZADA</v>
      </c>
      <c r="AS20" s="29" t="str">
        <f t="shared" si="2"/>
        <v>NO APLICA ACCION FINALIZADA</v>
      </c>
      <c r="AT20" s="26">
        <f>EVALUACION!AT20</f>
        <v>46132</v>
      </c>
      <c r="AU20" s="25" t="str">
        <f>EVALUACION!AU20</f>
        <v>Se evidencia el cumplimiento de la accion</v>
      </c>
      <c r="AV20" s="22" t="str">
        <f>EVALUACION!AV20</f>
        <v>ninguna</v>
      </c>
      <c r="AW20" s="22" t="str">
        <f>EVALUACION!AW20</f>
        <v>Anyela Viviana Buitrago Amarillo</v>
      </c>
      <c r="AX20" s="47">
        <f>EVALUACION!AX20</f>
        <v>1</v>
      </c>
      <c r="AY20" s="22" t="str">
        <f>EVALUACION!AY20</f>
        <v>CERRADO</v>
      </c>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row>
    <row r="21" spans="2:100" ht="117.75" hidden="1" customHeight="1" thickBot="1">
      <c r="B21" s="22" t="s">
        <v>201</v>
      </c>
      <c r="C21" s="22" t="s">
        <v>202</v>
      </c>
      <c r="D21" s="22" t="s">
        <v>203</v>
      </c>
      <c r="E21" s="22" t="s">
        <v>203</v>
      </c>
      <c r="F21" s="22"/>
      <c r="G21" s="22" t="s">
        <v>204</v>
      </c>
      <c r="H21" s="22" t="s">
        <v>205</v>
      </c>
      <c r="I21" s="22" t="s">
        <v>60</v>
      </c>
      <c r="J21" s="22" t="s">
        <v>61</v>
      </c>
      <c r="K21" s="22" t="s">
        <v>206</v>
      </c>
      <c r="L21" s="22" t="s">
        <v>205</v>
      </c>
      <c r="M21" s="22"/>
      <c r="N21" s="22" t="s">
        <v>65</v>
      </c>
      <c r="O21" s="23" t="s">
        <v>117</v>
      </c>
      <c r="P21" s="22" t="s">
        <v>207</v>
      </c>
      <c r="Q21" s="22">
        <v>2024</v>
      </c>
      <c r="R21" s="22" t="s">
        <v>208</v>
      </c>
      <c r="S21" s="22" t="s">
        <v>209</v>
      </c>
      <c r="T21" s="23" t="s">
        <v>210</v>
      </c>
      <c r="U21" s="22" t="s">
        <v>211</v>
      </c>
      <c r="V21" s="22">
        <v>1</v>
      </c>
      <c r="W21" s="22" t="s">
        <v>212</v>
      </c>
      <c r="X21" s="22" t="s">
        <v>213</v>
      </c>
      <c r="Y21" s="28">
        <v>1</v>
      </c>
      <c r="Z21" s="22" t="s">
        <v>214</v>
      </c>
      <c r="AA21" s="24">
        <v>45678</v>
      </c>
      <c r="AB21" s="24">
        <v>46022</v>
      </c>
      <c r="AC21" s="25"/>
      <c r="AD21" s="26">
        <v>46044</v>
      </c>
      <c r="AE21" s="27" t="s">
        <v>215</v>
      </c>
      <c r="AF21" s="27" t="s">
        <v>216</v>
      </c>
      <c r="AG21" s="27" t="s">
        <v>217</v>
      </c>
      <c r="AH21" s="28">
        <v>0.72727272727272729</v>
      </c>
      <c r="AI21" s="29" t="s">
        <v>79</v>
      </c>
      <c r="AJ21" s="27">
        <v>0</v>
      </c>
      <c r="AK21" s="26">
        <f>MONITOREO!AK21</f>
        <v>46122</v>
      </c>
      <c r="AL21" s="34" t="str">
        <f>MONITOREO!AL21</f>
        <v>Se efectuaron comparaciones mensuales de los informes reportados por la Secretaría Distrital de Hacienda en el formato CB-0126 con la información generada al cierre mensual en BOGDATA y SIVICOF, correspondientes a octubre, noviembre y diciembre de 2025.
Resultado del indicador: ((11/11)*100%)=100%
Analisis del indicador: Se efectuaron 11 comparaciones mensuales del informe reportado por la Secretaría Distrital de Hacienda en el formato CB-0126 con la información generada al cierre mensual en BOGDATA y SIVICOF, conforme con lo programado
Estado: La actividad se encuentra finalizada.</v>
      </c>
      <c r="AM21" s="22" t="str">
        <f>MONITOREO!AM21</f>
        <v>Actas de comparación mensual entre el informe reportado por la Secretaria Distrital de Hacienda en el formato CB-0126 con la información generada al cierre mensual en BOGDATA y SIVICOF</v>
      </c>
      <c r="AN21" s="22" t="str">
        <f>MONITOREO!AN21</f>
        <v>Ninguna</v>
      </c>
      <c r="AO21" s="47">
        <f>MONITOREO!AO21</f>
        <v>1</v>
      </c>
      <c r="AP21" s="22" t="str">
        <f>MONITOREO!AP21</f>
        <v>Cumplida</v>
      </c>
      <c r="AQ21" s="29" t="str">
        <f t="shared" si="0"/>
        <v>CUMPLIMIENTO TOTAL</v>
      </c>
      <c r="AR21" s="29" t="str">
        <f t="shared" si="1"/>
        <v>NO APLICA ACCION FINALIZADA</v>
      </c>
      <c r="AS21" s="29" t="str">
        <f t="shared" si="2"/>
        <v>NO APLICA ACCION FINALIZADA</v>
      </c>
      <c r="AT21" s="26">
        <f>EVALUACION!AT21</f>
        <v>46132</v>
      </c>
      <c r="AU21" s="25" t="str">
        <f>EVALUACION!AU21</f>
        <v>Se valida la ejecución de la acción con los siguientes soportes: 
•	ACTA DE DIFERENCIAS CB-0126 OCTUBRE
•	ACTA DE DIFERENCIAS CB-0126 NOVIEMBRE
•	ACTA DE DIFERENCIAS CB-0126 DICIEMBRE</v>
      </c>
      <c r="AV21" s="22" t="str">
        <f>EVALUACION!AV21</f>
        <v>N/A</v>
      </c>
      <c r="AW21" s="22" t="str">
        <f>EVALUACION!AW21</f>
        <v>Paola Andrea Arias Cabrera</v>
      </c>
      <c r="AX21" s="47">
        <f>EVALUACION!AX21</f>
        <v>1</v>
      </c>
      <c r="AY21" s="22" t="str">
        <f>EVALUACION!AY21</f>
        <v>CERRADO</v>
      </c>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row>
    <row r="22" spans="2:100" ht="117.75" hidden="1" customHeight="1" thickBot="1">
      <c r="B22" s="22" t="s">
        <v>220</v>
      </c>
      <c r="C22" s="22" t="s">
        <v>202</v>
      </c>
      <c r="D22" s="22" t="s">
        <v>203</v>
      </c>
      <c r="E22" s="22" t="s">
        <v>203</v>
      </c>
      <c r="F22" s="22"/>
      <c r="G22" s="22" t="s">
        <v>221</v>
      </c>
      <c r="H22" s="22" t="s">
        <v>222</v>
      </c>
      <c r="I22" s="22" t="s">
        <v>60</v>
      </c>
      <c r="J22" s="22" t="s">
        <v>61</v>
      </c>
      <c r="K22" s="22" t="s">
        <v>223</v>
      </c>
      <c r="L22" s="22" t="s">
        <v>222</v>
      </c>
      <c r="M22" s="22"/>
      <c r="N22" s="22" t="s">
        <v>65</v>
      </c>
      <c r="O22" s="23" t="s">
        <v>224</v>
      </c>
      <c r="P22" s="22" t="s">
        <v>207</v>
      </c>
      <c r="Q22" s="22">
        <v>2024</v>
      </c>
      <c r="R22" s="22" t="s">
        <v>225</v>
      </c>
      <c r="S22" s="22" t="s">
        <v>226</v>
      </c>
      <c r="T22" s="23" t="s">
        <v>227</v>
      </c>
      <c r="U22" s="22" t="s">
        <v>228</v>
      </c>
      <c r="V22" s="22">
        <v>2</v>
      </c>
      <c r="W22" s="22" t="s">
        <v>229</v>
      </c>
      <c r="X22" s="22" t="s">
        <v>230</v>
      </c>
      <c r="Y22" s="28">
        <v>1</v>
      </c>
      <c r="Z22" s="22" t="s">
        <v>231</v>
      </c>
      <c r="AA22" s="24">
        <v>45689</v>
      </c>
      <c r="AB22" s="24">
        <v>45838</v>
      </c>
      <c r="AC22" s="25"/>
      <c r="AD22" s="26">
        <v>46044</v>
      </c>
      <c r="AE22" s="27" t="s">
        <v>232</v>
      </c>
      <c r="AF22" s="27" t="s">
        <v>233</v>
      </c>
      <c r="AG22" s="27" t="s">
        <v>217</v>
      </c>
      <c r="AH22" s="28">
        <v>0.66666666666666663</v>
      </c>
      <c r="AI22" s="29" t="s">
        <v>79</v>
      </c>
      <c r="AJ22" s="27">
        <v>0</v>
      </c>
      <c r="AK22" s="26">
        <f>MONITOREO!AK22</f>
        <v>46122</v>
      </c>
      <c r="AL22" s="34" t="str">
        <f>MONITOREO!AL22</f>
        <v>Se adelantó capacitación el 18 de septiembre de 2025 frente a la actualización del manual de contratación y lo correspondiente a los inicios de los contratos, conforme al procedimiento se adelantó la capacitación a la subdirección de oportunidades en razon a que debido a la dinámica de los convenios, los contratos de prestación de servicios no tienen inicio desde la Gerencia de Contratación, con lo anterior se da cumplimiento al 100% de la acción de mejora formulada.
Resultado del indicador: ((1/1)*100%)=100%
Análisis del indicador: Se efectuó la actualización del Manual de Contratación, conforme con lo programado.
Estado: La actividad se encuentra finalizada.</v>
      </c>
      <c r="AM22" s="22" t="str">
        <f>MONITOREO!AM22</f>
        <v>Acta de capacitación 18 de septiembre de 2025.</v>
      </c>
      <c r="AN22" s="22" t="str">
        <f>MONITOREO!AN22</f>
        <v>Ninguna</v>
      </c>
      <c r="AO22" s="47">
        <f>MONITOREO!AO22</f>
        <v>1</v>
      </c>
      <c r="AP22" s="22" t="str">
        <f>MONITOREO!AP22</f>
        <v>Cumplida</v>
      </c>
      <c r="AQ22" s="29" t="str">
        <f t="shared" si="0"/>
        <v>CUMPLIMIENTO TOTAL</v>
      </c>
      <c r="AR22" s="29" t="str">
        <f t="shared" si="1"/>
        <v>NO APLICA ACCION FINALIZADA</v>
      </c>
      <c r="AS22" s="29" t="str">
        <f t="shared" si="2"/>
        <v>NO APLICA ACCION FINALIZADA</v>
      </c>
      <c r="AT22" s="26" t="str">
        <f>EVALUACION!AT22</f>
        <v xml:space="preserve">22/04/2026
</v>
      </c>
      <c r="AU22" s="25" t="str">
        <f>EVALUACION!AU22</f>
        <v>Revisada el Acta de capacitación 18 de septiembre de 2025 , se evidencia que si bien aborda la actualización del Manual de Contratación v.12 y menciona de forma general la etapa contractual, el soporte documental no demuestra de manera específica la socialización sobre las fechas de inicio de los contratos ni los reportes correspondientes (SIVICOF). 
Por consiguiente, se mantiene la observación de la OCI del seguimiento anterior, toda vez que la evidencia no subsana integralmente la deficiencia identificada, y no se valida cumplimiento adicional de la meta a través de la medición del indicador.</v>
      </c>
      <c r="AV22" s="22" t="str">
        <f>EVALUACION!AV22</f>
        <v>Aportar el soporte documental que evidencie de forma específica y explícita la socialización o instrucción dada a los responsables frente a la suscripción de actas de inicio, las fechas de inicio y los reportes correspondientes (SIVICOF), en estricto cumplimiento de la acción formulada.</v>
      </c>
      <c r="AW22" s="22" t="str">
        <f>EVALUACION!AW22</f>
        <v xml:space="preserve">Jeferson Bonilla Carreño </v>
      </c>
      <c r="AX22" s="47">
        <f>EVALUACION!AX22</f>
        <v>0.66669999999999996</v>
      </c>
      <c r="AY22" s="22" t="str">
        <f>EVALUACION!AY22</f>
        <v>VENCIDO</v>
      </c>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row>
    <row r="23" spans="2:100" ht="117.75" hidden="1" customHeight="1" thickBot="1">
      <c r="B23" s="22" t="s">
        <v>236</v>
      </c>
      <c r="C23" s="22" t="s">
        <v>237</v>
      </c>
      <c r="D23" s="22" t="s">
        <v>238</v>
      </c>
      <c r="E23" s="22" t="s">
        <v>239</v>
      </c>
      <c r="F23" s="22"/>
      <c r="G23" s="22" t="s">
        <v>237</v>
      </c>
      <c r="H23" s="22" t="s">
        <v>240</v>
      </c>
      <c r="I23" s="22" t="s">
        <v>238</v>
      </c>
      <c r="J23" s="22" t="s">
        <v>239</v>
      </c>
      <c r="K23" s="22" t="s">
        <v>66</v>
      </c>
      <c r="L23" s="22" t="s">
        <v>66</v>
      </c>
      <c r="M23" s="22"/>
      <c r="N23" s="22" t="s">
        <v>65</v>
      </c>
      <c r="O23" s="23">
        <v>3</v>
      </c>
      <c r="P23" s="22" t="s">
        <v>241</v>
      </c>
      <c r="Q23" s="22">
        <v>2024</v>
      </c>
      <c r="R23" s="22" t="s">
        <v>242</v>
      </c>
      <c r="S23" s="22" t="s">
        <v>243</v>
      </c>
      <c r="T23" s="23" t="s">
        <v>244</v>
      </c>
      <c r="U23" s="22" t="s">
        <v>245</v>
      </c>
      <c r="V23" s="22">
        <v>2</v>
      </c>
      <c r="W23" s="22" t="s">
        <v>246</v>
      </c>
      <c r="X23" s="22" t="s">
        <v>247</v>
      </c>
      <c r="Y23" s="28">
        <v>1</v>
      </c>
      <c r="Z23" s="22" t="s">
        <v>248</v>
      </c>
      <c r="AA23" s="24">
        <v>45659</v>
      </c>
      <c r="AB23" s="24">
        <v>45991</v>
      </c>
      <c r="AC23" s="25"/>
      <c r="AD23" s="26">
        <v>46044</v>
      </c>
      <c r="AE23" s="27" t="s">
        <v>249</v>
      </c>
      <c r="AF23" s="27" t="s">
        <v>250</v>
      </c>
      <c r="AG23" s="27" t="s">
        <v>251</v>
      </c>
      <c r="AH23" s="28">
        <v>0.625</v>
      </c>
      <c r="AI23" s="29" t="s">
        <v>79</v>
      </c>
      <c r="AJ23" s="27">
        <v>0</v>
      </c>
      <c r="AK23" s="26">
        <f>MONITOREO!AK23</f>
        <v>46122</v>
      </c>
      <c r="AL23" s="34" t="str">
        <f>MONITOREO!AL23</f>
        <v xml:space="preserve">Se modificó y se oficializo el formato pendiente para dar total cumplimiento a la presente accion el concerniente al fomato "Auto que termina y archiva actuacion disciplinaria" S-IJDP-FT-012 ; se aclara que respecto el acta del diagnostico de los formatos del proceso de instruccion y juzgamiento de fecha de marzo 31 del 2025 , en lo concerniente a los formato  S-IJPD-FT-014 y al formato S-IJPD-FT-018 que se enunciaron de la etapa de juzgamiento no fue necesario realizar modiicacion o actualizacion alguna.                                                                                                                                                                                                                                                                    </v>
      </c>
      <c r="AM23" s="22" t="str">
        <f>MONITOREO!AM23</f>
        <v>Correo de oficializacion , acta de socializacion del formato S-IJDP-FT-012, listado de asistencia y Formato S-IJDP-FT-012</v>
      </c>
      <c r="AN23" s="22" t="str">
        <f>MONITOREO!AN23</f>
        <v>Ninguna</v>
      </c>
      <c r="AO23" s="47">
        <f>MONITOREO!AO23</f>
        <v>1</v>
      </c>
      <c r="AP23" s="22" t="str">
        <f>MONITOREO!AP23</f>
        <v>Cumplida</v>
      </c>
      <c r="AQ23" s="29" t="str">
        <f t="shared" si="0"/>
        <v>CUMPLIMIENTO TOTAL</v>
      </c>
      <c r="AR23" s="29" t="str">
        <f t="shared" si="1"/>
        <v>NO APLICA ACCION FINALIZADA</v>
      </c>
      <c r="AS23" s="29" t="str">
        <f t="shared" si="2"/>
        <v>NO APLICA ACCION FINALIZADA</v>
      </c>
      <c r="AT23" s="26" t="str">
        <f>EVALUACION!AT23</f>
        <v xml:space="preserve">22/04/2026
</v>
      </c>
      <c r="AU23" s="25" t="str">
        <f>EVALUACION!AU23</f>
        <v xml:space="preserve">Se  valida el cumplimiento de la acción con las evidencias de la actualización del formato AUTO QUE TERMINA Y ARCHIVA ACTUACIÓN DISCIPLINARIA S-IDJP-FT-012, soporte de oficialización (correo) y la constancia de socialización (acta y listado de asistencia). Asimismo, de conformidad con el documento diagnóstico, se valida la ausencia de necesidad de actualizar documentos adicionales del proceso.
</v>
      </c>
      <c r="AV23" s="22" t="str">
        <f>EVALUACION!AV23</f>
        <v xml:space="preserve">Ninguna
</v>
      </c>
      <c r="AW23" s="22" t="str">
        <f>EVALUACION!AW23</f>
        <v>CAMILO ANDRÉS CUADROS PANTOJA</v>
      </c>
      <c r="AX23" s="47" t="str">
        <f>EVALUACION!AX23</f>
        <v xml:space="preserve">100%
</v>
      </c>
      <c r="AY23" s="22" t="str">
        <f>EVALUACION!AY23</f>
        <v>CERRADO</v>
      </c>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row>
    <row r="24" spans="2:100" ht="117.75" hidden="1" customHeight="1" thickBot="1">
      <c r="B24" s="22" t="s">
        <v>254</v>
      </c>
      <c r="C24" s="22" t="s">
        <v>237</v>
      </c>
      <c r="D24" s="22" t="s">
        <v>238</v>
      </c>
      <c r="E24" s="22" t="s">
        <v>239</v>
      </c>
      <c r="F24" s="22" t="s">
        <v>113</v>
      </c>
      <c r="G24" s="22" t="s">
        <v>237</v>
      </c>
      <c r="H24" s="22" t="s">
        <v>240</v>
      </c>
      <c r="I24" s="22" t="s">
        <v>238</v>
      </c>
      <c r="J24" s="22" t="s">
        <v>239</v>
      </c>
      <c r="K24" s="22" t="s">
        <v>66</v>
      </c>
      <c r="L24" s="22" t="s">
        <v>66</v>
      </c>
      <c r="M24" s="22"/>
      <c r="N24" s="22" t="s">
        <v>65</v>
      </c>
      <c r="O24" s="23">
        <v>8</v>
      </c>
      <c r="P24" s="22" t="s">
        <v>241</v>
      </c>
      <c r="Q24" s="22">
        <v>2024</v>
      </c>
      <c r="R24" s="22" t="s">
        <v>255</v>
      </c>
      <c r="S24" s="22" t="s">
        <v>256</v>
      </c>
      <c r="T24" s="23" t="s">
        <v>257</v>
      </c>
      <c r="U24" s="22" t="s">
        <v>258</v>
      </c>
      <c r="V24" s="22">
        <v>1</v>
      </c>
      <c r="W24" s="22" t="s">
        <v>259</v>
      </c>
      <c r="X24" s="22" t="s">
        <v>260</v>
      </c>
      <c r="Y24" s="28">
        <v>1</v>
      </c>
      <c r="Z24" s="22" t="s">
        <v>261</v>
      </c>
      <c r="AA24" s="24">
        <v>45659</v>
      </c>
      <c r="AB24" s="24">
        <v>45991</v>
      </c>
      <c r="AC24" s="25"/>
      <c r="AD24" s="26">
        <v>46044</v>
      </c>
      <c r="AE24" s="27" t="s">
        <v>262</v>
      </c>
      <c r="AF24" s="27" t="s">
        <v>263</v>
      </c>
      <c r="AG24" s="27" t="s">
        <v>251</v>
      </c>
      <c r="AH24" s="28">
        <v>0.5</v>
      </c>
      <c r="AI24" s="29" t="s">
        <v>79</v>
      </c>
      <c r="AJ24" s="27">
        <v>0</v>
      </c>
      <c r="AK24" s="26">
        <f>MONITOREO!AK24</f>
        <v>46122</v>
      </c>
      <c r="AL24" s="34" t="str">
        <f>MONITOREO!AL24</f>
        <v>Se realizó la oficializacion del procedimiento etapa de juzgamiento S-IJPD-PR-006, en el cual quedo establecido en la columna de registro la herramienta tecnologica DRIVE de la oficina juridica y se socializó en  mesa de trabajo el dia 09 de marzo,con todo el equipo de profesionales de la oficina de juridica.</v>
      </c>
      <c r="AM24" s="22" t="str">
        <f>MONITOREO!AM24</f>
        <v>Correo de oficializacion, Procedimiento disciplinario etapa de juzgamiento S-IJPD-PR-006 , Acta de socializacion y listado de asistencia</v>
      </c>
      <c r="AN24" s="22" t="str">
        <f>MONITOREO!AN24</f>
        <v>Ninguna</v>
      </c>
      <c r="AO24" s="47">
        <f>MONITOREO!AO24</f>
        <v>1</v>
      </c>
      <c r="AP24" s="22" t="str">
        <f>MONITOREO!AP24</f>
        <v>Cumplida</v>
      </c>
      <c r="AQ24" s="29" t="str">
        <f t="shared" si="0"/>
        <v>CUMPLIMIENTO TOTAL</v>
      </c>
      <c r="AR24" s="29" t="str">
        <f t="shared" si="1"/>
        <v>NO APLICA ACCION FINALIZADA</v>
      </c>
      <c r="AS24" s="29" t="str">
        <f t="shared" si="2"/>
        <v>NO APLICA ACCION FINALIZADA</v>
      </c>
      <c r="AT24" s="26" t="str">
        <f>EVALUACION!AT24</f>
        <v xml:space="preserve">22/04/2026
</v>
      </c>
      <c r="AU24" s="25" t="str">
        <f>EVALUACION!AU24</f>
        <v xml:space="preserve">Se valida el cumplimiento de la acción con las evidencias de la actualización del formato AUTO QUE TERMINA Y ARCHIVA ACTUACIÓN DISCIPLINARIA S-IDJP-FT-012, soporte de oficialización (correo) y la constancia de socialización (acta y listado de asistencia). Asimismo, de conformidad con el documento diagnóstico, se valida la ausencia de necesidad de actualizar documentos adicionales del proceso.
</v>
      </c>
      <c r="AV24" s="22" t="str">
        <f>EVALUACION!AV24</f>
        <v xml:space="preserve">Ninguna
</v>
      </c>
      <c r="AW24" s="22" t="str">
        <f>EVALUACION!AW24</f>
        <v>CAMILO ANDRÉS CUADROS PANTOJA</v>
      </c>
      <c r="AX24" s="47" t="str">
        <f>EVALUACION!AX24</f>
        <v xml:space="preserve">100%
</v>
      </c>
      <c r="AY24" s="22" t="str">
        <f>EVALUACION!AY24</f>
        <v>CERRADO</v>
      </c>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row>
    <row r="25" spans="2:100" ht="117.75" hidden="1" customHeight="1" thickBot="1">
      <c r="B25" s="22" t="s">
        <v>266</v>
      </c>
      <c r="C25" s="22" t="s">
        <v>237</v>
      </c>
      <c r="D25" s="22" t="s">
        <v>238</v>
      </c>
      <c r="E25" s="22" t="s">
        <v>239</v>
      </c>
      <c r="F25" s="22" t="s">
        <v>113</v>
      </c>
      <c r="G25" s="22" t="s">
        <v>267</v>
      </c>
      <c r="H25" s="22" t="s">
        <v>240</v>
      </c>
      <c r="I25" s="22" t="s">
        <v>238</v>
      </c>
      <c r="J25" s="22" t="s">
        <v>239</v>
      </c>
      <c r="K25" s="22" t="s">
        <v>66</v>
      </c>
      <c r="L25" s="22" t="s">
        <v>66</v>
      </c>
      <c r="M25" s="22"/>
      <c r="N25" s="22" t="s">
        <v>65</v>
      </c>
      <c r="O25" s="23">
        <v>10</v>
      </c>
      <c r="P25" s="22" t="s">
        <v>241</v>
      </c>
      <c r="Q25" s="22">
        <v>2024</v>
      </c>
      <c r="R25" s="22" t="s">
        <v>268</v>
      </c>
      <c r="S25" s="22" t="s">
        <v>269</v>
      </c>
      <c r="T25" s="23" t="s">
        <v>270</v>
      </c>
      <c r="U25" s="22" t="s">
        <v>271</v>
      </c>
      <c r="V25" s="22">
        <v>1</v>
      </c>
      <c r="W25" s="22" t="s">
        <v>272</v>
      </c>
      <c r="X25" s="22" t="s">
        <v>273</v>
      </c>
      <c r="Y25" s="28">
        <v>1</v>
      </c>
      <c r="Z25" s="22" t="s">
        <v>274</v>
      </c>
      <c r="AA25" s="24">
        <v>45659</v>
      </c>
      <c r="AB25" s="24">
        <v>45991</v>
      </c>
      <c r="AC25" s="25"/>
      <c r="AD25" s="26">
        <v>46044</v>
      </c>
      <c r="AE25" s="27" t="s">
        <v>275</v>
      </c>
      <c r="AF25" s="27" t="s">
        <v>263</v>
      </c>
      <c r="AG25" s="27" t="s">
        <v>251</v>
      </c>
      <c r="AH25" s="28">
        <v>0</v>
      </c>
      <c r="AI25" s="29" t="s">
        <v>79</v>
      </c>
      <c r="AJ25" s="27">
        <v>0</v>
      </c>
      <c r="AK25" s="26">
        <f>MONITOREO!AK25</f>
        <v>46122</v>
      </c>
      <c r="AL25" s="34" t="str">
        <f>MONITOREO!AL25</f>
        <v>Se realizo la oficializacion del procedimiento disicplinario etapa de juzgamiento S-IJPD-PR-006 ,eel cual establece en su  actividad # 65 "Remitir los oficios a los entes de control acogiedose al  procedimiento seguimiento a sanciones para funcionarios y ex funcionarios de planta SIJPD-PR-001. "</v>
      </c>
      <c r="AM25" s="22" t="str">
        <f>MONITOREO!AM25</f>
        <v>Correo de oficializacion, Procedimiento disciplinario etapa de juzgamiento S-IJPD-PR-006 , Acta de socializacion y listado de asistencia</v>
      </c>
      <c r="AN25" s="22" t="str">
        <f>MONITOREO!AN25</f>
        <v>Ninguna</v>
      </c>
      <c r="AO25" s="47">
        <f>MONITOREO!AO25</f>
        <v>1</v>
      </c>
      <c r="AP25" s="22" t="str">
        <f>MONITOREO!AP25</f>
        <v>Cumplida</v>
      </c>
      <c r="AQ25" s="29" t="str">
        <f t="shared" si="0"/>
        <v>CUMPLIMIENTO TOTAL</v>
      </c>
      <c r="AR25" s="29" t="str">
        <f t="shared" si="1"/>
        <v>NO APLICA ACCION FINALIZADA</v>
      </c>
      <c r="AS25" s="29" t="str">
        <f t="shared" si="2"/>
        <v>NO APLICA ACCION FINALIZADA</v>
      </c>
      <c r="AT25" s="26" t="str">
        <f>EVALUACION!AT25</f>
        <v xml:space="preserve">22/04/2026
</v>
      </c>
      <c r="AU25" s="25" t="str">
        <f>EVALUACION!AU25</f>
        <v xml:space="preserve">Se valida con las evidencias la creación del PROCEDIMIENTO DISCIPLINARIO ETAPA DE JUZGAMIENTO S-IJPD-PR-006, correo de oficialización, y acta y listado de asistencia de socialización.
</v>
      </c>
      <c r="AV25" s="22" t="str">
        <f>EVALUACION!AV25</f>
        <v xml:space="preserve">Ninguna
</v>
      </c>
      <c r="AW25" s="22" t="str">
        <f>EVALUACION!AW25</f>
        <v>CAMILO ANDRÉS CUADROS PANTOJA</v>
      </c>
      <c r="AX25" s="47" t="str">
        <f>EVALUACION!AX25</f>
        <v xml:space="preserve">100%
</v>
      </c>
      <c r="AY25" s="22" t="str">
        <f>EVALUACION!AY25</f>
        <v>CERRADO</v>
      </c>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row>
    <row r="26" spans="2:100" ht="117.75" hidden="1" customHeight="1" thickBot="1">
      <c r="B26" s="22" t="s">
        <v>277</v>
      </c>
      <c r="C26" s="22" t="s">
        <v>237</v>
      </c>
      <c r="D26" s="22" t="s">
        <v>238</v>
      </c>
      <c r="E26" s="22" t="s">
        <v>239</v>
      </c>
      <c r="F26" s="22"/>
      <c r="G26" s="22" t="s">
        <v>56</v>
      </c>
      <c r="H26" s="22" t="s">
        <v>59</v>
      </c>
      <c r="I26" s="22" t="s">
        <v>60</v>
      </c>
      <c r="J26" s="22" t="s">
        <v>61</v>
      </c>
      <c r="K26" s="22" t="s">
        <v>62</v>
      </c>
      <c r="L26" s="22" t="s">
        <v>63</v>
      </c>
      <c r="M26" s="22"/>
      <c r="N26" s="22" t="s">
        <v>65</v>
      </c>
      <c r="O26" s="23">
        <v>11</v>
      </c>
      <c r="P26" s="22" t="s">
        <v>241</v>
      </c>
      <c r="Q26" s="22">
        <v>2024</v>
      </c>
      <c r="R26" s="22" t="s">
        <v>278</v>
      </c>
      <c r="S26" s="22" t="s">
        <v>279</v>
      </c>
      <c r="T26" s="23" t="s">
        <v>280</v>
      </c>
      <c r="U26" s="22" t="s">
        <v>281</v>
      </c>
      <c r="V26" s="22">
        <v>3</v>
      </c>
      <c r="W26" s="22" t="s">
        <v>282</v>
      </c>
      <c r="X26" s="22" t="s">
        <v>283</v>
      </c>
      <c r="Y26" s="28">
        <v>1</v>
      </c>
      <c r="Z26" s="22" t="s">
        <v>284</v>
      </c>
      <c r="AA26" s="24">
        <v>45719</v>
      </c>
      <c r="AB26" s="24">
        <v>45930</v>
      </c>
      <c r="AC26" s="25"/>
      <c r="AD26" s="26">
        <v>46044</v>
      </c>
      <c r="AE26" s="27" t="s">
        <v>275</v>
      </c>
      <c r="AF26" s="27" t="s">
        <v>284</v>
      </c>
      <c r="AG26" s="27" t="s">
        <v>251</v>
      </c>
      <c r="AH26" s="28">
        <v>0</v>
      </c>
      <c r="AI26" s="29" t="s">
        <v>79</v>
      </c>
      <c r="AJ26" s="27">
        <v>0</v>
      </c>
      <c r="AK26" s="26">
        <f>MONITOREO!AK26</f>
        <v>46126</v>
      </c>
      <c r="AL26" s="34" t="str">
        <f>MONITOREO!AL26</f>
        <v>El proceso no presenta avance en este trimestre</v>
      </c>
      <c r="AM26" s="22" t="str">
        <f>MONITOREO!AM26</f>
        <v>No aplica</v>
      </c>
      <c r="AN26" s="22" t="str">
        <f>MONITOREO!AN26</f>
        <v>Procedimiento Administración de las Comunicaciones Oficiales  A-GDO-PR-002 actualizado
Correo oficialización
Listado asistencia socialización</v>
      </c>
      <c r="AO26" s="47">
        <f>MONITOREO!AO26</f>
        <v>0</v>
      </c>
      <c r="AP26" s="22" t="str">
        <f>MONITOREO!AP26</f>
        <v>No presenta avances</v>
      </c>
      <c r="AQ26" s="29" t="str">
        <f t="shared" si="0"/>
        <v>SIN AVANCE</v>
      </c>
      <c r="AR26" s="29">
        <f t="shared" si="1"/>
        <v>-171</v>
      </c>
      <c r="AS26" s="29" t="str">
        <f t="shared" si="2"/>
        <v>VENCIDO</v>
      </c>
      <c r="AT26" s="26">
        <f>EVALUACION!AT26</f>
        <v>46129</v>
      </c>
      <c r="AU26" s="25" t="str">
        <f>EVALUACION!AU26</f>
        <v>El proceso no aporta evidencias del avance de la acción establecida.</v>
      </c>
      <c r="AV26" s="22" t="str">
        <f>EVALUACION!AV26</f>
        <v>Procedimiento Administración de las Comunicaciones Oficiales A-GDO-PR-002 actualizado.
Correo de oficialización
Listado de asistencia a socialización</v>
      </c>
      <c r="AW26" s="22" t="str">
        <f>EVALUACION!AW26</f>
        <v>David Parada Logreira</v>
      </c>
      <c r="AX26" s="47">
        <f>EVALUACION!AX26</f>
        <v>0</v>
      </c>
      <c r="AY26" s="22" t="str">
        <f>EVALUACION!AY26</f>
        <v>VENCIDO</v>
      </c>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row>
    <row r="27" spans="2:100" ht="117.75" hidden="1" customHeight="1" thickBot="1">
      <c r="B27" s="22" t="s">
        <v>285</v>
      </c>
      <c r="C27" s="22" t="s">
        <v>156</v>
      </c>
      <c r="D27" s="22" t="s">
        <v>286</v>
      </c>
      <c r="E27" s="22" t="s">
        <v>94</v>
      </c>
      <c r="F27" s="22"/>
      <c r="G27" s="22" t="s">
        <v>156</v>
      </c>
      <c r="H27" s="22" t="s">
        <v>159</v>
      </c>
      <c r="I27" s="22" t="s">
        <v>287</v>
      </c>
      <c r="J27" s="22" t="s">
        <v>94</v>
      </c>
      <c r="K27" s="22" t="s">
        <v>66</v>
      </c>
      <c r="L27" s="22" t="s">
        <v>66</v>
      </c>
      <c r="M27" s="22"/>
      <c r="N27" s="22" t="s">
        <v>99</v>
      </c>
      <c r="O27" s="23">
        <v>1</v>
      </c>
      <c r="P27" s="22" t="s">
        <v>288</v>
      </c>
      <c r="Q27" s="22">
        <v>2025</v>
      </c>
      <c r="R27" s="22" t="s">
        <v>289</v>
      </c>
      <c r="S27" s="22" t="s">
        <v>290</v>
      </c>
      <c r="T27" s="23" t="s">
        <v>291</v>
      </c>
      <c r="U27" s="22" t="s">
        <v>292</v>
      </c>
      <c r="V27" s="22">
        <v>1</v>
      </c>
      <c r="W27" s="22" t="s">
        <v>293</v>
      </c>
      <c r="X27" s="22" t="s">
        <v>294</v>
      </c>
      <c r="Y27" s="28">
        <v>1</v>
      </c>
      <c r="Z27" s="22" t="s">
        <v>295</v>
      </c>
      <c r="AA27" s="24">
        <v>45779</v>
      </c>
      <c r="AB27" s="24">
        <v>46021</v>
      </c>
      <c r="AC27" s="25"/>
      <c r="AD27" s="26">
        <v>46044</v>
      </c>
      <c r="AE27" s="27" t="s">
        <v>296</v>
      </c>
      <c r="AF27" s="27" t="s">
        <v>297</v>
      </c>
      <c r="AG27" s="27" t="s">
        <v>171</v>
      </c>
      <c r="AH27" s="28">
        <v>0</v>
      </c>
      <c r="AI27" s="29" t="s">
        <v>79</v>
      </c>
      <c r="AJ27" s="27">
        <v>0</v>
      </c>
      <c r="AK27" s="26">
        <f>MONITOREO!AK27</f>
        <v>46122</v>
      </c>
      <c r="AL27" s="34" t="str">
        <f>MONITOREO!AL27</f>
        <v xml:space="preserve">La Subdirección Poblacional, en el marco de su estrategia ESCNNA, estableció dos (2) indicadores de gestión, cuyo objetivo es medir las acciones desarrolladas tanto en la modalidad de prevención territorial como en la atención integral especializada.
Dichos indicadores fueron oficializados por la Oficina Asesora de Planeación el día 19 de marzo, conforme se evidencia en el correo electrónico remitido, bajo los siguientes códigos:
•	IN-GES-PSS-017 – Prevención territorial 
•	IN-GES-PSS-018 – Atención integral especializada
Resultado indicador:
Indicador de gestión formulados y oficializados/ indicadores de gestión proyectados (2)*100= 100%
Análisis indicador:  
Se reporta un avance en el indicador del 100% con la creación y oficialización de 2 indicadores de gestión. 
</v>
      </c>
      <c r="AM27" s="22" t="str">
        <f>MONITOREO!AM27</f>
        <v xml:space="preserve">*hoja de vida de indicadores oficializada del proceso PSS
*Correo electrónico 19 de marzo
</v>
      </c>
      <c r="AN27" s="22" t="str">
        <f>MONITOREO!AN27</f>
        <v>Ninguna</v>
      </c>
      <c r="AO27" s="47">
        <f>MONITOREO!AO27</f>
        <v>1</v>
      </c>
      <c r="AP27" s="22" t="str">
        <f>MONITOREO!AP27</f>
        <v>Cumplida</v>
      </c>
      <c r="AQ27" s="29" t="str">
        <f t="shared" si="0"/>
        <v>CUMPLIMIENTO TOTAL</v>
      </c>
      <c r="AR27" s="29" t="str">
        <f t="shared" si="1"/>
        <v>NO APLICA ACCION FINALIZADA</v>
      </c>
      <c r="AS27" s="29" t="str">
        <f t="shared" si="2"/>
        <v>NO APLICA ACCION FINALIZADA</v>
      </c>
      <c r="AT27" s="26">
        <f>EVALUACION!AT27</f>
        <v>46132</v>
      </c>
      <c r="AU27" s="25" t="str">
        <f>EVALUACION!AU27</f>
        <v>Se evidencia el cumplimiento de la acción</v>
      </c>
      <c r="AV27" s="22" t="str">
        <f>EVALUACION!AV27</f>
        <v>ninguna</v>
      </c>
      <c r="AW27" s="22" t="str">
        <f>EVALUACION!AW27</f>
        <v>Anyela Viviana Buitrago Amarilo</v>
      </c>
      <c r="AX27" s="47">
        <f>EVALUACION!AX27</f>
        <v>1</v>
      </c>
      <c r="AY27" s="22" t="str">
        <f>EVALUACION!AY27</f>
        <v>CERRADO</v>
      </c>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row>
    <row r="28" spans="2:100" ht="117.75" hidden="1" customHeight="1" thickBot="1">
      <c r="B28" s="22" t="s">
        <v>300</v>
      </c>
      <c r="C28" s="22" t="s">
        <v>156</v>
      </c>
      <c r="D28" s="22" t="s">
        <v>286</v>
      </c>
      <c r="E28" s="22" t="s">
        <v>94</v>
      </c>
      <c r="F28" s="22"/>
      <c r="G28" s="22" t="s">
        <v>156</v>
      </c>
      <c r="H28" s="22" t="s">
        <v>159</v>
      </c>
      <c r="I28" s="22" t="s">
        <v>287</v>
      </c>
      <c r="J28" s="22" t="s">
        <v>94</v>
      </c>
      <c r="K28" s="22" t="s">
        <v>66</v>
      </c>
      <c r="L28" s="22" t="s">
        <v>66</v>
      </c>
      <c r="M28" s="22"/>
      <c r="N28" s="22" t="s">
        <v>99</v>
      </c>
      <c r="O28" s="23">
        <v>4</v>
      </c>
      <c r="P28" s="22" t="s">
        <v>288</v>
      </c>
      <c r="Q28" s="22">
        <v>2025</v>
      </c>
      <c r="R28" s="22" t="s">
        <v>301</v>
      </c>
      <c r="S28" s="22" t="s">
        <v>302</v>
      </c>
      <c r="T28" s="23" t="s">
        <v>303</v>
      </c>
      <c r="U28" s="22" t="s">
        <v>304</v>
      </c>
      <c r="V28" s="22">
        <v>1</v>
      </c>
      <c r="W28" s="22" t="s">
        <v>305</v>
      </c>
      <c r="X28" s="22" t="s">
        <v>306</v>
      </c>
      <c r="Y28" s="28">
        <v>1</v>
      </c>
      <c r="Z28" s="22" t="s">
        <v>307</v>
      </c>
      <c r="AA28" s="24">
        <v>45823</v>
      </c>
      <c r="AB28" s="24">
        <v>46111</v>
      </c>
      <c r="AC28" s="25"/>
      <c r="AD28" s="26">
        <v>46044</v>
      </c>
      <c r="AE28" s="27" t="s">
        <v>308</v>
      </c>
      <c r="AF28" s="27" t="s">
        <v>309</v>
      </c>
      <c r="AG28" s="27" t="s">
        <v>171</v>
      </c>
      <c r="AH28" s="28">
        <v>0.9</v>
      </c>
      <c r="AI28" s="29" t="s">
        <v>310</v>
      </c>
      <c r="AJ28" s="27">
        <v>0</v>
      </c>
      <c r="AK28" s="26">
        <f>MONITOREO!AK28</f>
        <v>46122</v>
      </c>
      <c r="AL28" s="34" t="str">
        <f>MONITOREO!AL28</f>
        <v xml:space="preserve">Con el fin de validar el 10 % restante del cumplimiento de la acción, y teniendo en cuenta las tareas pendientes señaladas por el auditor, se adjuntan las actas correspondientes a tres (3) mesas de trabajo, junto con sus respectivos listados de asistencia.
Estas sesiones se llevaron a cabo en las siguientes fechas:
•	07 de octubre 
•	02 de diciembre 
•	11 de marzo
Resultado indicador:
Plan de trabajo ejecutado / plan de trabajo proyectado (1)*100= 100%
Análisis indicador:  
Se reporta un avance en el indicador del 100% con los listados de asistencia faltantes.
</v>
      </c>
      <c r="AM28" s="22" t="str">
        <f>MONITOREO!AM28</f>
        <v xml:space="preserve">•	Acta y listado de asistencia 07 de octubre 
•	Acta y listado de asistencia  02 de diciembre 
•	Acta y listado de asistencia 11 de marzo
</v>
      </c>
      <c r="AN28" s="22" t="str">
        <f>MONITOREO!AN28</f>
        <v>Ninguna</v>
      </c>
      <c r="AO28" s="47">
        <f>MONITOREO!AO28</f>
        <v>1</v>
      </c>
      <c r="AP28" s="22" t="str">
        <f>MONITOREO!AP28</f>
        <v>Cumplida</v>
      </c>
      <c r="AQ28" s="29" t="str">
        <f t="shared" si="0"/>
        <v>CUMPLIMIENTO TOTAL</v>
      </c>
      <c r="AR28" s="29" t="str">
        <f t="shared" si="1"/>
        <v>NO APLICA ACCION FINALIZADA</v>
      </c>
      <c r="AS28" s="29" t="str">
        <f t="shared" si="2"/>
        <v>NO APLICA ACCION FINALIZADA</v>
      </c>
      <c r="AT28" s="26">
        <f>EVALUACION!AT28</f>
        <v>46132</v>
      </c>
      <c r="AU28" s="25" t="str">
        <f>EVALUACION!AU28</f>
        <v>Se evidencia el cumplimiento de la acción</v>
      </c>
      <c r="AV28" s="22" t="str">
        <f>EVALUACION!AV28</f>
        <v>ninguna</v>
      </c>
      <c r="AW28" s="22" t="str">
        <f>EVALUACION!AW28</f>
        <v>Anyela Viviana Buitrago Amarillo</v>
      </c>
      <c r="AX28" s="47">
        <f>EVALUACION!AX28</f>
        <v>1</v>
      </c>
      <c r="AY28" s="22" t="str">
        <f>EVALUACION!AY28</f>
        <v>CERRADO</v>
      </c>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row>
    <row r="29" spans="2:100" ht="117.75" hidden="1" customHeight="1" thickBot="1">
      <c r="B29" s="22" t="s">
        <v>313</v>
      </c>
      <c r="C29" s="22" t="s">
        <v>156</v>
      </c>
      <c r="D29" s="22" t="s">
        <v>286</v>
      </c>
      <c r="E29" s="22" t="s">
        <v>94</v>
      </c>
      <c r="F29" s="22"/>
      <c r="G29" s="22" t="s">
        <v>314</v>
      </c>
      <c r="H29" s="22" t="s">
        <v>315</v>
      </c>
      <c r="I29" s="22" t="s">
        <v>314</v>
      </c>
      <c r="J29" s="22" t="s">
        <v>315</v>
      </c>
      <c r="K29" s="22" t="s">
        <v>66</v>
      </c>
      <c r="L29" s="22" t="s">
        <v>66</v>
      </c>
      <c r="M29" s="22"/>
      <c r="N29" s="22" t="s">
        <v>99</v>
      </c>
      <c r="O29" s="23">
        <v>15</v>
      </c>
      <c r="P29" s="22" t="s">
        <v>288</v>
      </c>
      <c r="Q29" s="22">
        <v>2025</v>
      </c>
      <c r="R29" s="22" t="s">
        <v>316</v>
      </c>
      <c r="S29" s="22" t="s">
        <v>317</v>
      </c>
      <c r="T29" s="23" t="s">
        <v>318</v>
      </c>
      <c r="U29" s="22" t="s">
        <v>319</v>
      </c>
      <c r="V29" s="22">
        <v>1</v>
      </c>
      <c r="W29" s="22" t="s">
        <v>320</v>
      </c>
      <c r="X29" s="22" t="s">
        <v>321</v>
      </c>
      <c r="Y29" s="28">
        <v>1</v>
      </c>
      <c r="Z29" s="22" t="s">
        <v>322</v>
      </c>
      <c r="AA29" s="24">
        <v>45778</v>
      </c>
      <c r="AB29" s="24">
        <v>46021</v>
      </c>
      <c r="AC29" s="25"/>
      <c r="AD29" s="26">
        <v>46045</v>
      </c>
      <c r="AE29" s="27" t="s">
        <v>323</v>
      </c>
      <c r="AF29" s="27" t="s">
        <v>324</v>
      </c>
      <c r="AG29" s="27" t="s">
        <v>110</v>
      </c>
      <c r="AH29" s="28">
        <v>0.8</v>
      </c>
      <c r="AI29" s="29" t="s">
        <v>79</v>
      </c>
      <c r="AJ29" s="27">
        <v>0</v>
      </c>
      <c r="AK29" s="26">
        <f>MONITOREO!AK29</f>
        <v>46122</v>
      </c>
      <c r="AL29" s="34" t="str">
        <f>MONITOREO!AL29</f>
        <v>El proceso no presenta avance en este trimestre</v>
      </c>
      <c r="AM29" s="22" t="str">
        <f>MONITOREO!AM29</f>
        <v>No aplica</v>
      </c>
      <c r="AN29" s="22" t="str">
        <f>MONITOREO!AN29</f>
        <v>los listados de asistencias de las dos jornadas de socialización a las Subdirecciones y Gerencias Misionales</v>
      </c>
      <c r="AO29" s="47">
        <f>MONITOREO!AO29</f>
        <v>0.8</v>
      </c>
      <c r="AP29" s="22" t="str">
        <f>MONITOREO!AP29</f>
        <v>No presenta avances</v>
      </c>
      <c r="AQ29" s="29" t="str">
        <f t="shared" si="0"/>
        <v>AVANCE SIGNIFICATIVO</v>
      </c>
      <c r="AR29" s="29">
        <f t="shared" si="1"/>
        <v>-80</v>
      </c>
      <c r="AS29" s="29" t="str">
        <f t="shared" si="2"/>
        <v>VENCIDO</v>
      </c>
      <c r="AT29" s="26">
        <f>EVALUACION!AT29</f>
        <v>46132</v>
      </c>
      <c r="AU29" s="25" t="str">
        <f>EVALUACION!AU29</f>
        <v>El proceso responsable de la acción no presenta evidencias que permitan validar el cumplimiento de las tareas pendientes de la acción.</v>
      </c>
      <c r="AV29" s="22" t="str">
        <f>EVALUACION!AV29</f>
        <v>Listados de asistencia a las dos jornadas de socialización a las Subdirecciones y Gerencias misionales.</v>
      </c>
      <c r="AW29" s="22" t="str">
        <f>EVALUACION!AW29</f>
        <v>David Parada Logreira</v>
      </c>
      <c r="AX29" s="47">
        <f>EVALUACION!AX29</f>
        <v>0.8</v>
      </c>
      <c r="AY29" s="22" t="str">
        <f>EVALUACION!AY29</f>
        <v>VENCIDO</v>
      </c>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row>
    <row r="30" spans="2:100" ht="117.75" hidden="1" customHeight="1" thickBot="1">
      <c r="B30" s="22" t="s">
        <v>325</v>
      </c>
      <c r="C30" s="22" t="s">
        <v>156</v>
      </c>
      <c r="D30" s="22" t="s">
        <v>286</v>
      </c>
      <c r="E30" s="22" t="s">
        <v>94</v>
      </c>
      <c r="F30" s="22"/>
      <c r="G30" s="22" t="s">
        <v>314</v>
      </c>
      <c r="H30" s="22" t="s">
        <v>315</v>
      </c>
      <c r="I30" s="22" t="s">
        <v>314</v>
      </c>
      <c r="J30" s="22" t="s">
        <v>315</v>
      </c>
      <c r="K30" s="22" t="s">
        <v>66</v>
      </c>
      <c r="L30" s="22" t="s">
        <v>66</v>
      </c>
      <c r="M30" s="22"/>
      <c r="N30" s="22" t="s">
        <v>99</v>
      </c>
      <c r="O30" s="23">
        <v>18</v>
      </c>
      <c r="P30" s="22" t="s">
        <v>288</v>
      </c>
      <c r="Q30" s="22">
        <v>2025</v>
      </c>
      <c r="R30" s="22" t="s">
        <v>326</v>
      </c>
      <c r="S30" s="22" t="s">
        <v>327</v>
      </c>
      <c r="T30" s="23" t="s">
        <v>328</v>
      </c>
      <c r="U30" s="22" t="s">
        <v>329</v>
      </c>
      <c r="V30" s="22">
        <v>1</v>
      </c>
      <c r="W30" s="22" t="s">
        <v>330</v>
      </c>
      <c r="X30" s="22" t="s">
        <v>331</v>
      </c>
      <c r="Y30" s="28">
        <v>1</v>
      </c>
      <c r="Z30" s="22" t="s">
        <v>332</v>
      </c>
      <c r="AA30" s="24">
        <v>45838</v>
      </c>
      <c r="AB30" s="24">
        <v>46021</v>
      </c>
      <c r="AC30" s="25"/>
      <c r="AD30" s="26">
        <v>46045</v>
      </c>
      <c r="AE30" s="27" t="s">
        <v>333</v>
      </c>
      <c r="AF30" s="27" t="s">
        <v>334</v>
      </c>
      <c r="AG30" s="27" t="s">
        <v>110</v>
      </c>
      <c r="AH30" s="28" t="s">
        <v>78</v>
      </c>
      <c r="AI30" s="29" t="s">
        <v>79</v>
      </c>
      <c r="AJ30" s="27">
        <v>0</v>
      </c>
      <c r="AK30" s="26">
        <f>MONITOREO!AK30</f>
        <v>46122</v>
      </c>
      <c r="AL30" s="34" t="str">
        <f>MONITOREO!AL30</f>
        <v>El proceso no presenta avance en este trimestre</v>
      </c>
      <c r="AM30" s="22" t="str">
        <f>MONITOREO!AM30</f>
        <v>No aplica</v>
      </c>
      <c r="AN30" s="22" t="str">
        <f>MONITOREO!AN30</f>
        <v xml:space="preserve">"Formato de informe ajustado 
Informe Consolidado con soportes"
</v>
      </c>
      <c r="AO30" s="47">
        <f>MONITOREO!AO30</f>
        <v>0</v>
      </c>
      <c r="AP30" s="22" t="str">
        <f>MONITOREO!AP30</f>
        <v>No presenta avances</v>
      </c>
      <c r="AQ30" s="29" t="str">
        <f t="shared" si="0"/>
        <v>SIN AVANCE</v>
      </c>
      <c r="AR30" s="29">
        <f t="shared" si="1"/>
        <v>-80</v>
      </c>
      <c r="AS30" s="29" t="str">
        <f t="shared" si="2"/>
        <v>VENCIDO</v>
      </c>
      <c r="AT30" s="26">
        <f>EVALUACION!AT30</f>
        <v>46132</v>
      </c>
      <c r="AU30" s="25" t="str">
        <f>EVALUACION!AU30</f>
        <v>El proceso responsable de la acción no presenta evidencias que permitan validar el cumplimiento de las tareas pendientes de la acción.</v>
      </c>
      <c r="AV30" s="22" t="str">
        <f>EVALUACION!AV30</f>
        <v>Formato de informe ajustado
Informe consolidado con soportes</v>
      </c>
      <c r="AW30" s="22" t="str">
        <f>EVALUACION!AW30</f>
        <v>David Parada Logreira</v>
      </c>
      <c r="AX30" s="47">
        <f>EVALUACION!AX30</f>
        <v>0</v>
      </c>
      <c r="AY30" s="22" t="str">
        <f>EVALUACION!AY30</f>
        <v>VENCIDO</v>
      </c>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row>
    <row r="31" spans="2:100" ht="117.75" hidden="1" customHeight="1" thickBot="1">
      <c r="B31" s="22" t="s">
        <v>335</v>
      </c>
      <c r="C31" s="22" t="s">
        <v>156</v>
      </c>
      <c r="D31" s="22" t="s">
        <v>286</v>
      </c>
      <c r="E31" s="22" t="s">
        <v>94</v>
      </c>
      <c r="F31" s="22"/>
      <c r="G31" s="22" t="s">
        <v>314</v>
      </c>
      <c r="H31" s="22" t="s">
        <v>315</v>
      </c>
      <c r="I31" s="22" t="s">
        <v>314</v>
      </c>
      <c r="J31" s="22" t="s">
        <v>315</v>
      </c>
      <c r="K31" s="22" t="s">
        <v>66</v>
      </c>
      <c r="L31" s="22" t="s">
        <v>66</v>
      </c>
      <c r="M31" s="22"/>
      <c r="N31" s="22" t="s">
        <v>99</v>
      </c>
      <c r="O31" s="23">
        <v>19</v>
      </c>
      <c r="P31" s="22" t="s">
        <v>288</v>
      </c>
      <c r="Q31" s="22">
        <v>2025</v>
      </c>
      <c r="R31" s="22" t="s">
        <v>336</v>
      </c>
      <c r="S31" s="22" t="s">
        <v>337</v>
      </c>
      <c r="T31" s="23" t="s">
        <v>338</v>
      </c>
      <c r="U31" s="22" t="s">
        <v>339</v>
      </c>
      <c r="V31" s="22">
        <v>1</v>
      </c>
      <c r="W31" s="22" t="s">
        <v>340</v>
      </c>
      <c r="X31" s="22" t="s">
        <v>341</v>
      </c>
      <c r="Y31" s="28">
        <v>1</v>
      </c>
      <c r="Z31" s="22" t="s">
        <v>342</v>
      </c>
      <c r="AA31" s="24">
        <v>45838</v>
      </c>
      <c r="AB31" s="24">
        <v>46021</v>
      </c>
      <c r="AC31" s="25"/>
      <c r="AD31" s="26">
        <v>46045</v>
      </c>
      <c r="AE31" s="27" t="s">
        <v>343</v>
      </c>
      <c r="AF31" s="27" t="s">
        <v>324</v>
      </c>
      <c r="AG31" s="27" t="s">
        <v>110</v>
      </c>
      <c r="AH31" s="28">
        <v>0.8</v>
      </c>
      <c r="AI31" s="29" t="s">
        <v>79</v>
      </c>
      <c r="AJ31" s="27">
        <v>0</v>
      </c>
      <c r="AK31" s="26">
        <f>MONITOREO!AK31</f>
        <v>46122</v>
      </c>
      <c r="AL31" s="34" t="str">
        <f>MONITOREO!AL31</f>
        <v>El proceso no presenta avance en este trimestre</v>
      </c>
      <c r="AM31" s="22" t="str">
        <f>MONITOREO!AM31</f>
        <v>No aplica</v>
      </c>
      <c r="AN31" s="22" t="str">
        <f>MONITOREO!AN31</f>
        <v>los listados de asistencias de las dos jornadas de socialización a las Subdirecciones y Gerencias Misionales</v>
      </c>
      <c r="AO31" s="47">
        <f>MONITOREO!AO31</f>
        <v>0.8</v>
      </c>
      <c r="AP31" s="22" t="str">
        <f>MONITOREO!AP31</f>
        <v>No presenta avances</v>
      </c>
      <c r="AQ31" s="29" t="str">
        <f t="shared" si="0"/>
        <v>AVANCE SIGNIFICATIVO</v>
      </c>
      <c r="AR31" s="29">
        <f t="shared" si="1"/>
        <v>-80</v>
      </c>
      <c r="AS31" s="29" t="str">
        <f t="shared" si="2"/>
        <v>VENCIDO</v>
      </c>
      <c r="AT31" s="26">
        <f>EVALUACION!AT31</f>
        <v>46132</v>
      </c>
      <c r="AU31" s="25" t="str">
        <f>EVALUACION!AU31</f>
        <v>El proceso responsable de la acción no presenta evidencias que permitan validar el cumplimiento de las tareas pendientes de la acción.</v>
      </c>
      <c r="AV31" s="22" t="str">
        <f>EVALUACION!AV31</f>
        <v>Listados de asistencia a las dos jornadas de socialización a las Subdirecciones y Gerencias misionales.</v>
      </c>
      <c r="AW31" s="22" t="str">
        <f>EVALUACION!AW31</f>
        <v>David Parada Logreira</v>
      </c>
      <c r="AX31" s="47">
        <f>EVALUACION!AX31</f>
        <v>0.8</v>
      </c>
      <c r="AY31" s="22" t="str">
        <f>EVALUACION!AY31</f>
        <v>VENCIDO</v>
      </c>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row>
    <row r="32" spans="2:100" ht="117.75" hidden="1" customHeight="1" thickBot="1">
      <c r="B32" s="22" t="s">
        <v>344</v>
      </c>
      <c r="C32" s="22" t="s">
        <v>113</v>
      </c>
      <c r="D32" s="22" t="s">
        <v>114</v>
      </c>
      <c r="E32" s="22" t="s">
        <v>115</v>
      </c>
      <c r="F32" s="22"/>
      <c r="G32" s="22" t="s">
        <v>113</v>
      </c>
      <c r="H32" s="22" t="s">
        <v>116</v>
      </c>
      <c r="I32" s="22" t="s">
        <v>114</v>
      </c>
      <c r="J32" s="22" t="s">
        <v>115</v>
      </c>
      <c r="K32" s="22" t="s">
        <v>66</v>
      </c>
      <c r="L32" s="22" t="s">
        <v>66</v>
      </c>
      <c r="M32" s="22"/>
      <c r="N32" s="22" t="s">
        <v>65</v>
      </c>
      <c r="O32" s="23" t="s">
        <v>131</v>
      </c>
      <c r="P32" s="22" t="s">
        <v>345</v>
      </c>
      <c r="Q32" s="22">
        <v>2024</v>
      </c>
      <c r="R32" s="22" t="s">
        <v>346</v>
      </c>
      <c r="S32" s="22" t="s">
        <v>347</v>
      </c>
      <c r="T32" s="23" t="s">
        <v>348</v>
      </c>
      <c r="U32" s="22" t="s">
        <v>349</v>
      </c>
      <c r="V32" s="22">
        <v>1</v>
      </c>
      <c r="W32" s="22" t="s">
        <v>350</v>
      </c>
      <c r="X32" s="22" t="s">
        <v>351</v>
      </c>
      <c r="Y32" s="28">
        <v>1</v>
      </c>
      <c r="Z32" s="22" t="s">
        <v>352</v>
      </c>
      <c r="AA32" s="24">
        <v>45779</v>
      </c>
      <c r="AB32" s="24">
        <v>46021</v>
      </c>
      <c r="AC32" s="25"/>
      <c r="AD32" s="26">
        <v>46045</v>
      </c>
      <c r="AE32" s="27" t="s">
        <v>353</v>
      </c>
      <c r="AF32" s="27" t="s">
        <v>152</v>
      </c>
      <c r="AG32" s="27" t="s">
        <v>129</v>
      </c>
      <c r="AH32" s="28">
        <v>0</v>
      </c>
      <c r="AI32" s="29" t="s">
        <v>79</v>
      </c>
      <c r="AJ32" s="27">
        <v>0</v>
      </c>
      <c r="AK32" s="26">
        <f>MONITOREO!AK32</f>
        <v>46122</v>
      </c>
      <c r="AL32" s="34" t="str">
        <f>MONITOREO!AL32</f>
        <v>El proceso no presenta avance en este trimestre</v>
      </c>
      <c r="AM32" s="22" t="str">
        <f>MONITOREO!AM32</f>
        <v>No aplica</v>
      </c>
      <c r="AN32" s="22" t="str">
        <f>MONITOREO!AN32</f>
        <v>1. Procedimiento actualizado
 2 Correo de oficialización
3. Acta de socialización 
4. Listado de asistencia</v>
      </c>
      <c r="AO32" s="47">
        <f>MONITOREO!AO32</f>
        <v>0</v>
      </c>
      <c r="AP32" s="22" t="str">
        <f>MONITOREO!AP32</f>
        <v>No presenta avances</v>
      </c>
      <c r="AQ32" s="29" t="str">
        <f t="shared" si="0"/>
        <v>SIN AVANCE</v>
      </c>
      <c r="AR32" s="29">
        <f t="shared" si="1"/>
        <v>-80</v>
      </c>
      <c r="AS32" s="29" t="str">
        <f t="shared" si="2"/>
        <v>VENCIDO</v>
      </c>
      <c r="AT32" s="26">
        <f>EVALUACION!AT32</f>
        <v>46132</v>
      </c>
      <c r="AU32" s="25" t="str">
        <f>EVALUACION!AU32</f>
        <v>No presentaron avances</v>
      </c>
      <c r="AV32" s="22" t="str">
        <f>EVALUACION!AV32</f>
        <v>1. Procedimiento actualizado
 2 Correo de oficialización
3. Acta de socialización 
4. Listado de asistencia</v>
      </c>
      <c r="AW32" s="22" t="str">
        <f>EVALUACION!AW32</f>
        <v>Anyela Viviana Buitrago Amarillo</v>
      </c>
      <c r="AX32" s="47">
        <f>EVALUACION!AX32</f>
        <v>0</v>
      </c>
      <c r="AY32" s="22" t="str">
        <f>EVALUACION!AY32</f>
        <v>VENCIDO</v>
      </c>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row>
    <row r="33" spans="2:100" ht="117.75" hidden="1" customHeight="1" thickBot="1">
      <c r="B33" s="22" t="s">
        <v>354</v>
      </c>
      <c r="C33" s="22" t="s">
        <v>113</v>
      </c>
      <c r="D33" s="22" t="s">
        <v>114</v>
      </c>
      <c r="E33" s="22" t="s">
        <v>115</v>
      </c>
      <c r="F33" s="22"/>
      <c r="G33" s="22" t="s">
        <v>113</v>
      </c>
      <c r="H33" s="22" t="s">
        <v>116</v>
      </c>
      <c r="I33" s="22" t="s">
        <v>114</v>
      </c>
      <c r="J33" s="22" t="s">
        <v>115</v>
      </c>
      <c r="K33" s="22" t="s">
        <v>66</v>
      </c>
      <c r="L33" s="22" t="s">
        <v>66</v>
      </c>
      <c r="M33" s="22"/>
      <c r="N33" s="22" t="s">
        <v>65</v>
      </c>
      <c r="O33" s="23" t="s">
        <v>145</v>
      </c>
      <c r="P33" s="22" t="s">
        <v>345</v>
      </c>
      <c r="Q33" s="22">
        <v>2024</v>
      </c>
      <c r="R33" s="22" t="s">
        <v>355</v>
      </c>
      <c r="S33" s="22" t="s">
        <v>356</v>
      </c>
      <c r="T33" s="23" t="s">
        <v>357</v>
      </c>
      <c r="U33" s="22" t="s">
        <v>358</v>
      </c>
      <c r="V33" s="22">
        <v>1</v>
      </c>
      <c r="W33" s="22" t="s">
        <v>359</v>
      </c>
      <c r="X33" s="22" t="s">
        <v>360</v>
      </c>
      <c r="Y33" s="28">
        <v>1</v>
      </c>
      <c r="Z33" s="22" t="s">
        <v>361</v>
      </c>
      <c r="AA33" s="24">
        <v>45779</v>
      </c>
      <c r="AB33" s="24">
        <v>46142</v>
      </c>
      <c r="AC33" s="25"/>
      <c r="AD33" s="26">
        <v>46045</v>
      </c>
      <c r="AE33" s="27" t="s">
        <v>353</v>
      </c>
      <c r="AF33" s="27" t="s">
        <v>152</v>
      </c>
      <c r="AG33" s="27" t="s">
        <v>129</v>
      </c>
      <c r="AH33" s="28">
        <v>0</v>
      </c>
      <c r="AI33" s="29" t="s">
        <v>310</v>
      </c>
      <c r="AJ33" s="27">
        <v>0</v>
      </c>
      <c r="AK33" s="26">
        <f>MONITOREO!AK33</f>
        <v>46122</v>
      </c>
      <c r="AL33" s="34" t="str">
        <f>MONITOREO!AL33</f>
        <v>El proceso no presenta avance en este trimestre</v>
      </c>
      <c r="AM33" s="22" t="str">
        <f>MONITOREO!AM33</f>
        <v>No aplica</v>
      </c>
      <c r="AN33" s="22" t="str">
        <f>MONITOREO!AN33</f>
        <v>1. Procedimiento actualizado
 2 Correo de oficialización
3. Acta de socialización 
4. Listado de asistencia</v>
      </c>
      <c r="AO33" s="47">
        <f>MONITOREO!AO33</f>
        <v>0</v>
      </c>
      <c r="AP33" s="22" t="str">
        <f>MONITOREO!AP33</f>
        <v>No presenta avances</v>
      </c>
      <c r="AQ33" s="29" t="str">
        <f t="shared" si="0"/>
        <v>SIN AVANCE</v>
      </c>
      <c r="AR33" s="29">
        <f t="shared" si="1"/>
        <v>41</v>
      </c>
      <c r="AS33" s="29" t="str">
        <f t="shared" si="2"/>
        <v>CON TIEMPO</v>
      </c>
      <c r="AT33" s="26">
        <f>EVALUACION!AT33</f>
        <v>46132</v>
      </c>
      <c r="AU33" s="25" t="str">
        <f>EVALUACION!AU33</f>
        <v>No presentaron avances</v>
      </c>
      <c r="AV33" s="22" t="str">
        <f>EVALUACION!AV33</f>
        <v>1. Procedimiento actualizado
 2 Correo de oficialización
3. Acta de socialización 
4. Listado de asistencia</v>
      </c>
      <c r="AW33" s="22" t="str">
        <f>EVALUACION!AW33</f>
        <v>Anyela Viviana Buitrago Amarillo</v>
      </c>
      <c r="AX33" s="47">
        <f>EVALUACION!AX33</f>
        <v>0</v>
      </c>
      <c r="AY33" s="22" t="str">
        <f>EVALUACION!AY33</f>
        <v>ABIERTO</v>
      </c>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row>
    <row r="34" spans="2:100" ht="117.75" hidden="1" customHeight="1" thickBot="1">
      <c r="B34" s="22" t="s">
        <v>362</v>
      </c>
      <c r="C34" s="22" t="s">
        <v>113</v>
      </c>
      <c r="D34" s="22" t="s">
        <v>114</v>
      </c>
      <c r="E34" s="22" t="s">
        <v>115</v>
      </c>
      <c r="F34" s="22"/>
      <c r="G34" s="22" t="s">
        <v>113</v>
      </c>
      <c r="H34" s="22" t="s">
        <v>116</v>
      </c>
      <c r="I34" s="22" t="s">
        <v>114</v>
      </c>
      <c r="J34" s="22" t="s">
        <v>115</v>
      </c>
      <c r="K34" s="22" t="s">
        <v>66</v>
      </c>
      <c r="L34" s="22" t="s">
        <v>66</v>
      </c>
      <c r="M34" s="22"/>
      <c r="N34" s="22" t="s">
        <v>65</v>
      </c>
      <c r="O34" s="23" t="s">
        <v>145</v>
      </c>
      <c r="P34" s="22" t="s">
        <v>363</v>
      </c>
      <c r="Q34" s="22">
        <v>2024</v>
      </c>
      <c r="R34" s="22" t="s">
        <v>364</v>
      </c>
      <c r="S34" s="22" t="s">
        <v>365</v>
      </c>
      <c r="T34" s="23" t="s">
        <v>366</v>
      </c>
      <c r="U34" s="22" t="s">
        <v>367</v>
      </c>
      <c r="V34" s="22">
        <v>1</v>
      </c>
      <c r="W34" s="22" t="s">
        <v>368</v>
      </c>
      <c r="X34" s="22" t="s">
        <v>369</v>
      </c>
      <c r="Y34" s="28">
        <v>1</v>
      </c>
      <c r="Z34" s="22" t="s">
        <v>370</v>
      </c>
      <c r="AA34" s="24">
        <v>45779</v>
      </c>
      <c r="AB34" s="24">
        <v>46021</v>
      </c>
      <c r="AC34" s="25"/>
      <c r="AD34" s="26">
        <v>46045</v>
      </c>
      <c r="AE34" s="27" t="s">
        <v>353</v>
      </c>
      <c r="AF34" s="27" t="s">
        <v>152</v>
      </c>
      <c r="AG34" s="27" t="s">
        <v>129</v>
      </c>
      <c r="AH34" s="28">
        <v>0</v>
      </c>
      <c r="AI34" s="29" t="s">
        <v>79</v>
      </c>
      <c r="AJ34" s="27">
        <v>0</v>
      </c>
      <c r="AK34" s="26">
        <f>MONITOREO!AK34</f>
        <v>46122</v>
      </c>
      <c r="AL34" s="34" t="str">
        <f>MONITOREO!AL34</f>
        <v>El proceso no presenta avance en este trimestre</v>
      </c>
      <c r="AM34" s="22" t="str">
        <f>MONITOREO!AM34</f>
        <v>No aplica</v>
      </c>
      <c r="AN34" s="22" t="str">
        <f>MONITOREO!AN34</f>
        <v>1. Procedimiento actualizado
 2 Correo de oficialización
3. Acta de socialización 
4. Listado de asistencia</v>
      </c>
      <c r="AO34" s="47">
        <f>MONITOREO!AO34</f>
        <v>0</v>
      </c>
      <c r="AP34" s="22" t="str">
        <f>MONITOREO!AP34</f>
        <v>No presenta avances</v>
      </c>
      <c r="AQ34" s="29" t="str">
        <f t="shared" si="0"/>
        <v>SIN AVANCE</v>
      </c>
      <c r="AR34" s="29">
        <f t="shared" si="1"/>
        <v>-80</v>
      </c>
      <c r="AS34" s="29" t="str">
        <f t="shared" si="2"/>
        <v>VENCIDO</v>
      </c>
      <c r="AT34" s="26">
        <f>EVALUACION!AT34</f>
        <v>46132</v>
      </c>
      <c r="AU34" s="25" t="str">
        <f>EVALUACION!AU34</f>
        <v>No presentaron avances</v>
      </c>
      <c r="AV34" s="22" t="str">
        <f>EVALUACION!AV34</f>
        <v>Procedimiento actualizado, Correo oficialización, socialización de documento (Acta de reunión y lista de asistencia)</v>
      </c>
      <c r="AW34" s="22" t="str">
        <f>EVALUACION!AW34</f>
        <v>Anyela Viviana Buitrago Amarillo</v>
      </c>
      <c r="AX34" s="47">
        <f>EVALUACION!AX34</f>
        <v>0</v>
      </c>
      <c r="AY34" s="22" t="str">
        <f>EVALUACION!AY34</f>
        <v>VENCIDO</v>
      </c>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row>
    <row r="35" spans="2:100" ht="117.75" hidden="1" customHeight="1" thickBot="1">
      <c r="B35" s="22" t="s">
        <v>371</v>
      </c>
      <c r="C35" s="22" t="s">
        <v>113</v>
      </c>
      <c r="D35" s="22" t="s">
        <v>114</v>
      </c>
      <c r="E35" s="22" t="s">
        <v>115</v>
      </c>
      <c r="F35" s="22"/>
      <c r="G35" s="22" t="s">
        <v>113</v>
      </c>
      <c r="H35" s="22" t="s">
        <v>116</v>
      </c>
      <c r="I35" s="22" t="s">
        <v>114</v>
      </c>
      <c r="J35" s="22" t="s">
        <v>115</v>
      </c>
      <c r="K35" s="22" t="s">
        <v>66</v>
      </c>
      <c r="L35" s="22" t="s">
        <v>66</v>
      </c>
      <c r="M35" s="22"/>
      <c r="N35" s="22" t="s">
        <v>65</v>
      </c>
      <c r="O35" s="23" t="s">
        <v>131</v>
      </c>
      <c r="P35" s="22" t="s">
        <v>372</v>
      </c>
      <c r="Q35" s="22">
        <v>2025</v>
      </c>
      <c r="R35" s="22" t="s">
        <v>373</v>
      </c>
      <c r="S35" s="22" t="s">
        <v>374</v>
      </c>
      <c r="T35" s="23" t="s">
        <v>375</v>
      </c>
      <c r="U35" s="22" t="s">
        <v>376</v>
      </c>
      <c r="V35" s="22">
        <v>1</v>
      </c>
      <c r="W35" s="22" t="s">
        <v>359</v>
      </c>
      <c r="X35" s="22" t="s">
        <v>360</v>
      </c>
      <c r="Y35" s="28">
        <v>1</v>
      </c>
      <c r="Z35" s="22" t="s">
        <v>361</v>
      </c>
      <c r="AA35" s="24">
        <v>45779</v>
      </c>
      <c r="AB35" s="24">
        <v>46142</v>
      </c>
      <c r="AC35" s="25"/>
      <c r="AD35" s="26">
        <v>46045</v>
      </c>
      <c r="AE35" s="27" t="s">
        <v>353</v>
      </c>
      <c r="AF35" s="27" t="s">
        <v>152</v>
      </c>
      <c r="AG35" s="27" t="s">
        <v>129</v>
      </c>
      <c r="AH35" s="28">
        <v>0</v>
      </c>
      <c r="AI35" s="29" t="s">
        <v>310</v>
      </c>
      <c r="AJ35" s="27">
        <v>0</v>
      </c>
      <c r="AK35" s="26">
        <f>MONITOREO!AK35</f>
        <v>46122</v>
      </c>
      <c r="AL35" s="34" t="str">
        <f>MONITOREO!AL35</f>
        <v>El proceso no presenta avance en este trimestre</v>
      </c>
      <c r="AM35" s="22" t="str">
        <f>MONITOREO!AM35</f>
        <v>No aplica</v>
      </c>
      <c r="AN35" s="22" t="str">
        <f>MONITOREO!AN35</f>
        <v>1. Procedimiento actualizado
 2 Correo de oficialización
3. Acta de socialización 
4. Listado de asistencia</v>
      </c>
      <c r="AO35" s="47">
        <f>MONITOREO!AO35</f>
        <v>0</v>
      </c>
      <c r="AP35" s="22" t="str">
        <f>MONITOREO!AP35</f>
        <v>No presenta avances</v>
      </c>
      <c r="AQ35" s="29" t="str">
        <f t="shared" si="0"/>
        <v>SIN AVANCE</v>
      </c>
      <c r="AR35" s="29">
        <f t="shared" si="1"/>
        <v>41</v>
      </c>
      <c r="AS35" s="29" t="str">
        <f t="shared" si="2"/>
        <v>CON TIEMPO</v>
      </c>
      <c r="AT35" s="26">
        <f>EVALUACION!AT35</f>
        <v>46132</v>
      </c>
      <c r="AU35" s="25" t="str">
        <f>EVALUACION!AU35</f>
        <v>No presentaron avances</v>
      </c>
      <c r="AV35" s="22" t="str">
        <f>EVALUACION!AV35</f>
        <v xml:space="preserve">Procedimiento  Actualizado
Correo de formalización
Socializado Procedimiento (Acta y lista de asistencia)
</v>
      </c>
      <c r="AW35" s="22" t="str">
        <f>EVALUACION!AW35</f>
        <v>Anyela Viviana Buitrago Amarillo</v>
      </c>
      <c r="AX35" s="47">
        <f>EVALUACION!AX35</f>
        <v>0</v>
      </c>
      <c r="AY35" s="22" t="str">
        <f>EVALUACION!AY35</f>
        <v>ABIERTO</v>
      </c>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row>
    <row r="36" spans="2:100" ht="117.75" hidden="1" customHeight="1" thickBot="1">
      <c r="B36" s="22" t="s">
        <v>377</v>
      </c>
      <c r="C36" s="22" t="s">
        <v>113</v>
      </c>
      <c r="D36" s="22" t="s">
        <v>114</v>
      </c>
      <c r="E36" s="22" t="s">
        <v>115</v>
      </c>
      <c r="F36" s="22"/>
      <c r="G36" s="22" t="s">
        <v>113</v>
      </c>
      <c r="H36" s="22" t="s">
        <v>116</v>
      </c>
      <c r="I36" s="22" t="s">
        <v>114</v>
      </c>
      <c r="J36" s="22" t="s">
        <v>115</v>
      </c>
      <c r="K36" s="22" t="s">
        <v>66</v>
      </c>
      <c r="L36" s="22" t="s">
        <v>66</v>
      </c>
      <c r="M36" s="22"/>
      <c r="N36" s="22" t="s">
        <v>65</v>
      </c>
      <c r="O36" s="23" t="s">
        <v>145</v>
      </c>
      <c r="P36" s="22" t="s">
        <v>372</v>
      </c>
      <c r="Q36" s="22">
        <v>2025</v>
      </c>
      <c r="R36" s="22" t="s">
        <v>378</v>
      </c>
      <c r="S36" s="22" t="s">
        <v>379</v>
      </c>
      <c r="T36" s="23" t="s">
        <v>380</v>
      </c>
      <c r="U36" s="22" t="s">
        <v>381</v>
      </c>
      <c r="V36" s="22">
        <v>1</v>
      </c>
      <c r="W36" s="22" t="s">
        <v>382</v>
      </c>
      <c r="X36" s="22" t="s">
        <v>360</v>
      </c>
      <c r="Y36" s="28">
        <v>1</v>
      </c>
      <c r="Z36" s="22" t="s">
        <v>361</v>
      </c>
      <c r="AA36" s="24">
        <v>45779</v>
      </c>
      <c r="AB36" s="24">
        <v>46142</v>
      </c>
      <c r="AC36" s="25"/>
      <c r="AD36" s="26">
        <v>46045</v>
      </c>
      <c r="AE36" s="27" t="s">
        <v>353</v>
      </c>
      <c r="AF36" s="27" t="s">
        <v>152</v>
      </c>
      <c r="AG36" s="27" t="s">
        <v>129</v>
      </c>
      <c r="AH36" s="28">
        <v>0</v>
      </c>
      <c r="AI36" s="29" t="s">
        <v>310</v>
      </c>
      <c r="AJ36" s="27">
        <v>0</v>
      </c>
      <c r="AK36" s="26">
        <f>MONITOREO!AK36</f>
        <v>46122</v>
      </c>
      <c r="AL36" s="34" t="str">
        <f>MONITOREO!AL36</f>
        <v>El proceso no presenta avance en este trimestre</v>
      </c>
      <c r="AM36" s="22" t="str">
        <f>MONITOREO!AM36</f>
        <v>No aplica</v>
      </c>
      <c r="AN36" s="22" t="str">
        <f>MONITOREO!AN36</f>
        <v>1. Procedimiento actualizado
 2 Correo de oficialización
3. Acta de socialización 
4. Listado de asistencia</v>
      </c>
      <c r="AO36" s="47">
        <f>MONITOREO!AO36</f>
        <v>0</v>
      </c>
      <c r="AP36" s="22" t="str">
        <f>MONITOREO!AP36</f>
        <v>No presenta avances</v>
      </c>
      <c r="AQ36" s="29" t="str">
        <f t="shared" si="0"/>
        <v>SIN AVANCE</v>
      </c>
      <c r="AR36" s="29">
        <f t="shared" si="1"/>
        <v>41</v>
      </c>
      <c r="AS36" s="29" t="str">
        <f t="shared" si="2"/>
        <v>CON TIEMPO</v>
      </c>
      <c r="AT36" s="26">
        <f>EVALUACION!AT36</f>
        <v>46132</v>
      </c>
      <c r="AU36" s="25" t="str">
        <f>EVALUACION!AU36</f>
        <v>No presentaron avances</v>
      </c>
      <c r="AV36" s="22" t="str">
        <f>EVALUACION!AV36</f>
        <v xml:space="preserve">Procedimiento  Actualizado
Correo de formalización
Socializado Procedimiento (Acta y lista de asistencia)
</v>
      </c>
      <c r="AW36" s="22" t="str">
        <f>EVALUACION!AW36</f>
        <v>Anyela Viviana Buitrago Amarillo</v>
      </c>
      <c r="AX36" s="47">
        <f>EVALUACION!AX36</f>
        <v>0</v>
      </c>
      <c r="AY36" s="22" t="str">
        <f>EVALUACION!AY36</f>
        <v>ABIERTO</v>
      </c>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row>
    <row r="37" spans="2:100" ht="117.75" hidden="1" customHeight="1" thickBot="1">
      <c r="B37" s="22" t="s">
        <v>383</v>
      </c>
      <c r="C37" s="22" t="s">
        <v>113</v>
      </c>
      <c r="D37" s="22" t="s">
        <v>114</v>
      </c>
      <c r="E37" s="22" t="s">
        <v>115</v>
      </c>
      <c r="F37" s="22"/>
      <c r="G37" s="22" t="s">
        <v>113</v>
      </c>
      <c r="H37" s="22" t="s">
        <v>116</v>
      </c>
      <c r="I37" s="22" t="s">
        <v>114</v>
      </c>
      <c r="J37" s="22" t="s">
        <v>115</v>
      </c>
      <c r="K37" s="22" t="s">
        <v>66</v>
      </c>
      <c r="L37" s="22" t="s">
        <v>66</v>
      </c>
      <c r="M37" s="22"/>
      <c r="N37" s="22" t="s">
        <v>65</v>
      </c>
      <c r="O37" s="23">
        <v>8.1</v>
      </c>
      <c r="P37" s="22" t="s">
        <v>384</v>
      </c>
      <c r="Q37" s="22">
        <v>2025</v>
      </c>
      <c r="R37" s="22" t="s">
        <v>385</v>
      </c>
      <c r="S37" s="22" t="s">
        <v>386</v>
      </c>
      <c r="T37" s="23" t="s">
        <v>387</v>
      </c>
      <c r="U37" s="22" t="s">
        <v>388</v>
      </c>
      <c r="V37" s="22">
        <v>1</v>
      </c>
      <c r="W37" s="22" t="s">
        <v>389</v>
      </c>
      <c r="X37" s="22" t="s">
        <v>390</v>
      </c>
      <c r="Y37" s="28">
        <v>1</v>
      </c>
      <c r="Z37" s="22" t="s">
        <v>391</v>
      </c>
      <c r="AA37" s="24">
        <v>45779</v>
      </c>
      <c r="AB37" s="24">
        <v>46021</v>
      </c>
      <c r="AC37" s="25"/>
      <c r="AD37" s="26">
        <v>46045</v>
      </c>
      <c r="AE37" s="27" t="s">
        <v>153</v>
      </c>
      <c r="AF37" s="27" t="s">
        <v>152</v>
      </c>
      <c r="AG37" s="27" t="s">
        <v>129</v>
      </c>
      <c r="AH37" s="28">
        <v>0</v>
      </c>
      <c r="AI37" s="29" t="s">
        <v>79</v>
      </c>
      <c r="AJ37" s="27">
        <v>0</v>
      </c>
      <c r="AK37" s="26">
        <f>MONITOREO!AK37</f>
        <v>46122</v>
      </c>
      <c r="AL37" s="34" t="str">
        <f>MONITOREO!AL37</f>
        <v>El proceso no presenta avance en este trimestre</v>
      </c>
      <c r="AM37" s="22" t="str">
        <f>MONITOREO!AM37</f>
        <v>No aplica</v>
      </c>
      <c r="AN37" s="22" t="str">
        <f>MONITOREO!AN37</f>
        <v>1. Procedimiento actualizado
 2 Correo de oficialización
3. Acta de socialización 
4. Listado de asistencia</v>
      </c>
      <c r="AO37" s="47">
        <f>MONITOREO!AO37</f>
        <v>0</v>
      </c>
      <c r="AP37" s="22" t="str">
        <f>MONITOREO!AP37</f>
        <v>No presenta avances</v>
      </c>
      <c r="AQ37" s="29" t="str">
        <f t="shared" si="0"/>
        <v>SIN AVANCE</v>
      </c>
      <c r="AR37" s="29">
        <f t="shared" si="1"/>
        <v>-80</v>
      </c>
      <c r="AS37" s="29" t="str">
        <f t="shared" si="2"/>
        <v>VENCIDO</v>
      </c>
      <c r="AT37" s="26">
        <f>EVALUACION!AT37</f>
        <v>46132</v>
      </c>
      <c r="AU37" s="25" t="str">
        <f>EVALUACION!AU37</f>
        <v>No presentaron avance</v>
      </c>
      <c r="AV37" s="22" t="str">
        <f>EVALUACION!AV37</f>
        <v>Procedimiento A-GJU-PR-007 actualizado, oficializado y socializado</v>
      </c>
      <c r="AW37" s="22" t="str">
        <f>EVALUACION!AW37</f>
        <v>Anyela Viviana Buitrago Amarillo</v>
      </c>
      <c r="AX37" s="47">
        <f>EVALUACION!AX37</f>
        <v>0</v>
      </c>
      <c r="AY37" s="22" t="str">
        <f>EVALUACION!AY37</f>
        <v>VENCIDO</v>
      </c>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row>
    <row r="38" spans="2:100" ht="117.75" hidden="1" customHeight="1" thickBot="1">
      <c r="B38" s="22" t="s">
        <v>392</v>
      </c>
      <c r="C38" s="22" t="s">
        <v>113</v>
      </c>
      <c r="D38" s="22" t="s">
        <v>114</v>
      </c>
      <c r="E38" s="22" t="s">
        <v>115</v>
      </c>
      <c r="F38" s="22"/>
      <c r="G38" s="22" t="s">
        <v>113</v>
      </c>
      <c r="H38" s="22" t="s">
        <v>116</v>
      </c>
      <c r="I38" s="22" t="s">
        <v>114</v>
      </c>
      <c r="J38" s="22" t="s">
        <v>115</v>
      </c>
      <c r="K38" s="22" t="s">
        <v>66</v>
      </c>
      <c r="L38" s="22" t="s">
        <v>66</v>
      </c>
      <c r="M38" s="22"/>
      <c r="N38" s="22" t="s">
        <v>65</v>
      </c>
      <c r="O38" s="23">
        <v>8.1999999999999993</v>
      </c>
      <c r="P38" s="22" t="s">
        <v>393</v>
      </c>
      <c r="Q38" s="22">
        <v>2025</v>
      </c>
      <c r="R38" s="22" t="s">
        <v>394</v>
      </c>
      <c r="S38" s="22" t="s">
        <v>395</v>
      </c>
      <c r="T38" s="23" t="s">
        <v>396</v>
      </c>
      <c r="U38" s="22" t="s">
        <v>397</v>
      </c>
      <c r="V38" s="22">
        <v>1</v>
      </c>
      <c r="W38" s="22" t="s">
        <v>391</v>
      </c>
      <c r="X38" s="22" t="s">
        <v>398</v>
      </c>
      <c r="Y38" s="28">
        <v>1</v>
      </c>
      <c r="Z38" s="22" t="s">
        <v>399</v>
      </c>
      <c r="AA38" s="24">
        <v>45779</v>
      </c>
      <c r="AB38" s="24">
        <v>46021</v>
      </c>
      <c r="AC38" s="25"/>
      <c r="AD38" s="26">
        <v>46045</v>
      </c>
      <c r="AE38" s="27" t="s">
        <v>153</v>
      </c>
      <c r="AF38" s="27" t="s">
        <v>152</v>
      </c>
      <c r="AG38" s="27" t="s">
        <v>129</v>
      </c>
      <c r="AH38" s="28">
        <v>0</v>
      </c>
      <c r="AI38" s="29" t="s">
        <v>79</v>
      </c>
      <c r="AJ38" s="27">
        <v>0</v>
      </c>
      <c r="AK38" s="26">
        <f>MONITOREO!AK38</f>
        <v>46122</v>
      </c>
      <c r="AL38" s="34" t="str">
        <f>MONITOREO!AL38</f>
        <v>El proceso no presenta avance en este trimestre</v>
      </c>
      <c r="AM38" s="22" t="str">
        <f>MONITOREO!AM38</f>
        <v>No aplica</v>
      </c>
      <c r="AN38" s="22" t="str">
        <f>MONITOREO!AN38</f>
        <v>1. Procedimiento actualizado
 2 Correo de oficialización
3. Acta de socialización 
4. Listado de asistencia</v>
      </c>
      <c r="AO38" s="47">
        <f>MONITOREO!AO38</f>
        <v>0</v>
      </c>
      <c r="AP38" s="22" t="str">
        <f>MONITOREO!AP38</f>
        <v>No presenta avances</v>
      </c>
      <c r="AQ38" s="29" t="str">
        <f t="shared" si="0"/>
        <v>SIN AVANCE</v>
      </c>
      <c r="AR38" s="29">
        <f t="shared" si="1"/>
        <v>-80</v>
      </c>
      <c r="AS38" s="29" t="str">
        <f t="shared" si="2"/>
        <v>VENCIDO</v>
      </c>
      <c r="AT38" s="26">
        <f>EVALUACION!AT38</f>
        <v>46132</v>
      </c>
      <c r="AU38" s="25" t="str">
        <f>EVALUACION!AU38</f>
        <v>No presentaron avance</v>
      </c>
      <c r="AV38" s="22" t="str">
        <f>EVALUACION!AV38</f>
        <v>Informe semestral de Defensa Judicial
Correo  electronico con el envio del informe</v>
      </c>
      <c r="AW38" s="22" t="str">
        <f>EVALUACION!AW38</f>
        <v>Anyela Viviana Buitrago Amarillo</v>
      </c>
      <c r="AX38" s="47">
        <f>EVALUACION!AX38</f>
        <v>0</v>
      </c>
      <c r="AY38" s="22" t="str">
        <f>EVALUACION!AY38</f>
        <v>VENCIDO</v>
      </c>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row>
    <row r="39" spans="2:100" ht="117.75" hidden="1" customHeight="1" thickBot="1">
      <c r="B39" s="22" t="s">
        <v>400</v>
      </c>
      <c r="C39" s="22" t="s">
        <v>156</v>
      </c>
      <c r="D39" s="22" t="s">
        <v>157</v>
      </c>
      <c r="E39" s="22" t="s">
        <v>158</v>
      </c>
      <c r="F39" s="22"/>
      <c r="G39" s="22" t="s">
        <v>401</v>
      </c>
      <c r="H39" s="22" t="s">
        <v>402</v>
      </c>
      <c r="I39" s="22" t="s">
        <v>403</v>
      </c>
      <c r="J39" s="22" t="s">
        <v>404</v>
      </c>
      <c r="K39" s="22" t="s">
        <v>66</v>
      </c>
      <c r="L39" s="22" t="s">
        <v>66</v>
      </c>
      <c r="M39" s="22"/>
      <c r="N39" s="22" t="s">
        <v>99</v>
      </c>
      <c r="O39" s="23" t="s">
        <v>405</v>
      </c>
      <c r="P39" s="22" t="s">
        <v>406</v>
      </c>
      <c r="Q39" s="22">
        <v>2025</v>
      </c>
      <c r="R39" s="22" t="s">
        <v>407</v>
      </c>
      <c r="S39" s="22" t="s">
        <v>408</v>
      </c>
      <c r="T39" s="23" t="s">
        <v>409</v>
      </c>
      <c r="U39" s="22" t="s">
        <v>410</v>
      </c>
      <c r="V39" s="22">
        <v>2</v>
      </c>
      <c r="W39" s="22" t="s">
        <v>411</v>
      </c>
      <c r="X39" s="22" t="s">
        <v>412</v>
      </c>
      <c r="Y39" s="28">
        <v>1</v>
      </c>
      <c r="Z39" s="22" t="s">
        <v>413</v>
      </c>
      <c r="AA39" s="24">
        <v>45809</v>
      </c>
      <c r="AB39" s="24">
        <v>46081</v>
      </c>
      <c r="AC39" s="25"/>
      <c r="AD39" s="26">
        <v>46045</v>
      </c>
      <c r="AE39" s="27" t="s">
        <v>414</v>
      </c>
      <c r="AF39" s="27" t="s">
        <v>415</v>
      </c>
      <c r="AG39" s="27" t="s">
        <v>110</v>
      </c>
      <c r="AH39" s="28">
        <v>0</v>
      </c>
      <c r="AI39" s="29" t="s">
        <v>310</v>
      </c>
      <c r="AJ39" s="27">
        <v>0</v>
      </c>
      <c r="AK39" s="26">
        <f>MONITOREO!AK39</f>
        <v>46118</v>
      </c>
      <c r="AL39" s="34" t="str">
        <f>MONITOREO!AL39</f>
        <v xml:space="preserve">La Subdirección Técnica de Lineamientos y Políticas, en articulación con la Subdirección de Oportunidades, formuló un plan de implementación de la Política Pública de Productividad, Competitividad y Desarrollo, a partir de sus cuatro líneas de acción. Como evidencias de dicha implementación, se cuenta con los siguientes soportes:
•	Competencias laborales: 28 de octubre, 19 de diciembre de 2025 y 25 de febrero de 2026. 
•	Propósito de la ocupación: 18 y 20 de noviembre de 2025, y 24 de febrero de 2026. 
•	Semillero convenio: 30 de octubre de 2025 y 24 de febrero de 2026. 
•	Socialización de convenio: 18 y 19 de diciembre de 2025.
Resultado indicador:
plan de implementación de la politica realizado/plan de implemtación de la politica proyectado (1*100%)= 100%
Análisis indicador:  
Se reporta un avance en el indicador del 100% con el plan de implementación y sus soportes 
</v>
      </c>
      <c r="AM39" s="22" t="str">
        <f>MONITOREO!AM39</f>
        <v xml:space="preserve">* plan de implementación
Evidencias del plan:
*Línea competencias:
Talleres y/o acciones formativas: 28 de octubre, 19 de diciembre de 2025 y 25 de febrero de 2026
*Línea propósito:
Talleres y/o acciones formativas: 18 y 20 de noviembre de 2025, y 24 de febrero de 2026. 
*Semillero:
Talleres y/o acciones formativas: 30 de octubre de 2025 y 24 de febrero de 2026. 
*Socialización: 
Talleres y/o acciones formativas: 18 y 19 de diciembre de 2025.
</v>
      </c>
      <c r="AN39" s="22" t="str">
        <f>MONITOREO!AN39</f>
        <v>Ninguna</v>
      </c>
      <c r="AO39" s="47">
        <f>MONITOREO!AO39</f>
        <v>1</v>
      </c>
      <c r="AP39" s="22" t="str">
        <f>MONITOREO!AP39</f>
        <v>Cumplida</v>
      </c>
      <c r="AQ39" s="29" t="str">
        <f t="shared" si="0"/>
        <v>CUMPLIMIENTO TOTAL</v>
      </c>
      <c r="AR39" s="29" t="str">
        <f t="shared" si="1"/>
        <v>NO APLICA ACCION FINALIZADA</v>
      </c>
      <c r="AS39" s="29" t="str">
        <f t="shared" si="2"/>
        <v>NO APLICA ACCION FINALIZADA</v>
      </c>
      <c r="AT39" s="26">
        <f>EVALUACION!AT39</f>
        <v>46132</v>
      </c>
      <c r="AU39" s="25" t="str">
        <f>EVALUACION!AU39</f>
        <v>Se valida la elaboración de un documento con el Plan de Implementación de la Política de Productividad, Competitividad y Desarrollo en donde se definen líneas de acción, actividades, cronograma y resultados esperados.
En cuanto a la implementación se verifican documentos relacionados con actividades de cada línea de acción así:
1. Competencias laborales: Registros de talleres formativos del 28 de octubre 2025, 19 de diciembre de 2025 y 25 de febrero de 2026.
2. Propósito ocupacional: Registros de talleres formativos del 18 y 20 de noviembre de 2025.
3. Semillero de Convenios y estrategias: Registros de talleres formativos del 30 de octubre de 2025 y 24 de febrero de 2026.
4. Socialización de Convenios y estrategias: Registros de talleres del 18 y 19 de diciembre de 2025.
Por lo anterior, se verifica el cumplimiento del 100% de la acción establecida.</v>
      </c>
      <c r="AV39" s="22" t="str">
        <f>EVALUACION!AV39</f>
        <v>Ninguna</v>
      </c>
      <c r="AW39" s="22" t="str">
        <f>EVALUACION!AW39</f>
        <v>David Parada Logreira</v>
      </c>
      <c r="AX39" s="47">
        <f>EVALUACION!AX39</f>
        <v>1</v>
      </c>
      <c r="AY39" s="22" t="str">
        <f>EVALUACION!AY39</f>
        <v>CERRADO</v>
      </c>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row>
    <row r="40" spans="2:100" ht="117.75" hidden="1" customHeight="1" thickBot="1">
      <c r="B40" s="22" t="s">
        <v>418</v>
      </c>
      <c r="C40" s="22" t="s">
        <v>156</v>
      </c>
      <c r="D40" s="22" t="s">
        <v>157</v>
      </c>
      <c r="E40" s="22" t="s">
        <v>158</v>
      </c>
      <c r="F40" s="22"/>
      <c r="G40" s="22" t="s">
        <v>401</v>
      </c>
      <c r="H40" s="22" t="s">
        <v>402</v>
      </c>
      <c r="I40" s="22" t="s">
        <v>403</v>
      </c>
      <c r="J40" s="22" t="s">
        <v>404</v>
      </c>
      <c r="K40" s="22" t="s">
        <v>66</v>
      </c>
      <c r="L40" s="22" t="s">
        <v>66</v>
      </c>
      <c r="M40" s="22"/>
      <c r="N40" s="22" t="s">
        <v>99</v>
      </c>
      <c r="O40" s="23" t="s">
        <v>405</v>
      </c>
      <c r="P40" s="22" t="s">
        <v>406</v>
      </c>
      <c r="Q40" s="22">
        <v>2025</v>
      </c>
      <c r="R40" s="22" t="s">
        <v>419</v>
      </c>
      <c r="S40" s="22" t="s">
        <v>408</v>
      </c>
      <c r="T40" s="23" t="s">
        <v>409</v>
      </c>
      <c r="U40" s="22" t="s">
        <v>420</v>
      </c>
      <c r="V40" s="22">
        <v>3</v>
      </c>
      <c r="W40" s="22" t="s">
        <v>421</v>
      </c>
      <c r="X40" s="22" t="s">
        <v>422</v>
      </c>
      <c r="Y40" s="28">
        <v>1</v>
      </c>
      <c r="Z40" s="22" t="s">
        <v>423</v>
      </c>
      <c r="AA40" s="24">
        <v>45809</v>
      </c>
      <c r="AB40" s="24">
        <v>46081</v>
      </c>
      <c r="AC40" s="25"/>
      <c r="AD40" s="26">
        <v>46045</v>
      </c>
      <c r="AE40" s="27" t="s">
        <v>414</v>
      </c>
      <c r="AF40" s="27" t="s">
        <v>424</v>
      </c>
      <c r="AG40" s="27" t="s">
        <v>110</v>
      </c>
      <c r="AH40" s="28">
        <v>0</v>
      </c>
      <c r="AI40" s="29" t="s">
        <v>310</v>
      </c>
      <c r="AJ40" s="27">
        <v>0</v>
      </c>
      <c r="AK40" s="26">
        <f>MONITOREO!AK40</f>
        <v>46118</v>
      </c>
      <c r="AL40" s="34" t="str">
        <f>MONITOREO!AL40</f>
        <v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13 la actividad relacionada con la construcción del plan de implementación de políticas públicas asociadas a la misionalidad del Instituto.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v>
      </c>
      <c r="AM40" s="22" t="str">
        <f>MONITOREO!AM40</f>
        <v xml:space="preserve">•	Procedimiento REPRESENTACIÓN DISTRITAL Y  FORTALECIMIENTO A LA  IMPLEMENTACIÓN DE LAS POLÍTICAS  PÚBLICAS POBLACIONALES en versión 03
•	Correo MIPG 25 de febrero 
•	Acta y listado de socialización 27 de febrero 
</v>
      </c>
      <c r="AN40" s="22" t="str">
        <f>MONITOREO!AN40</f>
        <v>Ninguna</v>
      </c>
      <c r="AO40" s="47">
        <f>MONITOREO!AO40</f>
        <v>1</v>
      </c>
      <c r="AP40" s="22" t="str">
        <f>MONITOREO!AP40</f>
        <v>Cumplida</v>
      </c>
      <c r="AQ40" s="29" t="str">
        <f t="shared" si="0"/>
        <v>CUMPLIMIENTO TOTAL</v>
      </c>
      <c r="AR40" s="29" t="str">
        <f t="shared" si="1"/>
        <v>NO APLICA ACCION FINALIZADA</v>
      </c>
      <c r="AS40" s="29" t="str">
        <f t="shared" si="2"/>
        <v>NO APLICA ACCION FINALIZADA</v>
      </c>
      <c r="AT40" s="26">
        <f>EVALUACION!AT40</f>
        <v>46132</v>
      </c>
      <c r="AU40" s="25" t="str">
        <f>EVALUACION!AU40</f>
        <v>Se verifica la actualización realizada al procedimiento REPRESENTACIÓN DISTRITAL Y
FORTALECIMIENTO A LA
IMPLEMENTACIÓN DE LAS POLÍTICAS
PÚBLICAS POBLACIONALES a su versión 3 de fecha 25/02/2026 en el cual se observa la Condición General No.13 que atiende el aspecto requerido sobre la construcción del Plan de Implementación de Políticas Públicas.
Adicionalmente se verifica el envío de correo de oficialización del documento de fecha 25 de febrero de 2026 y el acta de socialización del documento con registro de asistencia debidamente firmados de fecha 27 de febrero de 2026.
Por lo anterior, se confirma el cumplimiento de la acción establecida.</v>
      </c>
      <c r="AV40" s="22" t="str">
        <f>EVALUACION!AV40</f>
        <v>Ninguna</v>
      </c>
      <c r="AW40" s="22" t="str">
        <f>EVALUACION!AW40</f>
        <v>David Parada Logreira</v>
      </c>
      <c r="AX40" s="47">
        <f>EVALUACION!AX40</f>
        <v>1</v>
      </c>
      <c r="AY40" s="22" t="str">
        <f>EVALUACION!AY40</f>
        <v>CERRADO</v>
      </c>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row>
    <row r="41" spans="2:100" ht="117.75" hidden="1" customHeight="1" thickBot="1">
      <c r="B41" s="22" t="s">
        <v>427</v>
      </c>
      <c r="C41" s="22" t="s">
        <v>428</v>
      </c>
      <c r="D41" s="22" t="s">
        <v>429</v>
      </c>
      <c r="E41" s="22" t="s">
        <v>430</v>
      </c>
      <c r="F41" s="22"/>
      <c r="G41" s="22" t="s">
        <v>431</v>
      </c>
      <c r="H41" s="22" t="s">
        <v>432</v>
      </c>
      <c r="I41" s="22" t="s">
        <v>433</v>
      </c>
      <c r="J41" s="22" t="s">
        <v>430</v>
      </c>
      <c r="K41" s="22" t="s">
        <v>66</v>
      </c>
      <c r="L41" s="22" t="s">
        <v>66</v>
      </c>
      <c r="M41" s="22"/>
      <c r="N41" s="22" t="s">
        <v>65</v>
      </c>
      <c r="O41" s="23">
        <v>1</v>
      </c>
      <c r="P41" s="22" t="s">
        <v>434</v>
      </c>
      <c r="Q41" s="22">
        <v>2025</v>
      </c>
      <c r="R41" s="22" t="s">
        <v>435</v>
      </c>
      <c r="S41" s="22" t="s">
        <v>436</v>
      </c>
      <c r="T41" s="23" t="s">
        <v>437</v>
      </c>
      <c r="U41" s="22" t="s">
        <v>438</v>
      </c>
      <c r="V41" s="22">
        <v>2</v>
      </c>
      <c r="W41" s="22" t="s">
        <v>439</v>
      </c>
      <c r="X41" s="22" t="s">
        <v>440</v>
      </c>
      <c r="Y41" s="28">
        <v>1</v>
      </c>
      <c r="Z41" s="22" t="s">
        <v>441</v>
      </c>
      <c r="AA41" s="24">
        <v>45809</v>
      </c>
      <c r="AB41" s="24">
        <v>46173</v>
      </c>
      <c r="AC41" s="25"/>
      <c r="AD41" s="26">
        <v>46044</v>
      </c>
      <c r="AE41" s="27" t="s">
        <v>442</v>
      </c>
      <c r="AF41" s="27" t="s">
        <v>443</v>
      </c>
      <c r="AG41" s="27" t="s">
        <v>444</v>
      </c>
      <c r="AH41" s="28" t="s">
        <v>445</v>
      </c>
      <c r="AI41" s="29" t="s">
        <v>310</v>
      </c>
      <c r="AJ41" s="27">
        <v>0</v>
      </c>
      <c r="AK41" s="26">
        <f>MONITOREO!AK41</f>
        <v>46121</v>
      </c>
      <c r="AL41" s="34" t="str">
        <f>MONITOREO!AL41</f>
        <v>Se actualiza el documento MANUAL PARA LA FORMULACIÓN Y SEGUIMIENTO AL PLAN ANTICORRUPCIÓN Y ATENCIÓN AL CIUDADANO – PAAC S-SMG-MA-005,, con el nombre de MANUAL PARA LA FORMULACIÓN Y SEGUIMIENTO AL PTEP S-SMG-MA-005, dado que El Programa de Transparencia y Ética Pública (PTEP), establecido mediante el artículo 31 de la Ley 2195 de 2022, reemplaza al anterior plan de antocorrupcion  PAAC  reglamentado por el Decreto 1122 de 2024, 
Análisis del indicador
Resultado del indicador:  ((10/12)*100%)= 83.3%
Análisis del indicador:  Se actualiza  un documento  teniendo en total 10 documentos, quedando pendiente:  2 documentos por actualizar
Estado: La actividad se encuentra en ejecución con un avance del 83%</v>
      </c>
      <c r="AM41" s="22" t="str">
        <f>MONITOREO!AM41</f>
        <v>*Documento actualizados
*Correo oficialización por parte de MIPG</v>
      </c>
      <c r="AN41" s="22" t="str">
        <f>MONITOREO!AN41</f>
        <v xml:space="preserve">Actualización y Socialización de dos documentos:
*Caracterización Gestión de Mejoramiento S-SMG-CP-001
*Sistema Integrado de Gestión S-SMG-MA-001 </v>
      </c>
      <c r="AO41" s="47">
        <f>MONITOREO!AO41</f>
        <v>0.83</v>
      </c>
      <c r="AP41" s="22" t="str">
        <f>MONITOREO!AP41</f>
        <v>Validada</v>
      </c>
      <c r="AQ41" s="29" t="str">
        <f t="shared" si="0"/>
        <v>AVANCE SIGNIFICATIVO</v>
      </c>
      <c r="AR41" s="29">
        <f t="shared" si="1"/>
        <v>72</v>
      </c>
      <c r="AS41" s="29" t="str">
        <f t="shared" si="2"/>
        <v>CON TIEMPO</v>
      </c>
      <c r="AT41" s="26">
        <f>EVALUACION!AT41</f>
        <v>46134</v>
      </c>
      <c r="AU41" s="25" t="str">
        <f>EVALUACION!AU41</f>
        <v>Se valida la ejecución de la acción con la actualización MANUAL PARA LA FORMULACIÓN Y SEGUIMIENTO AL PROGRAMA DE TRANSPARENCIA Y ÉTICA PÚBLICA - PTEP, el cual cuenta con fecha de oficialización del fecha 27-01-2026. Se evidencia documento y correo de oficialización del Manual actualizado.</v>
      </c>
      <c r="AV41" s="22" t="str">
        <f>EVALUACION!AV41</f>
        <v>Del listado de documentos definidos para actualizar -conforme a acta de diagnostico del 25-09-205-, quedan pendientes la CARACTERIZACIÓN GESTIÓN DE MEJORAMIENTO S-SMG-CP-001, y el MANUAL SISTEMA INTEGRADO DE GESTIÓN S-SMG-MA-001.</v>
      </c>
      <c r="AW41" s="22" t="str">
        <f>EVALUACION!AW41</f>
        <v>Andres Torres Eusse</v>
      </c>
      <c r="AX41" s="47" t="str">
        <f>EVALUACION!AX41</f>
        <v>83.33%</v>
      </c>
      <c r="AY41" s="22" t="str">
        <f>EVALUACION!AY41</f>
        <v>ABIERTO</v>
      </c>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row>
    <row r="42" spans="2:100" ht="117.75" hidden="1" customHeight="1" thickBot="1">
      <c r="B42" s="22" t="s">
        <v>449</v>
      </c>
      <c r="C42" s="22" t="s">
        <v>428</v>
      </c>
      <c r="D42" s="22" t="s">
        <v>429</v>
      </c>
      <c r="E42" s="22" t="s">
        <v>430</v>
      </c>
      <c r="F42" s="22"/>
      <c r="G42" s="22" t="s">
        <v>113</v>
      </c>
      <c r="H42" s="22" t="s">
        <v>116</v>
      </c>
      <c r="I42" s="22" t="s">
        <v>114</v>
      </c>
      <c r="J42" s="22" t="s">
        <v>115</v>
      </c>
      <c r="K42" s="22" t="s">
        <v>66</v>
      </c>
      <c r="L42" s="22" t="s">
        <v>66</v>
      </c>
      <c r="M42" s="22"/>
      <c r="N42" s="22" t="s">
        <v>65</v>
      </c>
      <c r="O42" s="23">
        <v>6</v>
      </c>
      <c r="P42" s="22" t="s">
        <v>434</v>
      </c>
      <c r="Q42" s="22">
        <v>2025</v>
      </c>
      <c r="R42" s="22" t="s">
        <v>450</v>
      </c>
      <c r="S42" s="22" t="s">
        <v>451</v>
      </c>
      <c r="T42" s="23" t="s">
        <v>452</v>
      </c>
      <c r="U42" s="22" t="s">
        <v>453</v>
      </c>
      <c r="V42" s="22">
        <v>1</v>
      </c>
      <c r="W42" s="22" t="s">
        <v>454</v>
      </c>
      <c r="X42" s="22" t="s">
        <v>455</v>
      </c>
      <c r="Y42" s="28">
        <v>1</v>
      </c>
      <c r="Z42" s="22" t="s">
        <v>456</v>
      </c>
      <c r="AA42" s="24">
        <v>45809</v>
      </c>
      <c r="AB42" s="24">
        <v>45960</v>
      </c>
      <c r="AC42" s="25"/>
      <c r="AD42" s="26">
        <v>46044</v>
      </c>
      <c r="AE42" s="27" t="s">
        <v>457</v>
      </c>
      <c r="AF42" s="27" t="s">
        <v>458</v>
      </c>
      <c r="AG42" s="27" t="s">
        <v>444</v>
      </c>
      <c r="AH42" s="28" t="s">
        <v>459</v>
      </c>
      <c r="AI42" s="29" t="s">
        <v>79</v>
      </c>
      <c r="AJ42" s="27">
        <v>0</v>
      </c>
      <c r="AK42" s="26">
        <f>MONITOREO!AK42</f>
        <v>46121</v>
      </c>
      <c r="AL42" s="34" t="str">
        <f>MONITOREO!AL42</f>
        <v>Se creó el procedimiento "ACTUALIZACION PERIÓDICA DE LA MATRIZ LEGAL A-GJU-PR-008" sobre los roles y responsabilidades del normograma, el cual fue oficializado el día 20/10/2025 y fue socializado el día 27/10/2025.
Resultado del indicador: ((1/1)*100%)=100%
Análisis del indicador:Se creó un procedimiento sobre el normograma, conforme lo programado
Estado: La actividad se encuentra finalizada</v>
      </c>
      <c r="AM42" s="22" t="str">
        <f>MONITOREO!AM42</f>
        <v>1. Procedimiento A-GJU-PR-008
2. Correo oficialización
3. Listado de asistencia socialización
4. Acta socialización</v>
      </c>
      <c r="AN42" s="22" t="str">
        <f>MONITOREO!AN42</f>
        <v>Ninguna</v>
      </c>
      <c r="AO42" s="47">
        <f>MONITOREO!AO42</f>
        <v>1</v>
      </c>
      <c r="AP42" s="22" t="str">
        <f>MONITOREO!AP42</f>
        <v>Cumplida</v>
      </c>
      <c r="AQ42" s="29" t="str">
        <f t="shared" si="0"/>
        <v>CUMPLIMIENTO TOTAL</v>
      </c>
      <c r="AR42" s="29" t="str">
        <f t="shared" si="1"/>
        <v>NO APLICA ACCION FINALIZADA</v>
      </c>
      <c r="AS42" s="29" t="str">
        <f t="shared" si="2"/>
        <v>NO APLICA ACCION FINALIZADA</v>
      </c>
      <c r="AT42" s="26" t="str">
        <f>EVALUACION!AT42</f>
        <v xml:space="preserve">22/04/2026
</v>
      </c>
      <c r="AU42" s="25" t="str">
        <f>EVALUACION!AU42</f>
        <v xml:space="preserve">Se valida con las evidencias la creación del procedimiento ACTUALIZACION PERIÓDICA DE LA MATRIZ DE CUMPLIMIENTO LEGAL A-GJU-PR-008, correo de oficialización, y acta y listado de asistencia de socialización.
</v>
      </c>
      <c r="AV42" s="22" t="str">
        <f>EVALUACION!AV42</f>
        <v xml:space="preserve">Ninguna
</v>
      </c>
      <c r="AW42" s="22" t="str">
        <f>EVALUACION!AW42</f>
        <v>CAMILO ANDRÉS CUADROS PANTOJA</v>
      </c>
      <c r="AX42" s="47" t="str">
        <f>EVALUACION!AX42</f>
        <v xml:space="preserve">100%
</v>
      </c>
      <c r="AY42" s="22" t="str">
        <f>EVALUACION!AY42</f>
        <v>CERRADO</v>
      </c>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row>
    <row r="43" spans="2:100" ht="117.75" hidden="1" customHeight="1" thickBot="1">
      <c r="B43" s="22" t="s">
        <v>462</v>
      </c>
      <c r="C43" s="22" t="s">
        <v>428</v>
      </c>
      <c r="D43" s="22" t="s">
        <v>429</v>
      </c>
      <c r="E43" s="22" t="s">
        <v>430</v>
      </c>
      <c r="F43" s="22"/>
      <c r="G43" s="22" t="s">
        <v>113</v>
      </c>
      <c r="H43" s="22" t="s">
        <v>116</v>
      </c>
      <c r="I43" s="22" t="s">
        <v>114</v>
      </c>
      <c r="J43" s="22" t="s">
        <v>115</v>
      </c>
      <c r="K43" s="22" t="s">
        <v>66</v>
      </c>
      <c r="L43" s="22" t="s">
        <v>66</v>
      </c>
      <c r="M43" s="22"/>
      <c r="N43" s="22" t="s">
        <v>65</v>
      </c>
      <c r="O43" s="23">
        <v>6</v>
      </c>
      <c r="P43" s="22" t="s">
        <v>434</v>
      </c>
      <c r="Q43" s="22">
        <v>2025</v>
      </c>
      <c r="R43" s="22" t="s">
        <v>463</v>
      </c>
      <c r="S43" s="22" t="s">
        <v>451</v>
      </c>
      <c r="T43" s="23" t="s">
        <v>452</v>
      </c>
      <c r="U43" s="22" t="s">
        <v>464</v>
      </c>
      <c r="V43" s="22">
        <v>2</v>
      </c>
      <c r="W43" s="22" t="s">
        <v>454</v>
      </c>
      <c r="X43" s="22" t="s">
        <v>455</v>
      </c>
      <c r="Y43" s="28">
        <v>1</v>
      </c>
      <c r="Z43" s="22" t="s">
        <v>456</v>
      </c>
      <c r="AA43" s="24">
        <v>45809</v>
      </c>
      <c r="AB43" s="24">
        <v>45960</v>
      </c>
      <c r="AC43" s="25"/>
      <c r="AD43" s="26">
        <v>46044</v>
      </c>
      <c r="AE43" s="27" t="s">
        <v>465</v>
      </c>
      <c r="AF43" s="27" t="s">
        <v>466</v>
      </c>
      <c r="AG43" s="27" t="s">
        <v>444</v>
      </c>
      <c r="AH43" s="28" t="s">
        <v>459</v>
      </c>
      <c r="AI43" s="29" t="s">
        <v>79</v>
      </c>
      <c r="AJ43" s="27">
        <v>0</v>
      </c>
      <c r="AK43" s="26">
        <f>MONITOREO!AK43</f>
        <v>46121</v>
      </c>
      <c r="AL43" s="34" t="str">
        <f>MONITOREO!AL43</f>
        <v>Se crearon los formatos "MATRIZ DE CUMPLIMIENTO LEGAL A-GJU-FT-005" y "ACTUALIZACIÓN Y SEGUIMIENTO A LA MATRIZ LEGAL A-GJU-FT-006" para la actualización y seguimiento del normograma, los cuales fueron oficializados el día 20/10/2025 y fueron socializados el día 27/10/2025.
Resultado del indicador: ((1/1)*100%)=100%
Análisis del indicador: Se creó un formato para la actualización del normograma, conforme lo programado
Estado: La actividad se encuentra finalizada</v>
      </c>
      <c r="AM43" s="22" t="str">
        <f>MONITOREO!AM43</f>
        <v>1. MATRIZ DE CUMPLIMIENTO LEGAL A-GJU-FT-005
2. ACTUALIZACIÓN Y SEGUIMIENTO A LA MATRIZ LEGAL A-GJU-FT-006
3. Correo oficialización A-GJU-FT-005 y A-GJU-FT-006
4. Listado de asistencia socialización A-GJU-FT-005 y A-GJU-FT-006
5. Acta socialización A-GJU-FT-005 y A-GJU-FT-006</v>
      </c>
      <c r="AN43" s="22" t="str">
        <f>MONITOREO!AN43</f>
        <v>Ninguna</v>
      </c>
      <c r="AO43" s="47">
        <f>MONITOREO!AO43</f>
        <v>1</v>
      </c>
      <c r="AP43" s="22" t="str">
        <f>MONITOREO!AP43</f>
        <v>Cumplida</v>
      </c>
      <c r="AQ43" s="29" t="str">
        <f t="shared" si="0"/>
        <v>CUMPLIMIENTO TOTAL</v>
      </c>
      <c r="AR43" s="29" t="str">
        <f t="shared" si="1"/>
        <v>NO APLICA ACCION FINALIZADA</v>
      </c>
      <c r="AS43" s="29" t="str">
        <f t="shared" si="2"/>
        <v>NO APLICA ACCION FINALIZADA</v>
      </c>
      <c r="AT43" s="26" t="str">
        <f>EVALUACION!AT43</f>
        <v xml:space="preserve">22/04/2026
</v>
      </c>
      <c r="AU43" s="25" t="str">
        <f>EVALUACION!AU43</f>
        <v xml:space="preserve">Se valida con las evidencias, la ejecución de la acción con la creación de los formatos MATRIZ DE CUMPLIMIENTO LEGAL A-GJU-FT-005 VR.01 y ACTUALIZACIÓN Y SEGUIMIENTO A LA MATRIZ LEGAL A-GJU-FT-006 VR.01, así como el correo de oficialización y constancia de socialización (acta y listado de asistencias) 
</v>
      </c>
      <c r="AV43" s="22" t="str">
        <f>EVALUACION!AV43</f>
        <v xml:space="preserve">Ninguna
</v>
      </c>
      <c r="AW43" s="22" t="str">
        <f>EVALUACION!AW43</f>
        <v>CAMILO ANDRÉS CUADROS PANTOJA</v>
      </c>
      <c r="AX43" s="47" t="str">
        <f>EVALUACION!AX43</f>
        <v xml:space="preserve">100%
</v>
      </c>
      <c r="AY43" s="22" t="str">
        <f>EVALUACION!AY43</f>
        <v>CERRADO</v>
      </c>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row>
    <row r="44" spans="2:100" ht="117.75" hidden="1" customHeight="1" thickBot="1">
      <c r="B44" s="22" t="s">
        <v>469</v>
      </c>
      <c r="C44" s="22" t="s">
        <v>428</v>
      </c>
      <c r="D44" s="22" t="s">
        <v>429</v>
      </c>
      <c r="E44" s="22" t="s">
        <v>430</v>
      </c>
      <c r="F44" s="22"/>
      <c r="G44" s="22" t="s">
        <v>113</v>
      </c>
      <c r="H44" s="22" t="s">
        <v>116</v>
      </c>
      <c r="I44" s="22" t="s">
        <v>114</v>
      </c>
      <c r="J44" s="22" t="s">
        <v>115</v>
      </c>
      <c r="K44" s="22" t="s">
        <v>66</v>
      </c>
      <c r="L44" s="22" t="s">
        <v>66</v>
      </c>
      <c r="M44" s="22"/>
      <c r="N44" s="22" t="s">
        <v>65</v>
      </c>
      <c r="O44" s="23">
        <v>6</v>
      </c>
      <c r="P44" s="22" t="s">
        <v>434</v>
      </c>
      <c r="Q44" s="22">
        <v>2025</v>
      </c>
      <c r="R44" s="22" t="s">
        <v>470</v>
      </c>
      <c r="S44" s="22" t="s">
        <v>451</v>
      </c>
      <c r="T44" s="23" t="s">
        <v>471</v>
      </c>
      <c r="U44" s="22" t="s">
        <v>472</v>
      </c>
      <c r="V44" s="22">
        <v>3</v>
      </c>
      <c r="W44" s="22" t="s">
        <v>473</v>
      </c>
      <c r="X44" s="22" t="s">
        <v>474</v>
      </c>
      <c r="Y44" s="28">
        <v>1</v>
      </c>
      <c r="Z44" s="22" t="s">
        <v>475</v>
      </c>
      <c r="AA44" s="24">
        <v>45962</v>
      </c>
      <c r="AB44" s="24">
        <v>46142</v>
      </c>
      <c r="AC44" s="25"/>
      <c r="AD44" s="26">
        <v>46044</v>
      </c>
      <c r="AE44" s="27" t="s">
        <v>414</v>
      </c>
      <c r="AF44" s="27" t="s">
        <v>476</v>
      </c>
      <c r="AG44" s="27" t="s">
        <v>444</v>
      </c>
      <c r="AH44" s="28" t="s">
        <v>78</v>
      </c>
      <c r="AI44" s="29" t="s">
        <v>310</v>
      </c>
      <c r="AJ44" s="27">
        <v>0</v>
      </c>
      <c r="AK44" s="26">
        <f>MONITOREO!AK44</f>
        <v>46121</v>
      </c>
      <c r="AL44" s="34" t="str">
        <f>MONITOREO!AL44</f>
        <v>Se realizó la actualización y publicación del normograma de los procesos de la entidad durante el primer trimestre de 2026, se publicaron los formatos con la normatividad de cada proceso de la entidad en la página web institucional, en link de transparencia Numeral 2.1.1.
Resultado del indicador: ((1/1)*100%)=100%
Análisis del indicador: Se actualizó la información del normograma de la entidad y se publicó en la página web institucional, conforme lo programado
Estado: La actividad se encuentra finalizada</v>
      </c>
      <c r="AM44" s="22" t="str">
        <f>MONITOREO!AM44</f>
        <v>1. Formatos con la normatividad actualizada
2. Correo solicitud de publicación
3. Formato solicitud publicación
4. Pantallazo página web</v>
      </c>
      <c r="AN44" s="22" t="str">
        <f>MONITOREO!AN44</f>
        <v>Ninguna</v>
      </c>
      <c r="AO44" s="47">
        <f>MONITOREO!AO44</f>
        <v>1</v>
      </c>
      <c r="AP44" s="22" t="str">
        <f>MONITOREO!AP44</f>
        <v>Cumplida</v>
      </c>
      <c r="AQ44" s="29" t="str">
        <f t="shared" si="0"/>
        <v>CUMPLIMIENTO TOTAL</v>
      </c>
      <c r="AR44" s="29" t="str">
        <f t="shared" si="1"/>
        <v>NO APLICA ACCION FINALIZADA</v>
      </c>
      <c r="AS44" s="29" t="str">
        <f t="shared" si="2"/>
        <v>NO APLICA ACCION FINALIZADA</v>
      </c>
      <c r="AT44" s="26" t="str">
        <f>EVALUACION!AT44</f>
        <v xml:space="preserve">22/04/2026
</v>
      </c>
      <c r="AU44" s="25" t="str">
        <f>EVALUACION!AU44</f>
        <v xml:space="preserve">Se valida la ejecución de la acción con las evidencias de formatos con la normatividad actualizada de cada una de las áreas; correo solicitud de publicación; formato solicitud publicación y pantallazo página web.
</v>
      </c>
      <c r="AV44" s="22" t="str">
        <f>EVALUACION!AV44</f>
        <v xml:space="preserve">Ninguna
</v>
      </c>
      <c r="AW44" s="22" t="str">
        <f>EVALUACION!AW44</f>
        <v>CAMILO ANDRÉS CUADROS PANTOJA</v>
      </c>
      <c r="AX44" s="47" t="str">
        <f>EVALUACION!AX44</f>
        <v xml:space="preserve">100%
</v>
      </c>
      <c r="AY44" s="22" t="str">
        <f>EVALUACION!AY44</f>
        <v>CERRADO</v>
      </c>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row>
    <row r="45" spans="2:100" ht="117.75" hidden="1" customHeight="1" thickBot="1">
      <c r="B45" s="22" t="s">
        <v>479</v>
      </c>
      <c r="C45" s="22" t="s">
        <v>428</v>
      </c>
      <c r="D45" s="22" t="s">
        <v>429</v>
      </c>
      <c r="E45" s="22" t="s">
        <v>430</v>
      </c>
      <c r="F45" s="22"/>
      <c r="G45" s="22" t="s">
        <v>480</v>
      </c>
      <c r="H45" s="22" t="s">
        <v>481</v>
      </c>
      <c r="I45" s="22" t="s">
        <v>482</v>
      </c>
      <c r="J45" s="22" t="s">
        <v>483</v>
      </c>
      <c r="K45" s="22" t="s">
        <v>66</v>
      </c>
      <c r="L45" s="22" t="s">
        <v>66</v>
      </c>
      <c r="M45" s="22"/>
      <c r="N45" s="22" t="s">
        <v>65</v>
      </c>
      <c r="O45" s="23" t="s">
        <v>131</v>
      </c>
      <c r="P45" s="22" t="s">
        <v>484</v>
      </c>
      <c r="Q45" s="22">
        <v>2025</v>
      </c>
      <c r="R45" s="22" t="s">
        <v>485</v>
      </c>
      <c r="S45" s="22" t="s">
        <v>486</v>
      </c>
      <c r="T45" s="23" t="s">
        <v>487</v>
      </c>
      <c r="U45" s="22" t="s">
        <v>488</v>
      </c>
      <c r="V45" s="22">
        <v>8</v>
      </c>
      <c r="W45" s="22" t="s">
        <v>489</v>
      </c>
      <c r="X45" s="22" t="s">
        <v>490</v>
      </c>
      <c r="Y45" s="28">
        <v>1</v>
      </c>
      <c r="Z45" s="22" t="s">
        <v>491</v>
      </c>
      <c r="AA45" s="24">
        <v>45838</v>
      </c>
      <c r="AB45" s="24">
        <v>46022</v>
      </c>
      <c r="AC45" s="25"/>
      <c r="AD45" s="26">
        <v>46044</v>
      </c>
      <c r="AE45" s="27" t="s">
        <v>492</v>
      </c>
      <c r="AF45" s="27" t="s">
        <v>493</v>
      </c>
      <c r="AG45" s="27" t="s">
        <v>444</v>
      </c>
      <c r="AH45" s="28">
        <v>0</v>
      </c>
      <c r="AI45" s="29" t="s">
        <v>79</v>
      </c>
      <c r="AJ45" s="27">
        <v>0</v>
      </c>
      <c r="AK45" s="26" t="str">
        <f>MONITOREO!AK45</f>
        <v>08/'04/2026</v>
      </c>
      <c r="AL45" s="34" t="str">
        <f>MONITOREO!AL45</f>
        <v>La Oficina de Tecnologías de la Información se permite dar a conocer que, acorde con las normativas y lineamientos vigentes, se ha diligenciado en su totalidad el instrumento de autodiagnóstico para el Modelo de Seguridad y Privacidad de la Información (MSPI), a través del cual fue posible identificar las brechas acordes a los dominios analizados (organizacional, personas, físico, tecnológico) y plantear recomendaciones que contribuyan a robustecer lo ya detallado por la entidad</v>
      </c>
      <c r="AM45" s="22" t="str">
        <f>MONITOREO!AM45</f>
        <v>Informe de Seguimiento MSPI 2_I Trimestre 2026</v>
      </c>
      <c r="AN45" s="22" t="str">
        <f>MONITOREO!AN45</f>
        <v>Ninguna</v>
      </c>
      <c r="AO45" s="47">
        <f>MONITOREO!AO45</f>
        <v>1</v>
      </c>
      <c r="AP45" s="22" t="str">
        <f>MONITOREO!AP45</f>
        <v>Cumplida</v>
      </c>
      <c r="AQ45" s="29" t="str">
        <f t="shared" si="0"/>
        <v>CUMPLIMIENTO TOTAL</v>
      </c>
      <c r="AR45" s="29" t="str">
        <f t="shared" si="1"/>
        <v>NO APLICA ACCION FINALIZADA</v>
      </c>
      <c r="AS45" s="29" t="str">
        <f t="shared" si="2"/>
        <v>NO APLICA ACCION FINALIZADA</v>
      </c>
      <c r="AT45" s="26">
        <f>EVALUACION!AT45</f>
        <v>46132</v>
      </c>
      <c r="AU45" s="25" t="str">
        <f>EVALUACION!AU45</f>
        <v>"Con base en las evidencias reportadas por el proceso, entre las cuales se incluye el informe de seguimiento del MSPI correspondiente al I trimestre de 2026 que contempla un capítulo sobre generalidades y metodologías para la construcción del autodiagnóstico y la determinación del nivel de madurez del modelo, se observa que dichas evidencias no se alinean completamente con el objetivo de la acción planteada.
En este sentido, el objetivo requiere validar el avance, seguimiento y retroalimentación de los procesos de adopción e implementación del MSPI, conforme a sus fases: Planeación, Operación, Evaluación del Desempeño y Mejora Continua, de acuerdo con lo establecido en el documento maestro MSPI v5 (Anexo 1 de la Resolución 002277 de 2025). Sin embargo, la información presentada no permite evidenciar de manera integral la efectividad y eficacia de las actividades desarrolladas en cada una de estas fases.
Adicionalmente, los soportes aportados se concentran en aspectos de seguridad informática a nivel táctico y operativo del Instituto, sin que se evidencien elementos relacionados con la seguridad estratégica, la cual es fundamental dentro de la fase de planeación del modelo. En consecuencia, las evidencias presentadas no cumplen de manera completa con los requerimientos establecidos para las fases del MSPI."</v>
      </c>
      <c r="AV45" s="22" t="str">
        <f>EVALUACION!AV45</f>
        <v>Elaborar el informe de evaluación, seguimiento y retroalimentación del MSPI, asegurando la actualización y documentación de las evidencias correspondientes a la vigencia actual. Estas deben demostrar el seguimiento al ciclo PHVA del Modelo de Seguridad y Privacidad de la Información (MSPI), en concordancia con las fases definidas en el Anexo 1 de la Resolución 002277 de 2025 del MinTIC (Diagnóstico, Planeación, Implementación, Evaluación del Desempeño y Mejora Continua). Las evidencias deberán reflejar de manera clara las actividades desarrolladas en cada fase del modelo durante la presente anualidad.</v>
      </c>
      <c r="AW45" s="22" t="str">
        <f>EVALUACION!AW45</f>
        <v>Sergio Castro</v>
      </c>
      <c r="AX45" s="47">
        <f>EVALUACION!AX45</f>
        <v>0.1</v>
      </c>
      <c r="AY45" s="22" t="str">
        <f>EVALUACION!AY45</f>
        <v>VENCIDO</v>
      </c>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row>
    <row r="46" spans="2:100" ht="117.75" hidden="1" customHeight="1" thickBot="1">
      <c r="B46" s="22" t="s">
        <v>497</v>
      </c>
      <c r="C46" s="22" t="s">
        <v>428</v>
      </c>
      <c r="D46" s="22" t="s">
        <v>429</v>
      </c>
      <c r="E46" s="22" t="s">
        <v>430</v>
      </c>
      <c r="F46" s="22"/>
      <c r="G46" s="22" t="s">
        <v>498</v>
      </c>
      <c r="H46" s="22" t="s">
        <v>499</v>
      </c>
      <c r="I46" s="22" t="s">
        <v>500</v>
      </c>
      <c r="J46" s="22" t="s">
        <v>501</v>
      </c>
      <c r="K46" s="22" t="s">
        <v>66</v>
      </c>
      <c r="L46" s="22" t="s">
        <v>66</v>
      </c>
      <c r="M46" s="22"/>
      <c r="N46" s="22" t="s">
        <v>65</v>
      </c>
      <c r="O46" s="23" t="s">
        <v>131</v>
      </c>
      <c r="P46" s="22" t="s">
        <v>484</v>
      </c>
      <c r="Q46" s="22">
        <v>2025</v>
      </c>
      <c r="R46" s="22" t="s">
        <v>502</v>
      </c>
      <c r="S46" s="22" t="s">
        <v>486</v>
      </c>
      <c r="T46" s="23" t="s">
        <v>503</v>
      </c>
      <c r="U46" s="22" t="s">
        <v>504</v>
      </c>
      <c r="V46" s="22">
        <v>9</v>
      </c>
      <c r="W46" s="22" t="s">
        <v>505</v>
      </c>
      <c r="X46" s="22" t="s">
        <v>506</v>
      </c>
      <c r="Y46" s="28">
        <v>1</v>
      </c>
      <c r="Z46" s="22" t="s">
        <v>507</v>
      </c>
      <c r="AA46" s="24">
        <v>45839</v>
      </c>
      <c r="AB46" s="24">
        <v>46203</v>
      </c>
      <c r="AC46" s="25"/>
      <c r="AD46" s="26">
        <v>46044</v>
      </c>
      <c r="AE46" s="27" t="s">
        <v>414</v>
      </c>
      <c r="AF46" s="27" t="s">
        <v>508</v>
      </c>
      <c r="AG46" s="27" t="s">
        <v>444</v>
      </c>
      <c r="AH46" s="28">
        <v>0</v>
      </c>
      <c r="AI46" s="29" t="s">
        <v>310</v>
      </c>
      <c r="AJ46" s="27">
        <v>0</v>
      </c>
      <c r="AK46" s="26">
        <f>MONITOREO!AK46</f>
        <v>46127</v>
      </c>
      <c r="AL46" s="34" t="str">
        <f>MONITOREO!AL46</f>
        <v>El proceso no presenta avance en este trimestre</v>
      </c>
      <c r="AM46" s="22" t="str">
        <f>MONITOREO!AM46</f>
        <v>No aplica</v>
      </c>
      <c r="AN46" s="22" t="str">
        <f>MONITOREO!AN46</f>
        <v xml:space="preserve">"Pantallazos con el espacio creado en la intranet
Pieza comunicativa"
</v>
      </c>
      <c r="AO46" s="47">
        <f>MONITOREO!AO46</f>
        <v>0</v>
      </c>
      <c r="AP46" s="22" t="str">
        <f>MONITOREO!AP46</f>
        <v>No presenta avances</v>
      </c>
      <c r="AQ46" s="29" t="str">
        <f t="shared" si="0"/>
        <v>SIN AVANCE</v>
      </c>
      <c r="AR46" s="29">
        <f t="shared" si="1"/>
        <v>102</v>
      </c>
      <c r="AS46" s="29" t="str">
        <f t="shared" si="2"/>
        <v>CON TIEMPO</v>
      </c>
      <c r="AT46" s="26">
        <f>EVALUACION!AT46</f>
        <v>46132</v>
      </c>
      <c r="AU46" s="25" t="str">
        <f>EVALUACION!AU46</f>
        <v>No presentaron avances</v>
      </c>
      <c r="AV46" s="22" t="str">
        <f>EVALUACION!AV46</f>
        <v xml:space="preserve">"Pantallazos con el espacio creado en la intranet
Pieza comunicativa"
</v>
      </c>
      <c r="AW46" s="22" t="str">
        <f>EVALUACION!AW46</f>
        <v>Anyela Viviana Buitrago Amarillo</v>
      </c>
      <c r="AX46" s="47">
        <f>EVALUACION!AX46</f>
        <v>0</v>
      </c>
      <c r="AY46" s="22" t="str">
        <f>EVALUACION!AY46</f>
        <v>ABIERTO</v>
      </c>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row>
    <row r="47" spans="2:100" ht="117.75" hidden="1" customHeight="1" thickBot="1">
      <c r="B47" s="22" t="s">
        <v>509</v>
      </c>
      <c r="C47" s="22" t="s">
        <v>428</v>
      </c>
      <c r="D47" s="22" t="s">
        <v>429</v>
      </c>
      <c r="E47" s="22" t="s">
        <v>430</v>
      </c>
      <c r="F47" s="22"/>
      <c r="G47" s="22" t="s">
        <v>498</v>
      </c>
      <c r="H47" s="22" t="s">
        <v>499</v>
      </c>
      <c r="I47" s="22" t="s">
        <v>500</v>
      </c>
      <c r="J47" s="22" t="s">
        <v>501</v>
      </c>
      <c r="K47" s="22" t="s">
        <v>66</v>
      </c>
      <c r="L47" s="22" t="s">
        <v>66</v>
      </c>
      <c r="M47" s="22"/>
      <c r="N47" s="22" t="s">
        <v>65</v>
      </c>
      <c r="O47" s="23" t="s">
        <v>131</v>
      </c>
      <c r="P47" s="22" t="s">
        <v>484</v>
      </c>
      <c r="Q47" s="22">
        <v>2025</v>
      </c>
      <c r="R47" s="22" t="s">
        <v>510</v>
      </c>
      <c r="S47" s="22" t="s">
        <v>486</v>
      </c>
      <c r="T47" s="23" t="s">
        <v>503</v>
      </c>
      <c r="U47" s="22" t="s">
        <v>511</v>
      </c>
      <c r="V47" s="22">
        <v>10</v>
      </c>
      <c r="W47" s="22" t="s">
        <v>512</v>
      </c>
      <c r="X47" s="22" t="s">
        <v>513</v>
      </c>
      <c r="Y47" s="28">
        <v>1</v>
      </c>
      <c r="Z47" s="22" t="s">
        <v>514</v>
      </c>
      <c r="AA47" s="24">
        <v>45839</v>
      </c>
      <c r="AB47" s="24">
        <v>46203</v>
      </c>
      <c r="AC47" s="25"/>
      <c r="AD47" s="26">
        <v>46044</v>
      </c>
      <c r="AE47" s="27" t="s">
        <v>414</v>
      </c>
      <c r="AF47" s="27" t="s">
        <v>515</v>
      </c>
      <c r="AG47" s="27" t="s">
        <v>444</v>
      </c>
      <c r="AH47" s="28">
        <v>0</v>
      </c>
      <c r="AI47" s="29" t="s">
        <v>310</v>
      </c>
      <c r="AJ47" s="27">
        <v>0</v>
      </c>
      <c r="AK47" s="26">
        <f>MONITOREO!AK47</f>
        <v>46127</v>
      </c>
      <c r="AL47" s="34" t="str">
        <f>MONITOREO!AL47</f>
        <v>El proceso no presenta avance en este trimestre</v>
      </c>
      <c r="AM47" s="22" t="str">
        <f>MONITOREO!AM47</f>
        <v>No aplica</v>
      </c>
      <c r="AN47" s="22" t="str">
        <f>MONITOREO!AN47</f>
        <v xml:space="preserve">"Solicitudes de publicación procedimientos mapa de procesos.
Solicitud correo masivo pieza gráfica desde el responsable del proceso para que la OAC realice el proceso de dicvilgación por mailing y web institucional."
</v>
      </c>
      <c r="AO47" s="47">
        <f>MONITOREO!AO47</f>
        <v>0</v>
      </c>
      <c r="AP47" s="22" t="str">
        <f>MONITOREO!AP47</f>
        <v>No presenta avances</v>
      </c>
      <c r="AQ47" s="29" t="str">
        <f t="shared" si="0"/>
        <v>SIN AVANCE</v>
      </c>
      <c r="AR47" s="29">
        <f t="shared" si="1"/>
        <v>102</v>
      </c>
      <c r="AS47" s="29" t="str">
        <f t="shared" si="2"/>
        <v>CON TIEMPO</v>
      </c>
      <c r="AT47" s="26">
        <f>EVALUACION!AT47</f>
        <v>46132</v>
      </c>
      <c r="AU47" s="25" t="str">
        <f>EVALUACION!AU47</f>
        <v>No presentaron avance</v>
      </c>
      <c r="AV47" s="22" t="str">
        <f>EVALUACION!AV47</f>
        <v xml:space="preserve">"Solicitudes de publicación procedimientos mapa de procesos.
Solicitud correo masivo pieza gráfica desde el responsable del proceso para que la OAC realice el proceso de dicvilgación por mailing y web institucional."
</v>
      </c>
      <c r="AW47" s="22" t="str">
        <f>EVALUACION!AW47</f>
        <v>Anyela Viviana Buitrago Amarillo</v>
      </c>
      <c r="AX47" s="47">
        <f>EVALUACION!AX47</f>
        <v>0</v>
      </c>
      <c r="AY47" s="22" t="str">
        <f>EVALUACION!AY47</f>
        <v>ABIERTO</v>
      </c>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row>
    <row r="48" spans="2:100" ht="117.75" hidden="1" customHeight="1" thickBot="1">
      <c r="B48" s="22" t="s">
        <v>516</v>
      </c>
      <c r="C48" s="22" t="s">
        <v>428</v>
      </c>
      <c r="D48" s="22" t="s">
        <v>429</v>
      </c>
      <c r="E48" s="22" t="s">
        <v>430</v>
      </c>
      <c r="F48" s="22"/>
      <c r="G48" s="22" t="s">
        <v>56</v>
      </c>
      <c r="H48" s="22" t="s">
        <v>59</v>
      </c>
      <c r="I48" s="22" t="s">
        <v>517</v>
      </c>
      <c r="J48" s="22" t="s">
        <v>61</v>
      </c>
      <c r="K48" s="22" t="s">
        <v>518</v>
      </c>
      <c r="L48" s="22" t="s">
        <v>63</v>
      </c>
      <c r="M48" s="22"/>
      <c r="N48" s="22" t="s">
        <v>65</v>
      </c>
      <c r="O48" s="23" t="s">
        <v>131</v>
      </c>
      <c r="P48" s="22" t="s">
        <v>484</v>
      </c>
      <c r="Q48" s="22">
        <v>2025</v>
      </c>
      <c r="R48" s="22" t="s">
        <v>519</v>
      </c>
      <c r="S48" s="22" t="s">
        <v>486</v>
      </c>
      <c r="T48" s="23" t="s">
        <v>520</v>
      </c>
      <c r="U48" s="22" t="s">
        <v>521</v>
      </c>
      <c r="V48" s="22">
        <v>17</v>
      </c>
      <c r="W48" s="22" t="s">
        <v>522</v>
      </c>
      <c r="X48" s="22" t="s">
        <v>523</v>
      </c>
      <c r="Y48" s="28">
        <v>1</v>
      </c>
      <c r="Z48" s="22" t="s">
        <v>524</v>
      </c>
      <c r="AA48" s="24">
        <v>45839</v>
      </c>
      <c r="AB48" s="24">
        <v>45961</v>
      </c>
      <c r="AC48" s="25"/>
      <c r="AD48" s="26">
        <v>46044</v>
      </c>
      <c r="AE48" s="27" t="s">
        <v>414</v>
      </c>
      <c r="AF48" s="27" t="s">
        <v>525</v>
      </c>
      <c r="AG48" s="27" t="s">
        <v>444</v>
      </c>
      <c r="AH48" s="28" t="s">
        <v>78</v>
      </c>
      <c r="AI48" s="29" t="s">
        <v>79</v>
      </c>
      <c r="AJ48" s="27">
        <v>0</v>
      </c>
      <c r="AK48" s="26">
        <f>MONITOREO!AK48</f>
        <v>46126</v>
      </c>
      <c r="AL48" s="34" t="str">
        <f>MONITOREO!AL48</f>
        <v>El proceso no presenta avance en este trimestre</v>
      </c>
      <c r="AM48" s="22" t="str">
        <f>MONITOREO!AM48</f>
        <v>No aplica</v>
      </c>
      <c r="AN48" s="22" t="str">
        <f>MONITOREO!AN48</f>
        <v xml:space="preserve">Acta mesa de trabajo acciones para actualizar Índice de información clasificada y reservada
</v>
      </c>
      <c r="AO48" s="47">
        <f>MONITOREO!AO48</f>
        <v>0</v>
      </c>
      <c r="AP48" s="22" t="str">
        <f>MONITOREO!AP48</f>
        <v>No presenta avances</v>
      </c>
      <c r="AQ48" s="29" t="str">
        <f t="shared" si="0"/>
        <v>SIN AVANCE</v>
      </c>
      <c r="AR48" s="29">
        <f t="shared" si="1"/>
        <v>-140</v>
      </c>
      <c r="AS48" s="29" t="str">
        <f t="shared" si="2"/>
        <v>VENCIDO</v>
      </c>
      <c r="AT48" s="26">
        <f>EVALUACION!AT48</f>
        <v>46129</v>
      </c>
      <c r="AU48" s="25" t="str">
        <f>EVALUACION!AU48</f>
        <v>No se observan evidencias que permitan validar la ejecución y cumplimiento de la acción establecida.</v>
      </c>
      <c r="AV48" s="22" t="str">
        <f>EVALUACION!AV48</f>
        <v>Acta de mesa de trabajo para la definición de acciones para actualizar el Índice de Información Clasificada y Reservada.</v>
      </c>
      <c r="AW48" s="22" t="str">
        <f>EVALUACION!AW48</f>
        <v>David Parada Logreira</v>
      </c>
      <c r="AX48" s="47">
        <f>EVALUACION!AX48</f>
        <v>0</v>
      </c>
      <c r="AY48" s="22" t="str">
        <f>EVALUACION!AY48</f>
        <v>VENCIDO</v>
      </c>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row>
    <row r="49" spans="2:100" ht="117.75" hidden="1" customHeight="1" thickBot="1">
      <c r="B49" s="22" t="s">
        <v>526</v>
      </c>
      <c r="C49" s="22" t="s">
        <v>428</v>
      </c>
      <c r="D49" s="22" t="s">
        <v>429</v>
      </c>
      <c r="E49" s="22" t="s">
        <v>430</v>
      </c>
      <c r="F49" s="22"/>
      <c r="G49" s="22" t="s">
        <v>56</v>
      </c>
      <c r="H49" s="22" t="s">
        <v>59</v>
      </c>
      <c r="I49" s="22" t="s">
        <v>517</v>
      </c>
      <c r="J49" s="22" t="s">
        <v>61</v>
      </c>
      <c r="K49" s="22" t="s">
        <v>518</v>
      </c>
      <c r="L49" s="22" t="s">
        <v>63</v>
      </c>
      <c r="M49" s="22"/>
      <c r="N49" s="22" t="s">
        <v>65</v>
      </c>
      <c r="O49" s="23" t="s">
        <v>131</v>
      </c>
      <c r="P49" s="22" t="s">
        <v>484</v>
      </c>
      <c r="Q49" s="22">
        <v>2025</v>
      </c>
      <c r="R49" s="22" t="s">
        <v>527</v>
      </c>
      <c r="S49" s="22" t="s">
        <v>486</v>
      </c>
      <c r="T49" s="23" t="s">
        <v>520</v>
      </c>
      <c r="U49" s="22" t="s">
        <v>528</v>
      </c>
      <c r="V49" s="22">
        <v>18</v>
      </c>
      <c r="W49" s="22" t="s">
        <v>529</v>
      </c>
      <c r="X49" s="22" t="s">
        <v>530</v>
      </c>
      <c r="Y49" s="28">
        <v>1</v>
      </c>
      <c r="Z49" s="22" t="s">
        <v>531</v>
      </c>
      <c r="AA49" s="24">
        <v>45931</v>
      </c>
      <c r="AB49" s="24">
        <v>46295</v>
      </c>
      <c r="AC49" s="25"/>
      <c r="AD49" s="26">
        <v>46044</v>
      </c>
      <c r="AE49" s="27" t="s">
        <v>414</v>
      </c>
      <c r="AF49" s="27" t="s">
        <v>532</v>
      </c>
      <c r="AG49" s="27" t="s">
        <v>444</v>
      </c>
      <c r="AH49" s="28" t="s">
        <v>78</v>
      </c>
      <c r="AI49" s="29" t="s">
        <v>310</v>
      </c>
      <c r="AJ49" s="27">
        <v>0</v>
      </c>
      <c r="AK49" s="26">
        <f>MONITOREO!AK49</f>
        <v>46126</v>
      </c>
      <c r="AL49" s="34" t="str">
        <f>MONITOREO!AL49</f>
        <v>El proceso no presenta avance en este trimestre</v>
      </c>
      <c r="AM49" s="22" t="str">
        <f>MONITOREO!AM49</f>
        <v>No aplica</v>
      </c>
      <c r="AN49" s="22" t="str">
        <f>MONITOREO!AN49</f>
        <v xml:space="preserve">"Acta seguimiento publicación Índice de Información Clasificada y Reservada
Captura de pantalla"
</v>
      </c>
      <c r="AO49" s="47">
        <f>MONITOREO!AO49</f>
        <v>0</v>
      </c>
      <c r="AP49" s="22" t="str">
        <f>MONITOREO!AP49</f>
        <v>No presenta avances</v>
      </c>
      <c r="AQ49" s="29" t="str">
        <f t="shared" si="0"/>
        <v>SIN AVANCE</v>
      </c>
      <c r="AR49" s="29">
        <f t="shared" si="1"/>
        <v>194</v>
      </c>
      <c r="AS49" s="29" t="str">
        <f t="shared" si="2"/>
        <v>CON TIEMPO</v>
      </c>
      <c r="AT49" s="26">
        <f>EVALUACION!AT49</f>
        <v>46129</v>
      </c>
      <c r="AU49" s="25" t="str">
        <f>EVALUACION!AU49</f>
        <v>No se observan evidencias que permitan validar la ejecución y cumplimiento de la acción establecida.</v>
      </c>
      <c r="AV49" s="22" t="str">
        <f>EVALUACION!AV49</f>
        <v>Acta seguimiento publicación del Índice de Información Clasificada y Reservada</v>
      </c>
      <c r="AW49" s="22" t="str">
        <f>EVALUACION!AW49</f>
        <v>David Parada Logreira</v>
      </c>
      <c r="AX49" s="47">
        <f>EVALUACION!AX49</f>
        <v>0</v>
      </c>
      <c r="AY49" s="22" t="str">
        <f>EVALUACION!AY49</f>
        <v>ABIERTO</v>
      </c>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row>
    <row r="50" spans="2:100" ht="117.75" hidden="1" customHeight="1" thickBot="1">
      <c r="B50" s="22" t="s">
        <v>533</v>
      </c>
      <c r="C50" s="22" t="s">
        <v>221</v>
      </c>
      <c r="D50" s="22" t="s">
        <v>223</v>
      </c>
      <c r="E50" s="22" t="s">
        <v>222</v>
      </c>
      <c r="F50" s="22"/>
      <c r="G50" s="22" t="s">
        <v>221</v>
      </c>
      <c r="H50" s="22" t="s">
        <v>222</v>
      </c>
      <c r="I50" s="22" t="s">
        <v>517</v>
      </c>
      <c r="J50" s="22" t="s">
        <v>61</v>
      </c>
      <c r="K50" s="22" t="s">
        <v>223</v>
      </c>
      <c r="L50" s="22" t="s">
        <v>222</v>
      </c>
      <c r="M50" s="22"/>
      <c r="N50" s="22" t="s">
        <v>65</v>
      </c>
      <c r="O50" s="23" t="s">
        <v>131</v>
      </c>
      <c r="P50" s="22" t="s">
        <v>534</v>
      </c>
      <c r="Q50" s="22">
        <v>2025</v>
      </c>
      <c r="R50" s="22" t="s">
        <v>535</v>
      </c>
      <c r="S50" s="22" t="s">
        <v>536</v>
      </c>
      <c r="T50" s="23" t="s">
        <v>537</v>
      </c>
      <c r="U50" s="22" t="s">
        <v>538</v>
      </c>
      <c r="V50" s="22">
        <v>1</v>
      </c>
      <c r="W50" s="22" t="s">
        <v>539</v>
      </c>
      <c r="X50" s="22" t="s">
        <v>540</v>
      </c>
      <c r="Y50" s="28">
        <v>1</v>
      </c>
      <c r="Z50" s="22" t="s">
        <v>541</v>
      </c>
      <c r="AA50" s="24">
        <v>45839</v>
      </c>
      <c r="AB50" s="24">
        <v>45930</v>
      </c>
      <c r="AC50" s="25"/>
      <c r="AD50" s="26">
        <v>46045</v>
      </c>
      <c r="AE50" s="27" t="s">
        <v>542</v>
      </c>
      <c r="AF50" s="27" t="s">
        <v>543</v>
      </c>
      <c r="AG50" s="27" t="s">
        <v>77</v>
      </c>
      <c r="AH50" s="28">
        <v>0.8</v>
      </c>
      <c r="AI50" s="29" t="s">
        <v>79</v>
      </c>
      <c r="AJ50" s="27">
        <v>0</v>
      </c>
      <c r="AK50" s="26">
        <f>MONITOREO!AK50</f>
        <v>46121</v>
      </c>
      <c r="AL50" s="34" t="str">
        <f>MONITOREO!AL50</f>
        <v>Se adelantó capacitación al equipo de la Gerencia de Contratación el día 17 de septiembre de 2025 en la cual se dieron orientaciones frente al uso de las listas de chequeo o listas de verificación documental y los documentos que hacen parte de estas. con lo cual se da cumplimiento al 100% de la acción formulada.
Resultado del indicador: ((1/1)*100%)=100%
Análisis del indicador: Se efectuó capacitación de listas de verificación documental, conforme con lo programado.
Estado: La actividad se encuentra finalizada.</v>
      </c>
      <c r="AM50" s="22" t="str">
        <f>MONITOREO!AM50</f>
        <v>Acta de capacitación 17 de septiembre de 2025 con presentación.</v>
      </c>
      <c r="AN50" s="22" t="str">
        <f>MONITOREO!AN50</f>
        <v>Ninguna</v>
      </c>
      <c r="AO50" s="47">
        <f>MONITOREO!AO50</f>
        <v>1</v>
      </c>
      <c r="AP50" s="22" t="str">
        <f>MONITOREO!AP50</f>
        <v>Cumplida</v>
      </c>
      <c r="AQ50" s="29" t="str">
        <f t="shared" si="0"/>
        <v>CUMPLIMIENTO TOTAL</v>
      </c>
      <c r="AR50" s="29" t="str">
        <f t="shared" si="1"/>
        <v>NO APLICA ACCION FINALIZADA</v>
      </c>
      <c r="AS50" s="29" t="str">
        <f t="shared" si="2"/>
        <v>NO APLICA ACCION FINALIZADA</v>
      </c>
      <c r="AT50" s="26" t="str">
        <f>EVALUACION!AT50</f>
        <v xml:space="preserve">22/04/2026
</v>
      </c>
      <c r="AU50" s="25" t="str">
        <f>EVALUACION!AU50</f>
        <v>Se valida la ejecución de la acción con el Acta de capacitación del 17 de septiembre de 2025 aportada por el proceso. 
Se evidencia la socialización a los abogados estructuradores respecto a la verificación documental y conformación del expediente electrónico en SECOP II mediante listas de chequeo, evidenciando el cumplimiento de la meta a través de la medición del indicador.</v>
      </c>
      <c r="AV50" s="22" t="str">
        <f>EVALUACION!AV50</f>
        <v xml:space="preserve">No Aplica N.A </v>
      </c>
      <c r="AW50" s="22" t="str">
        <f>EVALUACION!AW50</f>
        <v xml:space="preserve">Jeferson Bonilla Carreño </v>
      </c>
      <c r="AX50" s="47">
        <f>EVALUACION!AX50</f>
        <v>1</v>
      </c>
      <c r="AY50" s="22" t="str">
        <f>EVALUACION!AY50</f>
        <v>CERRADO</v>
      </c>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row>
    <row r="51" spans="2:100" ht="117.75" hidden="1" customHeight="1" thickBot="1">
      <c r="B51" s="22" t="s">
        <v>546</v>
      </c>
      <c r="C51" s="22" t="s">
        <v>221</v>
      </c>
      <c r="D51" s="22" t="s">
        <v>223</v>
      </c>
      <c r="E51" s="22" t="s">
        <v>222</v>
      </c>
      <c r="F51" s="22"/>
      <c r="G51" s="22" t="s">
        <v>56</v>
      </c>
      <c r="H51" s="22" t="s">
        <v>222</v>
      </c>
      <c r="I51" s="22" t="s">
        <v>517</v>
      </c>
      <c r="J51" s="22" t="s">
        <v>61</v>
      </c>
      <c r="K51" s="22" t="s">
        <v>223</v>
      </c>
      <c r="L51" s="22" t="s">
        <v>222</v>
      </c>
      <c r="M51" s="22"/>
      <c r="N51" s="22" t="s">
        <v>65</v>
      </c>
      <c r="O51" s="23" t="s">
        <v>131</v>
      </c>
      <c r="P51" s="22" t="s">
        <v>534</v>
      </c>
      <c r="Q51" s="22">
        <v>2025</v>
      </c>
      <c r="R51" s="22" t="s">
        <v>547</v>
      </c>
      <c r="S51" s="22" t="s">
        <v>536</v>
      </c>
      <c r="T51" s="23" t="s">
        <v>548</v>
      </c>
      <c r="U51" s="22" t="s">
        <v>549</v>
      </c>
      <c r="V51" s="22">
        <v>4</v>
      </c>
      <c r="W51" s="22" t="s">
        <v>550</v>
      </c>
      <c r="X51" s="22" t="s">
        <v>551</v>
      </c>
      <c r="Y51" s="28">
        <v>1</v>
      </c>
      <c r="Z51" s="22" t="s">
        <v>552</v>
      </c>
      <c r="AA51" s="24">
        <v>45839</v>
      </c>
      <c r="AB51" s="24">
        <v>45930</v>
      </c>
      <c r="AC51" s="25"/>
      <c r="AD51" s="26">
        <v>46045</v>
      </c>
      <c r="AE51" s="27" t="s">
        <v>553</v>
      </c>
      <c r="AF51" s="27" t="s">
        <v>552</v>
      </c>
      <c r="AG51" s="27" t="s">
        <v>77</v>
      </c>
      <c r="AH51" s="28" t="s">
        <v>1822</v>
      </c>
      <c r="AI51" s="29" t="s">
        <v>79</v>
      </c>
      <c r="AJ51" s="27">
        <v>0</v>
      </c>
      <c r="AK51" s="26">
        <f>MONITOREO!AK51</f>
        <v>46121</v>
      </c>
      <c r="AL51" s="34" t="str">
        <f>MONITOREO!AL51</f>
        <v>Se realizó la subsanación de la documentación (en lo que es responsabilidad del supervisor) pendiente de los contratos 20242053,  20243165, se aclara que no es el contrato 20242366 si no el contrato 20242053, ya que este no se encontraba bajo responsabilidad del proceso Gestión Documental.
Resultado del indicador: ((1/1)*100%)=100%
Análisis del indicador: Se efectuó la subsanación de los expedientes contractuales conforme con lo programado.
Estado: La actividad se encuentra finalizada</v>
      </c>
      <c r="AM51" s="22" t="str">
        <f>MONITOREO!AM51</f>
        <v>Acta de revision de expedientes contractuales subsanados</v>
      </c>
      <c r="AN51" s="22" t="str">
        <f>MONITOREO!AN51</f>
        <v>Ninguna</v>
      </c>
      <c r="AO51" s="47">
        <f>MONITOREO!AO51</f>
        <v>1</v>
      </c>
      <c r="AP51" s="22" t="str">
        <f>MONITOREO!AP51</f>
        <v>Cumplida</v>
      </c>
      <c r="AQ51" s="29" t="str">
        <f t="shared" si="0"/>
        <v>CUMPLIMIENTO TOTAL</v>
      </c>
      <c r="AR51" s="29" t="str">
        <f t="shared" si="1"/>
        <v>NO APLICA ACCION FINALIZADA</v>
      </c>
      <c r="AS51" s="29" t="str">
        <f t="shared" si="2"/>
        <v>NO APLICA ACCION FINALIZADA</v>
      </c>
      <c r="AT51" s="26">
        <f>EVALUACION!AT51</f>
        <v>46129</v>
      </c>
      <c r="AU51" s="25" t="str">
        <f>EVALUACION!AU51</f>
        <v>Se verifica Acta firmada de Revisión de información SECOP II de fecha 30 de marzo de 2026 en donde se certifica el cumplimiento de la publicación de la documentación pendiente (evidencias, soportes de pago y CDP) de los contratos 2024-2053 y 2024-3165.</v>
      </c>
      <c r="AV51" s="22" t="str">
        <f>EVALUACION!AV51</f>
        <v>Ninguna</v>
      </c>
      <c r="AW51" s="22" t="str">
        <f>EVALUACION!AW51</f>
        <v>David Parada Logreira</v>
      </c>
      <c r="AX51" s="47">
        <f>EVALUACION!AX51</f>
        <v>1</v>
      </c>
      <c r="AY51" s="22" t="str">
        <f>EVALUACION!AY51</f>
        <v>CERRADO</v>
      </c>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row>
    <row r="52" spans="2:100" ht="117.75" hidden="1" customHeight="1" thickBot="1">
      <c r="B52" s="22" t="s">
        <v>555</v>
      </c>
      <c r="C52" s="22" t="s">
        <v>221</v>
      </c>
      <c r="D52" s="22" t="s">
        <v>223</v>
      </c>
      <c r="E52" s="22" t="s">
        <v>222</v>
      </c>
      <c r="F52" s="22"/>
      <c r="G52" s="22" t="s">
        <v>221</v>
      </c>
      <c r="H52" s="22" t="s">
        <v>222</v>
      </c>
      <c r="I52" s="22" t="s">
        <v>517</v>
      </c>
      <c r="J52" s="22" t="s">
        <v>61</v>
      </c>
      <c r="K52" s="22" t="s">
        <v>223</v>
      </c>
      <c r="L52" s="22" t="s">
        <v>222</v>
      </c>
      <c r="M52" s="22"/>
      <c r="N52" s="22" t="s">
        <v>65</v>
      </c>
      <c r="O52" s="23" t="s">
        <v>145</v>
      </c>
      <c r="P52" s="22" t="s">
        <v>534</v>
      </c>
      <c r="Q52" s="22">
        <v>2025</v>
      </c>
      <c r="R52" s="22" t="s">
        <v>556</v>
      </c>
      <c r="S52" s="22" t="s">
        <v>557</v>
      </c>
      <c r="T52" s="23" t="s">
        <v>558</v>
      </c>
      <c r="U52" s="22" t="s">
        <v>559</v>
      </c>
      <c r="V52" s="22">
        <v>2</v>
      </c>
      <c r="W52" s="22" t="s">
        <v>560</v>
      </c>
      <c r="X52" s="22" t="s">
        <v>561</v>
      </c>
      <c r="Y52" s="28">
        <v>1</v>
      </c>
      <c r="Z52" s="22" t="s">
        <v>562</v>
      </c>
      <c r="AA52" s="24">
        <v>45839</v>
      </c>
      <c r="AB52" s="24">
        <v>46022</v>
      </c>
      <c r="AC52" s="25"/>
      <c r="AD52" s="26">
        <v>46045</v>
      </c>
      <c r="AE52" s="27" t="s">
        <v>553</v>
      </c>
      <c r="AF52" s="27" t="s">
        <v>562</v>
      </c>
      <c r="AG52" s="27" t="s">
        <v>77</v>
      </c>
      <c r="AH52" s="28" t="s">
        <v>78</v>
      </c>
      <c r="AI52" s="29" t="s">
        <v>79</v>
      </c>
      <c r="AJ52" s="27">
        <v>0</v>
      </c>
      <c r="AK52" s="26">
        <f>MONITOREO!AK52</f>
        <v>46121</v>
      </c>
      <c r="AL52" s="34" t="str">
        <f>MONITOREO!AL52</f>
        <v>Se adelantó la asignación de roles en el numeral 6 del SECOP II a los contratos suscritos en la vigencia 2025.
Resultado del indicador: ((1/1)*100%)=100%
Análisis del indicador: Se adelantó la asignación de roles en el numeral 6 del SECOP II a los contratos suscritos en la vigencia 2025, conforme con lo programado.
Estado: La actividad se encuentra finalizada.</v>
      </c>
      <c r="AM52" s="22" t="str">
        <f>MONITOREO!AM52</f>
        <v>Base de datos seguimiento asignación de roles.</v>
      </c>
      <c r="AN52" s="22" t="str">
        <f>MONITOREO!AN52</f>
        <v>Ninguna</v>
      </c>
      <c r="AO52" s="47">
        <f>MONITOREO!AO52</f>
        <v>1</v>
      </c>
      <c r="AP52" s="22" t="str">
        <f>MONITOREO!AP52</f>
        <v>Cumplida</v>
      </c>
      <c r="AQ52" s="29" t="str">
        <f t="shared" si="0"/>
        <v>CUMPLIMIENTO TOTAL</v>
      </c>
      <c r="AR52" s="29" t="str">
        <f t="shared" si="1"/>
        <v>NO APLICA ACCION FINALIZADA</v>
      </c>
      <c r="AS52" s="29" t="str">
        <f t="shared" si="2"/>
        <v>NO APLICA ACCION FINALIZADA</v>
      </c>
      <c r="AT52" s="26">
        <f>EVALUACION!AT52</f>
        <v>46134</v>
      </c>
      <c r="AU52" s="25" t="str">
        <f>EVALUACION!AU52</f>
        <v xml:space="preserve">Se valida la ejecución de la acción con la matriz "PARA SEGUIMIENTO DEL SECOP II - actualizado Vf" aportada  por el proceso. 
Se evidencia el seguimiento y la consolidación del estado de asignación del Numeral 6 en los expedientes contractuales, cumpliendo con la meta a través de la medición del indicador. </v>
      </c>
      <c r="AV52" s="22" t="str">
        <f>EVALUACION!AV52</f>
        <v xml:space="preserve">No Aplica N.A </v>
      </c>
      <c r="AW52" s="22" t="str">
        <f>EVALUACION!AW52</f>
        <v xml:space="preserve">Jeferson Bonilla Carreño </v>
      </c>
      <c r="AX52" s="47">
        <f>EVALUACION!AX52</f>
        <v>1</v>
      </c>
      <c r="AY52" s="22" t="str">
        <f>EVALUACION!AY52</f>
        <v>CERRADO</v>
      </c>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row>
    <row r="53" spans="2:100" ht="117.75" hidden="1" customHeight="1" thickBot="1">
      <c r="B53" s="22" t="s">
        <v>565</v>
      </c>
      <c r="C53" s="22" t="s">
        <v>401</v>
      </c>
      <c r="D53" s="22" t="s">
        <v>403</v>
      </c>
      <c r="E53" s="22" t="s">
        <v>404</v>
      </c>
      <c r="F53" s="22"/>
      <c r="G53" s="22" t="s">
        <v>401</v>
      </c>
      <c r="H53" s="22" t="s">
        <v>402</v>
      </c>
      <c r="I53" s="22" t="s">
        <v>403</v>
      </c>
      <c r="J53" s="22" t="s">
        <v>404</v>
      </c>
      <c r="K53" s="22" t="s">
        <v>66</v>
      </c>
      <c r="L53" s="22" t="s">
        <v>66</v>
      </c>
      <c r="M53" s="22"/>
      <c r="N53" s="22" t="s">
        <v>65</v>
      </c>
      <c r="O53" s="23">
        <v>1</v>
      </c>
      <c r="P53" s="22" t="s">
        <v>566</v>
      </c>
      <c r="Q53" s="22">
        <v>2025</v>
      </c>
      <c r="R53" s="22" t="s">
        <v>567</v>
      </c>
      <c r="S53" s="22" t="s">
        <v>568</v>
      </c>
      <c r="T53" s="23" t="s">
        <v>569</v>
      </c>
      <c r="U53" s="22" t="s">
        <v>570</v>
      </c>
      <c r="V53" s="22">
        <v>1</v>
      </c>
      <c r="W53" s="22" t="s">
        <v>571</v>
      </c>
      <c r="X53" s="22" t="s">
        <v>572</v>
      </c>
      <c r="Y53" s="28">
        <v>1</v>
      </c>
      <c r="Z53" s="22" t="s">
        <v>573</v>
      </c>
      <c r="AA53" s="24">
        <v>45871</v>
      </c>
      <c r="AB53" s="24">
        <v>46042</v>
      </c>
      <c r="AC53" s="25"/>
      <c r="AD53" s="26">
        <v>46044</v>
      </c>
      <c r="AE53" s="27" t="s">
        <v>574</v>
      </c>
      <c r="AF53" s="27" t="s">
        <v>575</v>
      </c>
      <c r="AG53" s="27" t="s">
        <v>251</v>
      </c>
      <c r="AH53" s="28">
        <v>0.83</v>
      </c>
      <c r="AI53" s="29" t="s">
        <v>310</v>
      </c>
      <c r="AJ53" s="27">
        <v>0</v>
      </c>
      <c r="AK53" s="26">
        <f>MONITOREO!AK53</f>
        <v>46121</v>
      </c>
      <c r="AL53" s="34" t="str">
        <f>MONITOREO!AL53</f>
        <v xml:space="preserve">La Subdirección Técnica de Lineamientos elaboró el informe correspondiente al mes de enero para el monitoreo de compromisos de instancias distritales, el cual fue enviado a la Oficina Asesora de Planeación y a la Dirección General, de conformidad con la resolución establecida. Dicho informe fue remitido el día 6 de abril.
Resultado indicador:
N° de informes realizados  y enviados / N° de informes proyectados(6) *100= 100%
Análisis indicador:  
Se reporta un avance en el indicador del 100% con las los 6 informes realizados y enviados.
</v>
      </c>
      <c r="AM53" s="22" t="str">
        <f>MONITOREO!AM53</f>
        <v xml:space="preserve">*correo enviado 06 de abril
* Informe enero
</v>
      </c>
      <c r="AN53" s="22" t="str">
        <f>MONITOREO!AN53</f>
        <v>Ninguna</v>
      </c>
      <c r="AO53" s="47">
        <f>MONITOREO!AO53</f>
        <v>1</v>
      </c>
      <c r="AP53" s="22" t="str">
        <f>MONITOREO!AP53</f>
        <v>Cumplida</v>
      </c>
      <c r="AQ53" s="29" t="str">
        <f t="shared" si="0"/>
        <v>CUMPLIMIENTO TOTAL</v>
      </c>
      <c r="AR53" s="29" t="str">
        <f t="shared" si="1"/>
        <v>NO APLICA ACCION FINALIZADA</v>
      </c>
      <c r="AS53" s="29" t="str">
        <f t="shared" si="2"/>
        <v>NO APLICA ACCION FINALIZADA</v>
      </c>
      <c r="AT53" s="26">
        <f>EVALUACION!AT53</f>
        <v>46133</v>
      </c>
      <c r="AU53" s="25" t="str">
        <f>EVALUACION!AU53</f>
        <v>Se valida el documento Reporte Mensual Instancia de Participación y Coordinación correspondiente al mes de enero de 2026. Del mismo modo se verifica el envío de correo a la OAP y a la Dirección para su revisión y seguimiento con fecha del 6 de abril de 2026.
Por lo tanto, se confirma el cumplimiento de la acción establecida completados los 6 informes y correos respectivos.</v>
      </c>
      <c r="AV53" s="22" t="str">
        <f>EVALUACION!AV53</f>
        <v>Ninguna</v>
      </c>
      <c r="AW53" s="22" t="str">
        <f>EVALUACION!AW53</f>
        <v>David Parada Logreira</v>
      </c>
      <c r="AX53" s="47">
        <f>EVALUACION!AX53</f>
        <v>1</v>
      </c>
      <c r="AY53" s="22" t="str">
        <f>EVALUACION!AY53</f>
        <v>CERRADO</v>
      </c>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row>
    <row r="54" spans="2:100" ht="117.75" hidden="1" customHeight="1" thickBot="1">
      <c r="B54" s="22" t="s">
        <v>578</v>
      </c>
      <c r="C54" s="22" t="s">
        <v>401</v>
      </c>
      <c r="D54" s="22" t="s">
        <v>403</v>
      </c>
      <c r="E54" s="22" t="s">
        <v>404</v>
      </c>
      <c r="F54" s="22"/>
      <c r="G54" s="22" t="s">
        <v>401</v>
      </c>
      <c r="H54" s="22" t="s">
        <v>402</v>
      </c>
      <c r="I54" s="22" t="s">
        <v>403</v>
      </c>
      <c r="J54" s="22" t="s">
        <v>404</v>
      </c>
      <c r="K54" s="22" t="s">
        <v>66</v>
      </c>
      <c r="L54" s="22" t="s">
        <v>66</v>
      </c>
      <c r="M54" s="22"/>
      <c r="N54" s="22" t="s">
        <v>65</v>
      </c>
      <c r="O54" s="23">
        <v>2</v>
      </c>
      <c r="P54" s="22" t="s">
        <v>566</v>
      </c>
      <c r="Q54" s="22">
        <v>2025</v>
      </c>
      <c r="R54" s="22" t="s">
        <v>579</v>
      </c>
      <c r="S54" s="22" t="s">
        <v>568</v>
      </c>
      <c r="T54" s="23" t="s">
        <v>569</v>
      </c>
      <c r="U54" s="22" t="s">
        <v>580</v>
      </c>
      <c r="V54" s="22">
        <v>2</v>
      </c>
      <c r="W54" s="22" t="s">
        <v>581</v>
      </c>
      <c r="X54" s="22" t="s">
        <v>582</v>
      </c>
      <c r="Y54" s="28">
        <v>1</v>
      </c>
      <c r="Z54" s="22" t="s">
        <v>583</v>
      </c>
      <c r="AA54" s="24">
        <v>45870</v>
      </c>
      <c r="AB54" s="24">
        <v>46081</v>
      </c>
      <c r="AC54" s="25"/>
      <c r="AD54" s="26">
        <v>46044</v>
      </c>
      <c r="AE54" s="27" t="s">
        <v>584</v>
      </c>
      <c r="AF54" s="27" t="s">
        <v>583</v>
      </c>
      <c r="AG54" s="27" t="s">
        <v>251</v>
      </c>
      <c r="AH54" s="28">
        <v>0</v>
      </c>
      <c r="AI54" s="29" t="s">
        <v>310</v>
      </c>
      <c r="AJ54" s="27">
        <v>0</v>
      </c>
      <c r="AK54" s="26">
        <f>MONITOREO!AK54</f>
        <v>46121</v>
      </c>
      <c r="AL54" s="34" t="str">
        <f>MONITOREO!AL54</f>
        <v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7 la actividad relacionada con la realización de informes mensuales y el envío de los mismos a la OAP y a dirección.
Este documento fue oficializado por MIPG mediante correo electrónico el 25 de febrero y socializado el 27 de febrero por parte del equipo de Políticas de la STLP.
Resultado indicador:
Procedimiento ajustado y oficalizado / procedimiento proyectado (1)*100= 100%
Análisis indicador:  
Se reporta un avance en el indicador del 100% con el procedimiento actualizado, oficializado y socializado.
</v>
      </c>
      <c r="AM54" s="22" t="str">
        <f>MONITOREO!AM54</f>
        <v xml:space="preserve">•	Procedimiento REPRESENTACIÓN DISTRITAL Y  FORTALECIMIENTO A LA  IMPLEMENTACIÓN DE LAS POLÍTICAS  PÚBLICAS POBLACIONALES en versión 03
•	Correo MIPG 25 de febrero 
•	Acta y listado de socialización 27 de febrero 
</v>
      </c>
      <c r="AN54" s="22" t="str">
        <f>MONITOREO!AN54</f>
        <v>Ninguna</v>
      </c>
      <c r="AO54" s="47">
        <f>MONITOREO!AO54</f>
        <v>1</v>
      </c>
      <c r="AP54" s="22" t="str">
        <f>MONITOREO!AP54</f>
        <v>Cumplida</v>
      </c>
      <c r="AQ54" s="29" t="str">
        <f t="shared" si="0"/>
        <v>CUMPLIMIENTO TOTAL</v>
      </c>
      <c r="AR54" s="29" t="str">
        <f t="shared" si="1"/>
        <v>NO APLICA ACCION FINALIZADA</v>
      </c>
      <c r="AS54" s="29" t="str">
        <f t="shared" si="2"/>
        <v>NO APLICA ACCION FINALIZADA</v>
      </c>
      <c r="AT54" s="26">
        <f>EVALUACION!AT54</f>
        <v>46133</v>
      </c>
      <c r="AU54" s="25" t="str">
        <f>EVALUACION!AU54</f>
        <v>Se verifica el documento REPRESENTACIÓN DISTRITAL Y
FORTALECIMIENTO A LA
IMPLEMENTACIÓN DE LAS POLÍTICAS
PÚBLICAS POBLACIONALES actualizado en su versión 03 de fecha 25 de febrero de 2026. En este documento se observa los cambios efectuados en la condición 7 donde se establecen los informes de seguimiento mensuales y su envío a la OAP y a la Dirección.
Adicionalmente se verifica el envío del correo de oficialización del documento actualizado y su acta de socialización de fecha 27 de febrero de 2026.</v>
      </c>
      <c r="AV54" s="22" t="str">
        <f>EVALUACION!AV54</f>
        <v>Ninguna</v>
      </c>
      <c r="AW54" s="22" t="str">
        <f>EVALUACION!AW54</f>
        <v>David Parada Logreira</v>
      </c>
      <c r="AX54" s="47">
        <f>EVALUACION!AX54</f>
        <v>1</v>
      </c>
      <c r="AY54" s="22" t="str">
        <f>EVALUACION!AY54</f>
        <v>CERRADO</v>
      </c>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row>
    <row r="55" spans="2:100" ht="117.75" hidden="1" customHeight="1" thickBot="1">
      <c r="B55" s="22" t="s">
        <v>586</v>
      </c>
      <c r="C55" s="22" t="s">
        <v>401</v>
      </c>
      <c r="D55" s="22" t="s">
        <v>403</v>
      </c>
      <c r="E55" s="22" t="s">
        <v>404</v>
      </c>
      <c r="F55" s="22"/>
      <c r="G55" s="22" t="s">
        <v>401</v>
      </c>
      <c r="H55" s="22" t="s">
        <v>402</v>
      </c>
      <c r="I55" s="22" t="s">
        <v>403</v>
      </c>
      <c r="J55" s="22" t="s">
        <v>404</v>
      </c>
      <c r="K55" s="22" t="s">
        <v>66</v>
      </c>
      <c r="L55" s="22" t="s">
        <v>66</v>
      </c>
      <c r="M55" s="22"/>
      <c r="N55" s="22" t="s">
        <v>65</v>
      </c>
      <c r="O55" s="23">
        <v>3</v>
      </c>
      <c r="P55" s="22" t="s">
        <v>566</v>
      </c>
      <c r="Q55" s="22">
        <v>2025</v>
      </c>
      <c r="R55" s="22" t="s">
        <v>587</v>
      </c>
      <c r="S55" s="22" t="s">
        <v>588</v>
      </c>
      <c r="T55" s="23" t="s">
        <v>589</v>
      </c>
      <c r="U55" s="22" t="s">
        <v>590</v>
      </c>
      <c r="V55" s="22">
        <v>1</v>
      </c>
      <c r="W55" s="22" t="s">
        <v>591</v>
      </c>
      <c r="X55" s="22" t="s">
        <v>592</v>
      </c>
      <c r="Y55" s="28">
        <v>1</v>
      </c>
      <c r="Z55" s="22" t="s">
        <v>593</v>
      </c>
      <c r="AA55" s="24">
        <v>45870</v>
      </c>
      <c r="AB55" s="24">
        <v>46081</v>
      </c>
      <c r="AC55" s="25"/>
      <c r="AD55" s="26">
        <v>46044</v>
      </c>
      <c r="AE55" s="27" t="s">
        <v>584</v>
      </c>
      <c r="AF55" s="27" t="s">
        <v>583</v>
      </c>
      <c r="AG55" s="27" t="s">
        <v>251</v>
      </c>
      <c r="AH55" s="28">
        <v>0</v>
      </c>
      <c r="AI55" s="29" t="s">
        <v>310</v>
      </c>
      <c r="AJ55" s="27">
        <v>0</v>
      </c>
      <c r="AK55" s="26">
        <f>MONITOREO!AK55</f>
        <v>46121</v>
      </c>
      <c r="AL55" s="34" t="str">
        <f>MONITOREO!AL55</f>
        <v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actividad en el flujograma No. 5 y 6 la actividad relacionada con la plan de acción y plan operativo de manera anual.
Este documento fue oficializado por MIPG mediante correo electrónico el 25 de febrero y socializado el 27 de febrero por parte del equipo de Políticas de la STLP.
Procedimiento ajustado y oficalizado / procedimiento proyectado (1)*100= 100%
Se reporta un avance en el indicador del 100% con el procedimiento actualizado, oficializado y socializado.
</v>
      </c>
      <c r="AM55" s="22" t="str">
        <f>MONITOREO!AM55</f>
        <v xml:space="preserve">•	Procedimiento REPRESENTACIÓN DISTRITAL Y  FORTALECIMIENTO A LA  IMPLEMENTACIÓN DE LAS POLÍTICAS  PÚBLICAS POBLACIONALES en versión 03
•	Correo MIPG 25 de febrero 
•	Acta y listado de socialización 27 de febrero </v>
      </c>
      <c r="AN55" s="22" t="str">
        <f>MONITOREO!AN55</f>
        <v>Ninguna</v>
      </c>
      <c r="AO55" s="47">
        <f>MONITOREO!AO55</f>
        <v>1</v>
      </c>
      <c r="AP55" s="22" t="str">
        <f>MONITOREO!AP55</f>
        <v>Cumplida</v>
      </c>
      <c r="AQ55" s="29" t="str">
        <f t="shared" si="0"/>
        <v>CUMPLIMIENTO TOTAL</v>
      </c>
      <c r="AR55" s="29" t="str">
        <f t="shared" si="1"/>
        <v>NO APLICA ACCION FINALIZADA</v>
      </c>
      <c r="AS55" s="29" t="str">
        <f t="shared" si="2"/>
        <v>NO APLICA ACCION FINALIZADA</v>
      </c>
      <c r="AT55" s="26">
        <f>EVALUACION!AT55</f>
        <v>46133</v>
      </c>
      <c r="AU55" s="25" t="str">
        <f>EVALUACION!AU55</f>
        <v>Se verifica el documento REPRESENTACIÓN DISTRITAL Y
FORTALECIMIENTO A LA
IMPLEMENTACIÓN DE LAS POLÍTICAS
PÚBLICAS POBLACIONALES actualizado en su versión 03 de fecha 25 de febrero de 2026. En este documento se observa los cambios efectuados en las actividades 5 y 6 descritas en el flujograma, en donde se establece la necesidad de formular anualmente acciones en plan de acción y  plan operativo en relación con las políticas públicas y hacer su verificación.
Adicionalmente se verifica el envío del correo de oficialización del documento actualizado y su acta de socialización de fecha 27 de febrero de 2026.
Por lo tanto se confirma el cumplimiento de la acción establecida.</v>
      </c>
      <c r="AV55" s="22" t="str">
        <f>EVALUACION!AV55</f>
        <v>Ninguna</v>
      </c>
      <c r="AW55" s="22" t="str">
        <f>EVALUACION!AW55</f>
        <v>David Parada Logreira</v>
      </c>
      <c r="AX55" s="47">
        <f>EVALUACION!AX55</f>
        <v>1</v>
      </c>
      <c r="AY55" s="22" t="str">
        <f>EVALUACION!AY55</f>
        <v>CERRADO</v>
      </c>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row>
    <row r="56" spans="2:100" ht="117.75" hidden="1" customHeight="1" thickBot="1">
      <c r="B56" s="22" t="s">
        <v>596</v>
      </c>
      <c r="C56" s="22" t="s">
        <v>401</v>
      </c>
      <c r="D56" s="22" t="s">
        <v>403</v>
      </c>
      <c r="E56" s="22" t="s">
        <v>404</v>
      </c>
      <c r="F56" s="22"/>
      <c r="G56" s="22" t="s">
        <v>401</v>
      </c>
      <c r="H56" s="22" t="s">
        <v>402</v>
      </c>
      <c r="I56" s="22" t="s">
        <v>403</v>
      </c>
      <c r="J56" s="22" t="s">
        <v>404</v>
      </c>
      <c r="K56" s="22" t="s">
        <v>66</v>
      </c>
      <c r="L56" s="22" t="s">
        <v>66</v>
      </c>
      <c r="M56" s="22"/>
      <c r="N56" s="22" t="s">
        <v>65</v>
      </c>
      <c r="O56" s="23">
        <v>4</v>
      </c>
      <c r="P56" s="22" t="s">
        <v>566</v>
      </c>
      <c r="Q56" s="22">
        <v>2025</v>
      </c>
      <c r="R56" s="22" t="s">
        <v>597</v>
      </c>
      <c r="S56" s="22" t="s">
        <v>588</v>
      </c>
      <c r="T56" s="23" t="s">
        <v>589</v>
      </c>
      <c r="U56" s="22" t="s">
        <v>598</v>
      </c>
      <c r="V56" s="22">
        <v>2</v>
      </c>
      <c r="W56" s="22" t="s">
        <v>599</v>
      </c>
      <c r="X56" s="22" t="s">
        <v>600</v>
      </c>
      <c r="Y56" s="28">
        <v>1</v>
      </c>
      <c r="Z56" s="22" t="s">
        <v>601</v>
      </c>
      <c r="AA56" s="24">
        <v>45870</v>
      </c>
      <c r="AB56" s="24">
        <v>46111</v>
      </c>
      <c r="AC56" s="25"/>
      <c r="AD56" s="26">
        <v>46044</v>
      </c>
      <c r="AE56" s="27" t="s">
        <v>584</v>
      </c>
      <c r="AF56" s="27" t="s">
        <v>601</v>
      </c>
      <c r="AG56" s="27" t="s">
        <v>251</v>
      </c>
      <c r="AH56" s="28">
        <v>0</v>
      </c>
      <c r="AI56" s="29" t="s">
        <v>310</v>
      </c>
      <c r="AJ56" s="27">
        <v>0</v>
      </c>
      <c r="AK56" s="26">
        <f>MONITOREO!AK56</f>
        <v>46121</v>
      </c>
      <c r="AL56" s="34" t="str">
        <f>MONITOREO!AL56</f>
        <v>La Subdirección Técnica de Lineamientos incluyó en el Plan de Acción y en el Plan Operativo acciones relacionadas con el proceso de políticas públicas, en cumplimiento de los reportes y la normatividad aplicable. Estas acciones fueron oficializadas por la OAP con los siguientes códigos: PAI-2026-018, PAI-2026-019 y PAO-2026-034.
Resultado indicador:
plan de acción y operativo formulado con acciones de pp/ plan de acción y operativo proyectado con acciones de pp (1)*100= 100%
Análisis indicador:  
Se reporta un avance en el indicador del 100% con la formulación y oficialización del plan de acción y plan operativo.</v>
      </c>
      <c r="AM56" s="22" t="str">
        <f>MONITOREO!AM56</f>
        <v>•	Plan de acción y plan operativo oficializado</v>
      </c>
      <c r="AN56" s="22" t="str">
        <f>MONITOREO!AN56</f>
        <v>Ninguna</v>
      </c>
      <c r="AO56" s="47">
        <f>MONITOREO!AO56</f>
        <v>1</v>
      </c>
      <c r="AP56" s="22" t="str">
        <f>MONITOREO!AP56</f>
        <v>Cumplida</v>
      </c>
      <c r="AQ56" s="29" t="str">
        <f t="shared" si="0"/>
        <v>CUMPLIMIENTO TOTAL</v>
      </c>
      <c r="AR56" s="29" t="str">
        <f t="shared" si="1"/>
        <v>NO APLICA ACCION FINALIZADA</v>
      </c>
      <c r="AS56" s="29" t="str">
        <f t="shared" si="2"/>
        <v>NO APLICA ACCION FINALIZADA</v>
      </c>
      <c r="AT56" s="26">
        <f>EVALUACION!AT56</f>
        <v>46133</v>
      </c>
      <c r="AU56" s="25" t="str">
        <f>EVALUACION!AU56</f>
        <v>Se verifica el documento FORMULACIÓN Y SEGUIMIENTO DEL PLAN DE ACCIÓN E-DES-FT-003 VR 17 del proceso (DAL) en donde se observa la inclusión de acciones asociadas con las políticas públicas en el Plan de Acción Institucional con los códigos PAI-2026-018 y PAI-2026-019 y en el Plan Operativo con el PAO-2026-034.
Por lo anterior, se confirma el cumplimiento de la acción establecida.</v>
      </c>
      <c r="AV56" s="22" t="str">
        <f>EVALUACION!AV56</f>
        <v>Ninguna</v>
      </c>
      <c r="AW56" s="22" t="str">
        <f>EVALUACION!AW56</f>
        <v>David Parada Logreira</v>
      </c>
      <c r="AX56" s="47">
        <f>EVALUACION!AX56</f>
        <v>1</v>
      </c>
      <c r="AY56" s="22" t="str">
        <f>EVALUACION!AY56</f>
        <v>CERRADO</v>
      </c>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row>
    <row r="57" spans="2:100" ht="117.75" hidden="1" customHeight="1" thickBot="1">
      <c r="B57" s="22" t="s">
        <v>604</v>
      </c>
      <c r="C57" s="22" t="s">
        <v>401</v>
      </c>
      <c r="D57" s="22" t="s">
        <v>403</v>
      </c>
      <c r="E57" s="22" t="s">
        <v>404</v>
      </c>
      <c r="F57" s="22"/>
      <c r="G57" s="22" t="s">
        <v>401</v>
      </c>
      <c r="H57" s="22" t="s">
        <v>402</v>
      </c>
      <c r="I57" s="22" t="s">
        <v>403</v>
      </c>
      <c r="J57" s="22" t="s">
        <v>404</v>
      </c>
      <c r="K57" s="22" t="s">
        <v>66</v>
      </c>
      <c r="L57" s="22" t="s">
        <v>66</v>
      </c>
      <c r="M57" s="22"/>
      <c r="N57" s="22" t="s">
        <v>65</v>
      </c>
      <c r="O57" s="23">
        <v>6</v>
      </c>
      <c r="P57" s="22" t="s">
        <v>566</v>
      </c>
      <c r="Q57" s="22">
        <v>2025</v>
      </c>
      <c r="R57" s="22" t="s">
        <v>605</v>
      </c>
      <c r="S57" s="22" t="s">
        <v>606</v>
      </c>
      <c r="T57" s="23" t="s">
        <v>607</v>
      </c>
      <c r="U57" s="22" t="s">
        <v>608</v>
      </c>
      <c r="V57" s="22">
        <v>2</v>
      </c>
      <c r="W57" s="22" t="s">
        <v>609</v>
      </c>
      <c r="X57" s="22" t="s">
        <v>610</v>
      </c>
      <c r="Y57" s="28">
        <v>1</v>
      </c>
      <c r="Z57" s="22" t="s">
        <v>611</v>
      </c>
      <c r="AA57" s="24">
        <v>45860</v>
      </c>
      <c r="AB57" s="24">
        <v>46203</v>
      </c>
      <c r="AC57" s="25"/>
      <c r="AD57" s="26">
        <v>46044</v>
      </c>
      <c r="AE57" s="27" t="s">
        <v>584</v>
      </c>
      <c r="AF57" s="27" t="s">
        <v>611</v>
      </c>
      <c r="AG57" s="27" t="s">
        <v>251</v>
      </c>
      <c r="AH57" s="28">
        <v>0</v>
      </c>
      <c r="AI57" s="29" t="s">
        <v>310</v>
      </c>
      <c r="AJ57" s="27">
        <v>0</v>
      </c>
      <c r="AK57" s="26">
        <f>MONITOREO!AK57</f>
        <v>46127</v>
      </c>
      <c r="AL57" s="34" t="str">
        <f>MONITOREO!AL57</f>
        <v>El proceso no presenta avance en este trimestre</v>
      </c>
      <c r="AM57" s="22" t="str">
        <f>MONITOREO!AM57</f>
        <v>No aplica</v>
      </c>
      <c r="AN57" s="22" t="str">
        <f>MONITOREO!AN57</f>
        <v xml:space="preserve">*Plan de implementación de acciones GTBI
*Soportes del plan de implementación. </v>
      </c>
      <c r="AO57" s="47">
        <f>MONITOREO!AO57</f>
        <v>0</v>
      </c>
      <c r="AP57" s="22" t="str">
        <f>MONITOREO!AP57</f>
        <v>No presenta avances</v>
      </c>
      <c r="AQ57" s="29" t="str">
        <f t="shared" si="0"/>
        <v>SIN AVANCE</v>
      </c>
      <c r="AR57" s="29">
        <f t="shared" si="1"/>
        <v>102</v>
      </c>
      <c r="AS57" s="29" t="str">
        <f t="shared" si="2"/>
        <v>CON TIEMPO</v>
      </c>
      <c r="AT57" s="26">
        <f>EVALUACION!AT57</f>
        <v>46133</v>
      </c>
      <c r="AU57" s="25" t="str">
        <f>EVALUACION!AU57</f>
        <v>No se observan evidencias que permitan validar la ejecución y cumplimiento de la acción establecida.</v>
      </c>
      <c r="AV57" s="22" t="str">
        <f>EVALUACION!AV57</f>
        <v>Plan de implementación de acciones de la política pública LGBTI.
Soportes del Plan de Implementación.</v>
      </c>
      <c r="AW57" s="22" t="str">
        <f>EVALUACION!AW57</f>
        <v>David Parada Logreira</v>
      </c>
      <c r="AX57" s="47">
        <f>EVALUACION!AX57</f>
        <v>0</v>
      </c>
      <c r="AY57" s="22" t="str">
        <f>EVALUACION!AY57</f>
        <v>ABIERTO</v>
      </c>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row>
    <row r="58" spans="2:100" ht="117.75" hidden="1" customHeight="1" thickBot="1">
      <c r="B58" s="22" t="s">
        <v>612</v>
      </c>
      <c r="C58" s="22" t="s">
        <v>401</v>
      </c>
      <c r="D58" s="22" t="s">
        <v>403</v>
      </c>
      <c r="E58" s="22" t="s">
        <v>404</v>
      </c>
      <c r="F58" s="22"/>
      <c r="G58" s="22" t="s">
        <v>401</v>
      </c>
      <c r="H58" s="22" t="s">
        <v>402</v>
      </c>
      <c r="I58" s="22" t="s">
        <v>403</v>
      </c>
      <c r="J58" s="22" t="s">
        <v>404</v>
      </c>
      <c r="K58" s="22" t="s">
        <v>66</v>
      </c>
      <c r="L58" s="22" t="s">
        <v>66</v>
      </c>
      <c r="M58" s="22"/>
      <c r="N58" s="22" t="s">
        <v>65</v>
      </c>
      <c r="O58" s="23">
        <v>7</v>
      </c>
      <c r="P58" s="22" t="s">
        <v>566</v>
      </c>
      <c r="Q58" s="22">
        <v>2025</v>
      </c>
      <c r="R58" s="22" t="s">
        <v>613</v>
      </c>
      <c r="S58" s="22" t="s">
        <v>614</v>
      </c>
      <c r="T58" s="23" t="s">
        <v>615</v>
      </c>
      <c r="U58" s="22" t="s">
        <v>616</v>
      </c>
      <c r="V58" s="22">
        <v>1</v>
      </c>
      <c r="W58" s="22" t="s">
        <v>617</v>
      </c>
      <c r="X58" s="22" t="s">
        <v>618</v>
      </c>
      <c r="Y58" s="28">
        <v>1</v>
      </c>
      <c r="Z58" s="22" t="s">
        <v>619</v>
      </c>
      <c r="AA58" s="24">
        <v>45991</v>
      </c>
      <c r="AB58" s="24">
        <v>46142</v>
      </c>
      <c r="AC58" s="25"/>
      <c r="AD58" s="26">
        <v>46044</v>
      </c>
      <c r="AE58" s="27" t="s">
        <v>584</v>
      </c>
      <c r="AF58" s="27" t="s">
        <v>619</v>
      </c>
      <c r="AG58" s="27" t="s">
        <v>251</v>
      </c>
      <c r="AH58" s="28">
        <v>0</v>
      </c>
      <c r="AI58" s="29" t="s">
        <v>310</v>
      </c>
      <c r="AJ58" s="27">
        <v>0</v>
      </c>
      <c r="AK58" s="26">
        <f>MONITOREO!AK58</f>
        <v>46127</v>
      </c>
      <c r="AL58" s="34" t="str">
        <f>MONITOREO!AL58</f>
        <v>El proceso no presenta avance en este trimestre</v>
      </c>
      <c r="AM58" s="22" t="str">
        <f>MONITOREO!AM58</f>
        <v>No aplica</v>
      </c>
      <c r="AN58" s="22" t="str">
        <f>MONITOREO!AN58</f>
        <v xml:space="preserve">*1 solicitud de desarrollo enviada por Aranda </v>
      </c>
      <c r="AO58" s="47">
        <f>MONITOREO!AO58</f>
        <v>0</v>
      </c>
      <c r="AP58" s="22" t="str">
        <f>MONITOREO!AP58</f>
        <v>No presenta avances</v>
      </c>
      <c r="AQ58" s="29" t="str">
        <f t="shared" si="0"/>
        <v>SIN AVANCE</v>
      </c>
      <c r="AR58" s="29">
        <f t="shared" si="1"/>
        <v>41</v>
      </c>
      <c r="AS58" s="29" t="str">
        <f t="shared" si="2"/>
        <v>CON TIEMPO</v>
      </c>
      <c r="AT58" s="26">
        <f>EVALUACION!AT58</f>
        <v>46133</v>
      </c>
      <c r="AU58" s="25" t="str">
        <f>EVALUACION!AU58</f>
        <v>No se observan evidencias que permitan validar la ejecución y cumplimiento de la acción establecida.</v>
      </c>
      <c r="AV58" s="22" t="str">
        <f>EVALUACION!AV58</f>
        <v>1 solicitud de desarrollo enviada por Aranda</v>
      </c>
      <c r="AW58" s="22" t="str">
        <f>EVALUACION!AW58</f>
        <v>David Parada Logreira</v>
      </c>
      <c r="AX58" s="47">
        <f>EVALUACION!AX58</f>
        <v>0</v>
      </c>
      <c r="AY58" s="22" t="str">
        <f>EVALUACION!AY58</f>
        <v>ABIERTO</v>
      </c>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row>
    <row r="59" spans="2:100" ht="117.75" hidden="1" customHeight="1" thickBot="1">
      <c r="B59" s="22" t="s">
        <v>620</v>
      </c>
      <c r="C59" s="22" t="s">
        <v>401</v>
      </c>
      <c r="D59" s="22" t="s">
        <v>403</v>
      </c>
      <c r="E59" s="22" t="s">
        <v>404</v>
      </c>
      <c r="F59" s="22"/>
      <c r="G59" s="22" t="s">
        <v>401</v>
      </c>
      <c r="H59" s="22" t="s">
        <v>402</v>
      </c>
      <c r="I59" s="22" t="s">
        <v>403</v>
      </c>
      <c r="J59" s="22" t="s">
        <v>404</v>
      </c>
      <c r="K59" s="22" t="s">
        <v>66</v>
      </c>
      <c r="L59" s="22" t="s">
        <v>66</v>
      </c>
      <c r="M59" s="22"/>
      <c r="N59" s="22" t="s">
        <v>65</v>
      </c>
      <c r="O59" s="23">
        <v>8</v>
      </c>
      <c r="P59" s="22" t="s">
        <v>566</v>
      </c>
      <c r="Q59" s="22">
        <v>2025</v>
      </c>
      <c r="R59" s="22" t="s">
        <v>621</v>
      </c>
      <c r="S59" s="22" t="s">
        <v>622</v>
      </c>
      <c r="T59" s="23" t="s">
        <v>623</v>
      </c>
      <c r="U59" s="22" t="s">
        <v>624</v>
      </c>
      <c r="V59" s="22">
        <v>1</v>
      </c>
      <c r="W59" s="22" t="s">
        <v>625</v>
      </c>
      <c r="X59" s="22" t="s">
        <v>626</v>
      </c>
      <c r="Y59" s="28">
        <v>1</v>
      </c>
      <c r="Z59" s="22" t="s">
        <v>627</v>
      </c>
      <c r="AA59" s="24">
        <v>45870</v>
      </c>
      <c r="AB59" s="24">
        <v>46111</v>
      </c>
      <c r="AC59" s="25"/>
      <c r="AD59" s="26">
        <v>46044</v>
      </c>
      <c r="AE59" s="27" t="s">
        <v>584</v>
      </c>
      <c r="AF59" s="27" t="s">
        <v>627</v>
      </c>
      <c r="AG59" s="27" t="s">
        <v>251</v>
      </c>
      <c r="AH59" s="28">
        <v>0</v>
      </c>
      <c r="AI59" s="29" t="s">
        <v>310</v>
      </c>
      <c r="AJ59" s="27">
        <v>0</v>
      </c>
      <c r="AK59" s="26">
        <f>MONITOREO!AK59</f>
        <v>46121</v>
      </c>
      <c r="AL59" s="34" t="str">
        <f>MONITOREO!AL59</f>
        <v xml:space="preserve">La Subdirección Técnica de Lineamientos incluyó indicadores asociados al plan de Acción y al Plan Operativo relacionadas con el proceso de políticas públicas, en cumplimiento de los reportes y la normatividad aplicable. Estos indicadores fueron oficializados por la OAP con los siguientes códigos: IN-PEI-DAL- 003 Y IN-PEI-DAL-004
Resultado indicador:
N° de indicadores formulados/N° de indicadores proyectados (2)*100%=100%
Análisis indicador:  
Se reporta un avance en el indicador del 100% con la formulación y oficialización de indicadores
</v>
      </c>
      <c r="AM59" s="22" t="str">
        <f>MONITOREO!AM59</f>
        <v xml:space="preserve">Hoja de vida de indicadores </v>
      </c>
      <c r="AN59" s="22" t="str">
        <f>MONITOREO!AN59</f>
        <v>Ninguna tarea está pendiente a corte 31 de marzo</v>
      </c>
      <c r="AO59" s="47">
        <f>MONITOREO!AO59</f>
        <v>1</v>
      </c>
      <c r="AP59" s="22" t="str">
        <f>MONITOREO!AP59</f>
        <v>Cumplida</v>
      </c>
      <c r="AQ59" s="29" t="str">
        <f t="shared" si="0"/>
        <v>CUMPLIMIENTO TOTAL</v>
      </c>
      <c r="AR59" s="29" t="str">
        <f t="shared" si="1"/>
        <v>NO APLICA ACCION FINALIZADA</v>
      </c>
      <c r="AS59" s="29" t="str">
        <f t="shared" si="2"/>
        <v>NO APLICA ACCION FINALIZADA</v>
      </c>
      <c r="AT59" s="26">
        <f>EVALUACION!AT59</f>
        <v>46133</v>
      </c>
      <c r="AU59" s="25" t="str">
        <f>EVALUACION!AU59</f>
        <v>Se valida la elaboración de indicadores asociados con las políticas públicas en relación con el plan de acción y el plan operativo. Lo evidenciado se encuentra en la Hoja de Vida de Indicadores del proceso en los indicadores identificados como IN-PEI-DAL-003 e IN-PEI-DAL-004.
Por lo tanto, se observa cumplimiento del 100% de la acción establecida.</v>
      </c>
      <c r="AV59" s="22" t="str">
        <f>EVALUACION!AV59</f>
        <v>Ninguna</v>
      </c>
      <c r="AW59" s="22" t="str">
        <f>EVALUACION!AW59</f>
        <v>David Parada Logreira</v>
      </c>
      <c r="AX59" s="47">
        <f>EVALUACION!AX59</f>
        <v>1</v>
      </c>
      <c r="AY59" s="22" t="str">
        <f>EVALUACION!AY59</f>
        <v>CERRADO</v>
      </c>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row>
    <row r="60" spans="2:100" ht="117.75" hidden="1" customHeight="1" thickBot="1">
      <c r="B60" s="22" t="s">
        <v>631</v>
      </c>
      <c r="C60" s="22" t="s">
        <v>401</v>
      </c>
      <c r="D60" s="22" t="s">
        <v>403</v>
      </c>
      <c r="E60" s="22" t="s">
        <v>404</v>
      </c>
      <c r="F60" s="22"/>
      <c r="G60" s="22" t="s">
        <v>401</v>
      </c>
      <c r="H60" s="22" t="s">
        <v>402</v>
      </c>
      <c r="I60" s="22" t="s">
        <v>403</v>
      </c>
      <c r="J60" s="22" t="s">
        <v>404</v>
      </c>
      <c r="K60" s="22" t="s">
        <v>66</v>
      </c>
      <c r="L60" s="22" t="s">
        <v>66</v>
      </c>
      <c r="M60" s="22"/>
      <c r="N60" s="22" t="s">
        <v>65</v>
      </c>
      <c r="O60" s="23">
        <v>10</v>
      </c>
      <c r="P60" s="22" t="s">
        <v>566</v>
      </c>
      <c r="Q60" s="22">
        <v>2025</v>
      </c>
      <c r="R60" s="22" t="s">
        <v>632</v>
      </c>
      <c r="S60" s="22" t="s">
        <v>633</v>
      </c>
      <c r="T60" s="23" t="s">
        <v>634</v>
      </c>
      <c r="U60" s="22" t="s">
        <v>635</v>
      </c>
      <c r="V60" s="22">
        <v>1</v>
      </c>
      <c r="W60" s="22" t="s">
        <v>636</v>
      </c>
      <c r="X60" s="22" t="s">
        <v>637</v>
      </c>
      <c r="Y60" s="28">
        <v>1</v>
      </c>
      <c r="Z60" s="22" t="s">
        <v>638</v>
      </c>
      <c r="AA60" s="24">
        <v>45869</v>
      </c>
      <c r="AB60" s="24">
        <v>46081</v>
      </c>
      <c r="AC60" s="25"/>
      <c r="AD60" s="26">
        <v>46044</v>
      </c>
      <c r="AE60" s="27" t="s">
        <v>584</v>
      </c>
      <c r="AF60" s="27" t="s">
        <v>638</v>
      </c>
      <c r="AG60" s="27" t="s">
        <v>251</v>
      </c>
      <c r="AH60" s="28">
        <v>0</v>
      </c>
      <c r="AI60" s="29" t="s">
        <v>310</v>
      </c>
      <c r="AJ60" s="27">
        <v>0</v>
      </c>
      <c r="AK60" s="26">
        <f>MONITOREO!AK60</f>
        <v>46121</v>
      </c>
      <c r="AL60" s="34" t="str">
        <f>MONITOREO!AL60</f>
        <v xml:space="preserve">La Subdirección Técnica de Lineamientos realizó las gestiones necesarias para la actualización, oficialización y socialización de los siguientes documentos:
•	Procedimiento “Representación Distrital…” (M-DAL-PR-038).
•	Manual de Lenguaje Incluyente (M-DAL-MA-001).
•	Guía Técnica Práctica …(M-DAL-DI-043).
Estos documentos fueron oficializados por MIPG y posteriormente socializados por parte del equipo de Políticas de la STLP, en las siguientes fechas:
•	M-DAL-PR-038: oficializado mediante correo electrónico el 25 de febrero y socializado el 27 de febrero.
•	M-DAL-DI-043: oficializado el 24 de diciembre y socializado el 30 de diciembre.
•	M-DAL-MA-001: oficializado el 28 de enero y socializado el 13 de febrero.
Resultado indicador:
N° de documentos actualizados/N° de documentos proyectados (3)*100%= 100% (3)
Análisis indicador:  
Se reporta un avance en el indicador del 100% con los documentos actualizados, oficializados y socializados.
</v>
      </c>
      <c r="AM60" s="22" t="str">
        <f>MONITOREO!AM60</f>
        <v xml:space="preserve">•	Procedimiento REPRESENTACIÓN DISTRITAL Y  FORTALECIMIENTO A LA  IMPLEMENTACIÓN DE LAS POLÍTICAS  PÚBLICAS POBLACIONALES en versión 03
•	Correo MIPG 25 de febrero 
•	Acta y listado de socialización 27 de febrero 
•	Manual de Lenguaje Incluyente (M-DAL-MA-001).
•	Correo MIPG 28 de enero
•	Acta y listado de socialización 13 de febrero
 •	Guía Técnica Práctica de Atención a Sectores Sociales LGBTI (M-DAL-DI-043).
•	Correo MIPG 24 de diciembre
•	Acta y listado de socialización 30 de diciembre
</v>
      </c>
      <c r="AN60" s="22" t="str">
        <f>MONITOREO!AN60</f>
        <v>Ninguna tarea está pendiente a corte 31 de marzo</v>
      </c>
      <c r="AO60" s="47">
        <f>MONITOREO!AO60</f>
        <v>1</v>
      </c>
      <c r="AP60" s="22" t="str">
        <f>MONITOREO!AP60</f>
        <v>Cumplida</v>
      </c>
      <c r="AQ60" s="29" t="str">
        <f t="shared" si="0"/>
        <v>CUMPLIMIENTO TOTAL</v>
      </c>
      <c r="AR60" s="29" t="str">
        <f t="shared" si="1"/>
        <v>NO APLICA ACCION FINALIZADA</v>
      </c>
      <c r="AS60" s="29" t="str">
        <f t="shared" si="2"/>
        <v>NO APLICA ACCION FINALIZADA</v>
      </c>
      <c r="AT60" s="26">
        <f>EVALUACION!AT60</f>
        <v>46133</v>
      </c>
      <c r="AU60" s="25" t="str">
        <f>EVALUACION!AU60</f>
        <v>Se verifica la actualización efectuada a los siguientes documentos:
- MANUAL DE LENGUAJE INCLUYENTE M-DAL-MA-001 VR.03
- REPRESENTACIÓN DISTRITAL Y FORTALECIMIENTO A LA IMPLEMENTACIÓN DE LAS PPP M-DAL-PR-038 VR.03
- GUÍA TÉCNICA PRÁCTICA DE ATENCIÓN SECTORES SOCIALES LGBTI M-DAL-DI-043 VR.03
En donde se aprecian la descripción de actividades, los puntos de control, los procuctos de las mismas y los tiempos establecidos. Igualmente se verifica el envío de los 3 respectivos correos de oficialización de cada documento actualizado y sus respectivas actas de socialización.
Por lo tanto, se confirma el cumplimiento de la acción planteada.</v>
      </c>
      <c r="AV60" s="22" t="str">
        <f>EVALUACION!AV60</f>
        <v>Ninguna</v>
      </c>
      <c r="AW60" s="22" t="str">
        <f>EVALUACION!AW60</f>
        <v>David Parada Logreira</v>
      </c>
      <c r="AX60" s="47">
        <f>EVALUACION!AX60</f>
        <v>1</v>
      </c>
      <c r="AY60" s="22" t="str">
        <f>EVALUACION!AY60</f>
        <v>CERRADO</v>
      </c>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row>
    <row r="61" spans="2:100" ht="117.75" hidden="1" customHeight="1" thickBot="1">
      <c r="B61" s="22" t="s">
        <v>641</v>
      </c>
      <c r="C61" s="22" t="s">
        <v>401</v>
      </c>
      <c r="D61" s="22" t="s">
        <v>403</v>
      </c>
      <c r="E61" s="22" t="s">
        <v>404</v>
      </c>
      <c r="F61" s="22"/>
      <c r="G61" s="22" t="s">
        <v>401</v>
      </c>
      <c r="H61" s="22" t="s">
        <v>402</v>
      </c>
      <c r="I61" s="22" t="s">
        <v>403</v>
      </c>
      <c r="J61" s="22" t="s">
        <v>404</v>
      </c>
      <c r="K61" s="22" t="s">
        <v>66</v>
      </c>
      <c r="L61" s="22" t="s">
        <v>66</v>
      </c>
      <c r="M61" s="22"/>
      <c r="N61" s="22" t="s">
        <v>65</v>
      </c>
      <c r="O61" s="23">
        <v>11</v>
      </c>
      <c r="P61" s="22" t="s">
        <v>566</v>
      </c>
      <c r="Q61" s="22">
        <v>2025</v>
      </c>
      <c r="R61" s="22" t="s">
        <v>642</v>
      </c>
      <c r="S61" s="22" t="s">
        <v>643</v>
      </c>
      <c r="T61" s="23" t="s">
        <v>644</v>
      </c>
      <c r="U61" s="22" t="s">
        <v>645</v>
      </c>
      <c r="V61" s="22">
        <v>1</v>
      </c>
      <c r="W61" s="22" t="s">
        <v>646</v>
      </c>
      <c r="X61" s="22" t="s">
        <v>647</v>
      </c>
      <c r="Y61" s="28">
        <v>1</v>
      </c>
      <c r="Z61" s="22" t="s">
        <v>648</v>
      </c>
      <c r="AA61" s="24">
        <v>45930</v>
      </c>
      <c r="AB61" s="24">
        <v>46081</v>
      </c>
      <c r="AC61" s="25"/>
      <c r="AD61" s="26">
        <v>46044</v>
      </c>
      <c r="AE61" s="27" t="s">
        <v>584</v>
      </c>
      <c r="AF61" s="27" t="s">
        <v>648</v>
      </c>
      <c r="AG61" s="27" t="s">
        <v>251</v>
      </c>
      <c r="AH61" s="28">
        <v>0</v>
      </c>
      <c r="AI61" s="29" t="s">
        <v>310</v>
      </c>
      <c r="AJ61" s="27">
        <v>0</v>
      </c>
      <c r="AK61" s="26">
        <f>MONITOREO!AK61</f>
        <v>46121</v>
      </c>
      <c r="AL61" s="34" t="str">
        <f>MONITOREO!AL61</f>
        <v xml:space="preserve">La Subdirección Técnica de Lineamientos realizó las gestiones necesarias para la actualización, oficialización y socialización del procedimiento Manual de Lenguaje Incluyente (M-DAL-MA-001), incluyendo en ala condición general N° 06 y 08 actividades de sensibilización, los responsables y la periodicidad en el uso del lenguaje incluyente institucional.
Este documento fue oficializado por MIPG mediante correo electrónico el 28 de enero y socializado el 13 de febrero por parte del equipo de Políticas de la STLP.
 Resultado indicador:
Procedimiento actualizado/ procedimiento proyectado (1*100%)= 100%
Análisis indicador:  
Se reporta un avance en el indicador del 100% con el procedimiento actualizado, oficializado y socializado.
•	Procedimiento REPRESENTACIÓN DISTRITAL Y  FORTALECIMIENTO A LA  IMPLEMENTACIÓN DE LAS POLÍTICAS  PÚBLICAS POBLACIONALES en versión 03
•	Correo MIPG 25 de febrero 
•	Acta y listado de socialización 27 de febrero 
</v>
      </c>
      <c r="AM61" s="22" t="str">
        <f>MONITOREO!AM61</f>
        <v>•	Manual de Lenguaje Incluyente (M-DAL-MA-001).
•	Correo MIPG 28 de enero
•	Acta y listado de socialización 13 de febrero</v>
      </c>
      <c r="AN61" s="22" t="str">
        <f>MONITOREO!AN61</f>
        <v>Ninguna tarea está pendiente a corte 31 de marzo</v>
      </c>
      <c r="AO61" s="47">
        <f>MONITOREO!AO61</f>
        <v>1</v>
      </c>
      <c r="AP61" s="22" t="str">
        <f>MONITOREO!AP61</f>
        <v>Cumplida</v>
      </c>
      <c r="AQ61" s="29" t="str">
        <f t="shared" si="0"/>
        <v>CUMPLIMIENTO TOTAL</v>
      </c>
      <c r="AR61" s="29" t="str">
        <f t="shared" si="1"/>
        <v>NO APLICA ACCION FINALIZADA</v>
      </c>
      <c r="AS61" s="29" t="str">
        <f t="shared" si="2"/>
        <v>NO APLICA ACCION FINALIZADA</v>
      </c>
      <c r="AT61" s="26">
        <f>EVALUACION!AT61</f>
        <v>46133</v>
      </c>
      <c r="AU61" s="25" t="str">
        <f>EVALUACION!AU61</f>
        <v>Se verifica el MANUAL DE LENGUAJE INCLUYENTE M-DAL-MA-001 actualizado a su versión 03 de fecha 28 de enero de 2026, en donde se observan características y orientación para la adopción y ejemplos del uso del lenguaje incluyente. Así mismo se observa la definición de normatividad, responsables, periodicidad y actividades de sensibilización.
Igualmente se verifica el correo de oficialización del documento actualizado y el acta de socialización de fecha 13 de febrero de 2026.
Con lo anterior se confirma el cumplimiento a la acción establecida.</v>
      </c>
      <c r="AV61" s="22" t="str">
        <f>EVALUACION!AV61</f>
        <v>Ninguna</v>
      </c>
      <c r="AW61" s="22" t="str">
        <f>EVALUACION!AW61</f>
        <v>David Parada Logreira</v>
      </c>
      <c r="AX61" s="47">
        <f>EVALUACION!AX61</f>
        <v>1</v>
      </c>
      <c r="AY61" s="22" t="str">
        <f>EVALUACION!AY61</f>
        <v>CERRADO</v>
      </c>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row>
    <row r="62" spans="2:100" ht="117.75" hidden="1" customHeight="1" thickBot="1">
      <c r="B62" s="22" t="s">
        <v>651</v>
      </c>
      <c r="C62" s="22" t="s">
        <v>401</v>
      </c>
      <c r="D62" s="22" t="s">
        <v>403</v>
      </c>
      <c r="E62" s="22" t="s">
        <v>404</v>
      </c>
      <c r="F62" s="22"/>
      <c r="G62" s="22" t="s">
        <v>401</v>
      </c>
      <c r="H62" s="22" t="s">
        <v>402</v>
      </c>
      <c r="I62" s="22" t="s">
        <v>403</v>
      </c>
      <c r="J62" s="22" t="s">
        <v>404</v>
      </c>
      <c r="K62" s="22" t="s">
        <v>66</v>
      </c>
      <c r="L62" s="22" t="s">
        <v>66</v>
      </c>
      <c r="M62" s="22"/>
      <c r="N62" s="22" t="s">
        <v>65</v>
      </c>
      <c r="O62" s="23">
        <v>12</v>
      </c>
      <c r="P62" s="22" t="s">
        <v>566</v>
      </c>
      <c r="Q62" s="22">
        <v>2025</v>
      </c>
      <c r="R62" s="22" t="s">
        <v>652</v>
      </c>
      <c r="S62" s="22" t="s">
        <v>653</v>
      </c>
      <c r="T62" s="23" t="s">
        <v>654</v>
      </c>
      <c r="U62" s="22" t="s">
        <v>655</v>
      </c>
      <c r="V62" s="22">
        <v>1</v>
      </c>
      <c r="W62" s="22" t="s">
        <v>656</v>
      </c>
      <c r="X62" s="22" t="s">
        <v>657</v>
      </c>
      <c r="Y62" s="28">
        <v>1</v>
      </c>
      <c r="Z62" s="22" t="s">
        <v>658</v>
      </c>
      <c r="AA62" s="24">
        <v>46042</v>
      </c>
      <c r="AB62" s="24">
        <v>46114</v>
      </c>
      <c r="AC62" s="25"/>
      <c r="AD62" s="26">
        <v>46044</v>
      </c>
      <c r="AE62" s="27" t="s">
        <v>584</v>
      </c>
      <c r="AF62" s="27" t="s">
        <v>658</v>
      </c>
      <c r="AG62" s="27" t="s">
        <v>251</v>
      </c>
      <c r="AH62" s="28">
        <v>0</v>
      </c>
      <c r="AI62" s="29" t="s">
        <v>310</v>
      </c>
      <c r="AJ62" s="27">
        <v>0</v>
      </c>
      <c r="AK62" s="26">
        <f>MONITOREO!AK62</f>
        <v>46127</v>
      </c>
      <c r="AL62" s="34" t="str">
        <f>MONITOREO!AL62</f>
        <v>El proceso no presenta avance en este trimestre</v>
      </c>
      <c r="AM62" s="22" t="str">
        <f>MONITOREO!AM62</f>
        <v>No aplica</v>
      </c>
      <c r="AN62" s="22" t="str">
        <f>MONITOREO!AN62</f>
        <v>*Reportes de politica publica
*Correos que evidencien la ruta de revisión de la OAP ydirección</v>
      </c>
      <c r="AO62" s="47">
        <f>MONITOREO!AO62</f>
        <v>0</v>
      </c>
      <c r="AP62" s="22" t="str">
        <f>MONITOREO!AP62</f>
        <v>No presenta avances</v>
      </c>
      <c r="AQ62" s="29" t="str">
        <f t="shared" si="0"/>
        <v>SIN AVANCE</v>
      </c>
      <c r="AR62" s="29">
        <f t="shared" si="1"/>
        <v>13</v>
      </c>
      <c r="AS62" s="29" t="str">
        <f t="shared" si="2"/>
        <v>POR VENCER</v>
      </c>
      <c r="AT62" s="26">
        <f>EVALUACION!AT62</f>
        <v>46133</v>
      </c>
      <c r="AU62" s="25" t="str">
        <f>EVALUACION!AU62</f>
        <v>No se observan evidencias que permitan validar la ejecución y cumplimiento de la acción establecida.</v>
      </c>
      <c r="AV62" s="22" t="str">
        <f>EVALUACION!AV62</f>
        <v>Reportes de política pública.
Correos que evidencien la ruta de revisión de la OAP y Dirección.</v>
      </c>
      <c r="AW62" s="22" t="str">
        <f>EVALUACION!AW62</f>
        <v>David Parada Logreira</v>
      </c>
      <c r="AX62" s="47">
        <f>EVALUACION!AX62</f>
        <v>0</v>
      </c>
      <c r="AY62" s="22" t="str">
        <f>EVALUACION!AY62</f>
        <v>ABIERTO</v>
      </c>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row>
    <row r="63" spans="2:100" ht="117.75" hidden="1" customHeight="1" thickBot="1">
      <c r="B63" s="22" t="s">
        <v>659</v>
      </c>
      <c r="C63" s="22" t="s">
        <v>401</v>
      </c>
      <c r="D63" s="22" t="s">
        <v>403</v>
      </c>
      <c r="E63" s="22" t="s">
        <v>404</v>
      </c>
      <c r="F63" s="22"/>
      <c r="G63" s="22" t="s">
        <v>401</v>
      </c>
      <c r="H63" s="22" t="s">
        <v>402</v>
      </c>
      <c r="I63" s="22" t="s">
        <v>403</v>
      </c>
      <c r="J63" s="22" t="s">
        <v>404</v>
      </c>
      <c r="K63" s="22" t="s">
        <v>66</v>
      </c>
      <c r="L63" s="22" t="s">
        <v>66</v>
      </c>
      <c r="M63" s="22"/>
      <c r="N63" s="22" t="s">
        <v>65</v>
      </c>
      <c r="O63" s="23">
        <v>13</v>
      </c>
      <c r="P63" s="22" t="s">
        <v>566</v>
      </c>
      <c r="Q63" s="22">
        <v>2025</v>
      </c>
      <c r="R63" s="22" t="s">
        <v>660</v>
      </c>
      <c r="S63" s="22" t="s">
        <v>653</v>
      </c>
      <c r="T63" s="23" t="s">
        <v>654</v>
      </c>
      <c r="U63" s="22" t="s">
        <v>661</v>
      </c>
      <c r="V63" s="22">
        <v>2</v>
      </c>
      <c r="W63" s="22" t="s">
        <v>662</v>
      </c>
      <c r="X63" s="22" t="s">
        <v>582</v>
      </c>
      <c r="Y63" s="28">
        <v>1</v>
      </c>
      <c r="Z63" s="22" t="s">
        <v>663</v>
      </c>
      <c r="AA63" s="24">
        <v>45859</v>
      </c>
      <c r="AB63" s="24">
        <v>46082</v>
      </c>
      <c r="AC63" s="25"/>
      <c r="AD63" s="26">
        <v>46044</v>
      </c>
      <c r="AE63" s="27" t="s">
        <v>584</v>
      </c>
      <c r="AF63" s="27" t="s">
        <v>663</v>
      </c>
      <c r="AG63" s="27" t="s">
        <v>251</v>
      </c>
      <c r="AH63" s="28">
        <v>0</v>
      </c>
      <c r="AI63" s="29" t="s">
        <v>310</v>
      </c>
      <c r="AJ63" s="27">
        <v>0</v>
      </c>
      <c r="AK63" s="26">
        <f>MONITOREO!AK63</f>
        <v>46121</v>
      </c>
      <c r="AL63" s="34" t="str">
        <f>MONITOREO!AL63</f>
        <v xml:space="preserve">La Subdirección Técnica de Lineamientos realizó las gestiones necesarias para la actualización, oficialización y socialización del procedimiento “Representación Distrital…” (M-DAL-PR-038), incluyendo tanto en la condición general No. 12 y 15  como en el flujograma  24 y 25 punto de control, especificando periodicidad de revisión de reportes, responsabilidades y soporte de entrega.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v>
      </c>
      <c r="AM63" s="22" t="str">
        <f>MONITOREO!AM63</f>
        <v xml:space="preserve">•	Procedimiento REPRESENTACIÓN DISTRITAL Y  FORTALECIMIENTO A LA  IMPLEMENTACIÓN DE LAS POLÍTICAS  PÚBLICAS POBLACIONALES en versión 03
•	Correo MIPG 25 de febrero 
•	Acta y listado de socialización 27 de febrero 
</v>
      </c>
      <c r="AN63" s="22" t="str">
        <f>MONITOREO!AN63</f>
        <v>Ninguna tarea está pendiente a corte 31 de marzo</v>
      </c>
      <c r="AO63" s="47">
        <f>MONITOREO!AO63</f>
        <v>1</v>
      </c>
      <c r="AP63" s="22" t="str">
        <f>MONITOREO!AP63</f>
        <v>Cumplida</v>
      </c>
      <c r="AQ63" s="29" t="str">
        <f t="shared" si="0"/>
        <v>CUMPLIMIENTO TOTAL</v>
      </c>
      <c r="AR63" s="29" t="str">
        <f t="shared" si="1"/>
        <v>NO APLICA ACCION FINALIZADA</v>
      </c>
      <c r="AS63" s="29" t="str">
        <f t="shared" si="2"/>
        <v>NO APLICA ACCION FINALIZADA</v>
      </c>
      <c r="AT63" s="26">
        <f>EVALUACION!AT63</f>
        <v>46133</v>
      </c>
      <c r="AU63" s="25" t="str">
        <f>EVALUACION!AU63</f>
        <v>Se verifica el procedimiento REPRESENTACIÓN DISTRITAL Y FORTALECIMIENTO A LA IMPLEMENTACIÓN DE LAS PPP M-DAL-PR-038 actualizado a su versión 03 de fecha 25 de febrero de 2026, en donde se encuentran los cambios efectuados tanto en la sección de condiciones generales como en el flujograma, estableciendo los aspectos requeridos de responsables, periodicidad, soportes y actividades en materia de reportes y seguimiento a políticas públicas.
Así mismo, se verifican el correo de oficialización del 25 de febrero de 2026 y el acta de socialización del procedimiento actualizado.</v>
      </c>
      <c r="AV63" s="22" t="str">
        <f>EVALUACION!AV63</f>
        <v>Ninguna</v>
      </c>
      <c r="AW63" s="22" t="str">
        <f>EVALUACION!AW63</f>
        <v>David Parada Logreira</v>
      </c>
      <c r="AX63" s="47">
        <f>EVALUACION!AX63</f>
        <v>1</v>
      </c>
      <c r="AY63" s="22" t="str">
        <f>EVALUACION!AY63</f>
        <v>CERRADO</v>
      </c>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row>
    <row r="64" spans="2:100" ht="117.75" hidden="1" customHeight="1" thickBot="1">
      <c r="B64" s="22" t="s">
        <v>665</v>
      </c>
      <c r="C64" s="22" t="s">
        <v>204</v>
      </c>
      <c r="D64" s="22" t="s">
        <v>60</v>
      </c>
      <c r="E64" s="22" t="s">
        <v>61</v>
      </c>
      <c r="F64" s="22"/>
      <c r="G64" s="22" t="s">
        <v>204</v>
      </c>
      <c r="H64" s="22" t="s">
        <v>205</v>
      </c>
      <c r="I64" s="22" t="s">
        <v>60</v>
      </c>
      <c r="J64" s="22" t="s">
        <v>61</v>
      </c>
      <c r="K64" s="22" t="s">
        <v>206</v>
      </c>
      <c r="L64" s="22" t="s">
        <v>205</v>
      </c>
      <c r="M64" s="22"/>
      <c r="N64" s="22" t="s">
        <v>65</v>
      </c>
      <c r="O64" s="23" t="s">
        <v>131</v>
      </c>
      <c r="P64" s="22" t="s">
        <v>666</v>
      </c>
      <c r="Q64" s="22">
        <v>2025</v>
      </c>
      <c r="R64" s="22" t="s">
        <v>667</v>
      </c>
      <c r="S64" s="22" t="s">
        <v>668</v>
      </c>
      <c r="T64" s="23" t="s">
        <v>669</v>
      </c>
      <c r="U64" s="22" t="s">
        <v>670</v>
      </c>
      <c r="V64" s="22">
        <v>1</v>
      </c>
      <c r="W64" s="22" t="s">
        <v>671</v>
      </c>
      <c r="X64" s="22" t="s">
        <v>672</v>
      </c>
      <c r="Y64" s="28">
        <v>1</v>
      </c>
      <c r="Z64" s="22" t="s">
        <v>673</v>
      </c>
      <c r="AA64" s="26">
        <v>45915</v>
      </c>
      <c r="AB64" s="26">
        <v>45989</v>
      </c>
      <c r="AC64" s="25"/>
      <c r="AD64" s="26">
        <v>46044</v>
      </c>
      <c r="AE64" s="27" t="s">
        <v>215</v>
      </c>
      <c r="AF64" s="27" t="s">
        <v>674</v>
      </c>
      <c r="AG64" s="27" t="s">
        <v>217</v>
      </c>
      <c r="AH64" s="28">
        <v>0</v>
      </c>
      <c r="AI64" s="29" t="s">
        <v>79</v>
      </c>
      <c r="AJ64" s="27">
        <v>0</v>
      </c>
      <c r="AK64" s="26">
        <f>MONITOREO!AK64</f>
        <v>46121</v>
      </c>
      <c r="AL64" s="34" t="str">
        <f>MONITOREO!AL64</f>
        <v>Se creó el instructivo "Elaboración y reporte de la información de la austeridad en el gasto" en el cual se establecieron los lineamientos para el suministro de la información correspondiente a la austeridad en el gasto por parte de las dependencias de la entidad. El instructivo A-GFI-IN-009, fue oficializado el día 18/03/2026 y fue socializado el día 19/03/2026.
Resultado del indicador: ((1/1)*100%)=100%
Análisis del indicador: Se creó el instructivo Elaboración y reporte de la información de la austeridad en el gasto, conforme con lo programado.
Estado: La actividad se encuentra finalizada.</v>
      </c>
      <c r="AM64" s="22" t="str">
        <f>MONITOREO!AM64</f>
        <v>1. Instructivo A-GFI-IN-009
2. Correo de oficialización
3. Acta y listado de asistencia socialización</v>
      </c>
      <c r="AN64" s="22" t="str">
        <f>MONITOREO!AN64</f>
        <v>Ninguna</v>
      </c>
      <c r="AO64" s="47">
        <f>MONITOREO!AO64</f>
        <v>1</v>
      </c>
      <c r="AP64" s="22" t="str">
        <f>MONITOREO!AP64</f>
        <v>Cumplida</v>
      </c>
      <c r="AQ64" s="29" t="str">
        <f t="shared" si="0"/>
        <v>CUMPLIMIENTO TOTAL</v>
      </c>
      <c r="AR64" s="29" t="str">
        <f t="shared" si="1"/>
        <v>NO APLICA ACCION FINALIZADA</v>
      </c>
      <c r="AS64" s="29" t="str">
        <f t="shared" si="2"/>
        <v>NO APLICA ACCION FINALIZADA</v>
      </c>
      <c r="AT64" s="26">
        <f>EVALUACION!AT64</f>
        <v>46132</v>
      </c>
      <c r="AU64" s="25" t="str">
        <f>EVALUACION!AU64</f>
        <v xml:space="preserve">Se valida la ejecución de la acción con los siguientes soportes: 
•	ELABORACIÓN Y REPORTE DE LA INFORMACIÓN DE AUSTERIDAD DEL GASTO A-GFI-IN-009 VR. 01
•	CORREO DE OFICIALIZACION Y VoBo. ELABORACIÓN Y REPORTE DE LA INFORMACIÓN DE AUSTERIDAD DEL GASTO
•	ACTA SOCIALIZACION INSTRUCTIVO AUSTERIDAD DEL GASTO
</v>
      </c>
      <c r="AV64" s="22" t="str">
        <f>EVALUACION!AV64</f>
        <v>N/A</v>
      </c>
      <c r="AW64" s="22" t="str">
        <f>EVALUACION!AW64</f>
        <v>Paola Andrea Arias Cabrera</v>
      </c>
      <c r="AX64" s="47">
        <f>EVALUACION!AX64</f>
        <v>1</v>
      </c>
      <c r="AY64" s="22" t="str">
        <f>EVALUACION!AY64</f>
        <v>CERRADO</v>
      </c>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row>
    <row r="65" spans="2:100" ht="117.75" hidden="1" customHeight="1" thickBot="1">
      <c r="B65" s="22" t="s">
        <v>677</v>
      </c>
      <c r="C65" s="22" t="s">
        <v>156</v>
      </c>
      <c r="D65" s="22" t="s">
        <v>678</v>
      </c>
      <c r="E65" s="22" t="s">
        <v>679</v>
      </c>
      <c r="F65" s="22"/>
      <c r="G65" s="22" t="s">
        <v>156</v>
      </c>
      <c r="H65" s="22" t="s">
        <v>159</v>
      </c>
      <c r="I65" s="22" t="s">
        <v>160</v>
      </c>
      <c r="J65" s="22" t="s">
        <v>158</v>
      </c>
      <c r="K65" s="22" t="s">
        <v>188</v>
      </c>
      <c r="L65" s="22" t="s">
        <v>189</v>
      </c>
      <c r="M65" s="22"/>
      <c r="N65" s="22" t="s">
        <v>65</v>
      </c>
      <c r="O65" s="23">
        <v>2</v>
      </c>
      <c r="P65" s="22" t="s">
        <v>680</v>
      </c>
      <c r="Q65" s="22">
        <v>2025</v>
      </c>
      <c r="R65" s="22" t="s">
        <v>681</v>
      </c>
      <c r="S65" s="22" t="s">
        <v>682</v>
      </c>
      <c r="T65" s="23" t="s">
        <v>683</v>
      </c>
      <c r="U65" s="22" t="s">
        <v>684</v>
      </c>
      <c r="V65" s="22">
        <v>1</v>
      </c>
      <c r="W65" s="22" t="s">
        <v>685</v>
      </c>
      <c r="X65" s="22" t="s">
        <v>686</v>
      </c>
      <c r="Y65" s="28">
        <v>1</v>
      </c>
      <c r="Z65" s="22" t="s">
        <v>687</v>
      </c>
      <c r="AA65" s="26">
        <v>45915</v>
      </c>
      <c r="AB65" s="26">
        <v>46112</v>
      </c>
      <c r="AC65" s="25"/>
      <c r="AD65" s="26">
        <v>46045</v>
      </c>
      <c r="AE65" s="27" t="s">
        <v>688</v>
      </c>
      <c r="AF65" s="27" t="s">
        <v>689</v>
      </c>
      <c r="AG65" s="27" t="s">
        <v>690</v>
      </c>
      <c r="AH65" s="28">
        <v>0</v>
      </c>
      <c r="AI65" s="29" t="s">
        <v>310</v>
      </c>
      <c r="AJ65" s="27">
        <v>0</v>
      </c>
      <c r="AK65" s="26">
        <f>MONITOREO!AK65</f>
        <v>46121</v>
      </c>
      <c r="AL65" s="34" t="str">
        <f>MONITOREO!AL65</f>
        <v xml:space="preserve">La Subdirección de Oportunidades realizó la gestión correspondiente para la construcción y oficialización de los indicadores estratégicos y de gestión, con base en el manual dispuesto para tal fin.
Como resultado de este ejercicio, se logró la oficialización de los indicadores, bajo los siguientes códigos:
•	IN-PEI-PSS-003 
•	IN-PEI-PSS-009
•	IN-PEI-PSS-012 
•	IN-PEI-PSS-013 
•	IN-GES-PSS-001 
•	IN-GES-PSS-003
•	IN-GES-PSS-004
•	IN-GES-PSS-005
•	IN-GES-PSS-006
•	IN-GES-PSS-007
•	IN-GES-PSS-012
•	IN-GES-PSS-015
Resultado indicador:
Indicadores estratégicos y de gestión oficializados /Indicadores estratégicos y de gestión programados 4*100= 100%
Análisis indicador:  
Se reporta un avance en el indicador del 100% con la oficialización de las hojas de vida de indicadores de gestión y estratégicos.
</v>
      </c>
      <c r="AM65" s="22" t="str">
        <f>MONITOREO!AM65</f>
        <v xml:space="preserve">•	Hoja de vida de indicadores estratégicos 
•	Hoja de vida de indicadores de gestión
•	Correo de oficialización de la OAP
</v>
      </c>
      <c r="AN65" s="22" t="str">
        <f>MONITOREO!AN65</f>
        <v>Ninguna</v>
      </c>
      <c r="AO65" s="47">
        <f>MONITOREO!AO65</f>
        <v>1</v>
      </c>
      <c r="AP65" s="22" t="str">
        <f>MONITOREO!AP65</f>
        <v>Cumplida</v>
      </c>
      <c r="AQ65" s="29" t="str">
        <f t="shared" si="0"/>
        <v>CUMPLIMIENTO TOTAL</v>
      </c>
      <c r="AR65" s="29" t="str">
        <f t="shared" si="1"/>
        <v>NO APLICA ACCION FINALIZADA</v>
      </c>
      <c r="AS65" s="29" t="str">
        <f t="shared" si="2"/>
        <v>NO APLICA ACCION FINALIZADA</v>
      </c>
      <c r="AT65" s="26">
        <f>EVALUACION!AT65</f>
        <v>46132</v>
      </c>
      <c r="AU65" s="25" t="str">
        <f>EVALUACION!AU65</f>
        <v>Se evidencia el cumplimiento de la acción</v>
      </c>
      <c r="AV65" s="22" t="str">
        <f>EVALUACION!AV65</f>
        <v>ninguna</v>
      </c>
      <c r="AW65" s="22" t="str">
        <f>EVALUACION!AW65</f>
        <v>Anyela Viviana Buitrago Amarillo</v>
      </c>
      <c r="AX65" s="47">
        <f>EVALUACION!AX65</f>
        <v>1</v>
      </c>
      <c r="AY65" s="22" t="str">
        <f>EVALUACION!AY65</f>
        <v>CERRADO</v>
      </c>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row>
    <row r="66" spans="2:100" ht="117.75" hidden="1" customHeight="1" thickBot="1">
      <c r="B66" s="22" t="s">
        <v>693</v>
      </c>
      <c r="C66" s="22" t="s">
        <v>156</v>
      </c>
      <c r="D66" s="22" t="s">
        <v>678</v>
      </c>
      <c r="E66" s="22" t="s">
        <v>679</v>
      </c>
      <c r="F66" s="22"/>
      <c r="G66" s="22" t="s">
        <v>156</v>
      </c>
      <c r="H66" s="22" t="s">
        <v>159</v>
      </c>
      <c r="I66" s="22" t="s">
        <v>286</v>
      </c>
      <c r="J66" s="22" t="s">
        <v>94</v>
      </c>
      <c r="K66" s="22" t="s">
        <v>694</v>
      </c>
      <c r="L66" s="22" t="s">
        <v>695</v>
      </c>
      <c r="M66" s="22"/>
      <c r="N66" s="22" t="s">
        <v>65</v>
      </c>
      <c r="O66" s="23">
        <v>2</v>
      </c>
      <c r="P66" s="22" t="s">
        <v>680</v>
      </c>
      <c r="Q66" s="22">
        <v>2025</v>
      </c>
      <c r="R66" s="22" t="s">
        <v>696</v>
      </c>
      <c r="S66" s="22" t="s">
        <v>697</v>
      </c>
      <c r="T66" s="23" t="s">
        <v>698</v>
      </c>
      <c r="U66" s="22" t="s">
        <v>699</v>
      </c>
      <c r="V66" s="22">
        <v>2</v>
      </c>
      <c r="W66" s="22" t="s">
        <v>700</v>
      </c>
      <c r="X66" s="22" t="s">
        <v>701</v>
      </c>
      <c r="Y66" s="28">
        <v>1</v>
      </c>
      <c r="Z66" s="22" t="s">
        <v>702</v>
      </c>
      <c r="AA66" s="26">
        <v>45915</v>
      </c>
      <c r="AB66" s="26">
        <v>46080</v>
      </c>
      <c r="AC66" s="25"/>
      <c r="AD66" s="26">
        <v>46045</v>
      </c>
      <c r="AE66" s="27" t="s">
        <v>688</v>
      </c>
      <c r="AF66" s="27" t="s">
        <v>703</v>
      </c>
      <c r="AG66" s="27" t="s">
        <v>690</v>
      </c>
      <c r="AH66" s="28">
        <v>0</v>
      </c>
      <c r="AI66" s="29" t="s">
        <v>310</v>
      </c>
      <c r="AJ66" s="27">
        <v>0</v>
      </c>
      <c r="AK66" s="26">
        <f>MONITOREO!AK66</f>
        <v>46121</v>
      </c>
      <c r="AL66" s="34" t="str">
        <f>MONITOREO!AL66</f>
        <v xml:space="preserve">La Subdirección Poblacional realizó la gestión correspondiente:
La primera se llevó a cabo de manera virtual el día 10 de febrero, con la participación de las gerencias de Territorio, Operativa y Componentes. 
La segunda fue convocada por MIPG y se realizó el día 12 de febrero, contando con la participación de las subdirecciones de Oportunidades, Lineamientos y Poblacional. 
Como resultado de este ejercicio, se logró la oficialización de los indicadores, bajo los siguientes códigos:
•	IN-PEI-PSS-005 
•	IN-PEI-PSS-006 
•	IN-PEI-PSS-008 
•	IN-GES-PSS-016 
•	IN-GES-PSS-017 
•	IN-GES-PSS-018
Formulación de Indicadores de gestión y estratégicos oficializados por la OAP/ Formulación proyectada de Indicadores de gestión y estratégicos  *(100)= 100%
Se reporta un avance en el indicador del 100% con la oficialización de las hojas de vida de indicadores de gestión y estratégicos.
</v>
      </c>
      <c r="AM66" s="22" t="str">
        <f>MONITOREO!AM66</f>
        <v>*hojas de vida de indciadores estrategicos
*hojas de vida de indciadores de gestión
*Acta del 10 de febero 
* listado de asistencia 10 de febrero
*acta del 12 de febrero</v>
      </c>
      <c r="AN66" s="22" t="str">
        <f>MONITOREO!AN66</f>
        <v>Ninguna</v>
      </c>
      <c r="AO66" s="47">
        <f>MONITOREO!AO66</f>
        <v>1</v>
      </c>
      <c r="AP66" s="22" t="str">
        <f>MONITOREO!AP66</f>
        <v>Cumplida</v>
      </c>
      <c r="AQ66" s="29" t="str">
        <f t="shared" si="0"/>
        <v>CUMPLIMIENTO TOTAL</v>
      </c>
      <c r="AR66" s="29" t="str">
        <f t="shared" si="1"/>
        <v>NO APLICA ACCION FINALIZADA</v>
      </c>
      <c r="AS66" s="29" t="str">
        <f t="shared" si="2"/>
        <v>NO APLICA ACCION FINALIZADA</v>
      </c>
      <c r="AT66" s="26">
        <f>EVALUACION!AT66</f>
        <v>46132</v>
      </c>
      <c r="AU66" s="25" t="str">
        <f>EVALUACION!AU66</f>
        <v>Se evidencia el cumplimiento de la acción</v>
      </c>
      <c r="AV66" s="22" t="str">
        <f>EVALUACION!AV66</f>
        <v>ninguna</v>
      </c>
      <c r="AW66" s="22" t="str">
        <f>EVALUACION!AW66</f>
        <v>Anyela Viviana Buitrago Amarillo</v>
      </c>
      <c r="AX66" s="47">
        <f>EVALUACION!AX66</f>
        <v>1</v>
      </c>
      <c r="AY66" s="22" t="str">
        <f>EVALUACION!AY66</f>
        <v>CERRADO</v>
      </c>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row>
    <row r="67" spans="2:100" ht="117.75" hidden="1" customHeight="1" thickBot="1">
      <c r="B67" s="22" t="s">
        <v>706</v>
      </c>
      <c r="C67" s="22" t="s">
        <v>113</v>
      </c>
      <c r="D67" s="22" t="s">
        <v>114</v>
      </c>
      <c r="E67" s="22" t="s">
        <v>115</v>
      </c>
      <c r="F67" s="22"/>
      <c r="G67" s="22" t="s">
        <v>113</v>
      </c>
      <c r="H67" s="22" t="s">
        <v>116</v>
      </c>
      <c r="I67" s="22" t="s">
        <v>114</v>
      </c>
      <c r="J67" s="22" t="s">
        <v>115</v>
      </c>
      <c r="K67" s="22" t="s">
        <v>66</v>
      </c>
      <c r="L67" s="22" t="s">
        <v>66</v>
      </c>
      <c r="M67" s="22"/>
      <c r="N67" s="22" t="s">
        <v>65</v>
      </c>
      <c r="O67" s="23">
        <v>8.1</v>
      </c>
      <c r="P67" s="22" t="s">
        <v>707</v>
      </c>
      <c r="Q67" s="22">
        <v>2025</v>
      </c>
      <c r="R67" s="22" t="s">
        <v>708</v>
      </c>
      <c r="S67" s="22" t="s">
        <v>709</v>
      </c>
      <c r="T67" s="23" t="s">
        <v>710</v>
      </c>
      <c r="U67" s="22" t="s">
        <v>711</v>
      </c>
      <c r="V67" s="22">
        <v>1</v>
      </c>
      <c r="W67" s="22" t="s">
        <v>712</v>
      </c>
      <c r="X67" s="22" t="s">
        <v>713</v>
      </c>
      <c r="Y67" s="28">
        <v>1</v>
      </c>
      <c r="Z67" s="22" t="s">
        <v>714</v>
      </c>
      <c r="AA67" s="26">
        <v>45931</v>
      </c>
      <c r="AB67" s="26">
        <v>46010</v>
      </c>
      <c r="AC67" s="25"/>
      <c r="AD67" s="26">
        <v>46045</v>
      </c>
      <c r="AE67" s="27" t="s">
        <v>127</v>
      </c>
      <c r="AF67" s="27" t="s">
        <v>714</v>
      </c>
      <c r="AG67" s="27" t="s">
        <v>129</v>
      </c>
      <c r="AH67" s="28">
        <v>0</v>
      </c>
      <c r="AI67" s="29" t="s">
        <v>79</v>
      </c>
      <c r="AJ67" s="27">
        <v>0</v>
      </c>
      <c r="AK67" s="26">
        <f>MONITOREO!AK67</f>
        <v>46121</v>
      </c>
      <c r="AL67" s="34" t="str">
        <f>MONITOREO!AL67</f>
        <v>Se realizó reporte comparativo de los reportes generados por la página de la Rama Judicial de los procesos judiciales que adelantan los abogados de defensa juducial adscritos a la Oficina Jurídica del IDPRON, cotejados con el Reporte de la actualizacion de los procesos judiciales en el sistema SIPROJ WEB, para el periodo comprendido entre el 1 de enero y el 31 de marzo de 2026.
Resultado del indicador: ((1/1)*100%)=100%
Análisis del indicador: Se elaboró reporte comparativo, conforme lo programado
Estado: La actividad se encuentra finalizada</v>
      </c>
      <c r="AM67" s="22" t="str">
        <f>MONITOREO!AM67</f>
        <v>1. Reporte comparativo, de los reportes generados por la página de la Rama Judicial cotejado con el  Reporte de la actualizacion de los procesos judiciales en el sistema SIPROJ WEB.</v>
      </c>
      <c r="AN67" s="22" t="str">
        <f>MONITOREO!AN67</f>
        <v>Ninguna</v>
      </c>
      <c r="AO67" s="47">
        <f>MONITOREO!AO67</f>
        <v>1</v>
      </c>
      <c r="AP67" s="22" t="str">
        <f>MONITOREO!AP67</f>
        <v>Cumplida</v>
      </c>
      <c r="AQ67" s="29" t="str">
        <f t="shared" si="0"/>
        <v>CUMPLIMIENTO TOTAL</v>
      </c>
      <c r="AR67" s="29" t="str">
        <f t="shared" si="1"/>
        <v>NO APLICA ACCION FINALIZADA</v>
      </c>
      <c r="AS67" s="29" t="str">
        <f t="shared" si="2"/>
        <v>NO APLICA ACCION FINALIZADA</v>
      </c>
      <c r="AT67" s="26" t="str">
        <f>EVALUACION!AT67</f>
        <v xml:space="preserve">22/04/2026
</v>
      </c>
      <c r="AU67" s="25" t="str">
        <f>EVALUACION!AU67</f>
        <v xml:space="preserve">Con las evidencias suministradas por el proceso, no se logra verificar la ejecución de las actividades formuladas para la presente acción, por cuanto no se coteja la información de la plataforma de la rama judicial frente a la información del SIPROJ WEB. Asimismo, no se logra verificar periodicidad del reporte mensual de la acción, dentro del periodo evaluado de la acción. 
</v>
      </c>
      <c r="AV67" s="22" t="str">
        <f>EVALUACION!AV67</f>
        <v xml:space="preserve">1. Reporte mensual generado de la plataforma de la Rama Judicial
2. Reporte mensual generado en SIPROJ WEB
</v>
      </c>
      <c r="AW67" s="22" t="str">
        <f>EVALUACION!AW67</f>
        <v>CAMILO ANDRÉS CUADROS PANTOJA</v>
      </c>
      <c r="AX67" s="47" t="str">
        <f>EVALUACION!AX67</f>
        <v xml:space="preserve">0%
</v>
      </c>
      <c r="AY67" s="22" t="str">
        <f>EVALUACION!AY67</f>
        <v>VENCIDO</v>
      </c>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row>
    <row r="68" spans="2:100" ht="117.75" hidden="1" customHeight="1" thickBot="1">
      <c r="B68" s="22" t="s">
        <v>717</v>
      </c>
      <c r="C68" s="22" t="s">
        <v>113</v>
      </c>
      <c r="D68" s="22" t="s">
        <v>114</v>
      </c>
      <c r="E68" s="22" t="s">
        <v>115</v>
      </c>
      <c r="F68" s="22"/>
      <c r="G68" s="22" t="s">
        <v>113</v>
      </c>
      <c r="H68" s="22" t="s">
        <v>116</v>
      </c>
      <c r="I68" s="22" t="s">
        <v>114</v>
      </c>
      <c r="J68" s="22" t="s">
        <v>115</v>
      </c>
      <c r="K68" s="22" t="s">
        <v>66</v>
      </c>
      <c r="L68" s="22" t="s">
        <v>66</v>
      </c>
      <c r="M68" s="22"/>
      <c r="N68" s="22" t="s">
        <v>65</v>
      </c>
      <c r="O68" s="23">
        <v>8.1</v>
      </c>
      <c r="P68" s="22" t="s">
        <v>707</v>
      </c>
      <c r="Q68" s="22">
        <v>2025</v>
      </c>
      <c r="R68" s="22" t="s">
        <v>718</v>
      </c>
      <c r="S68" s="22" t="s">
        <v>709</v>
      </c>
      <c r="T68" s="23" t="s">
        <v>710</v>
      </c>
      <c r="U68" s="22" t="s">
        <v>719</v>
      </c>
      <c r="V68" s="22">
        <v>2</v>
      </c>
      <c r="W68" s="22" t="s">
        <v>720</v>
      </c>
      <c r="X68" s="22" t="s">
        <v>721</v>
      </c>
      <c r="Y68" s="28">
        <v>1</v>
      </c>
      <c r="Z68" s="22" t="s">
        <v>722</v>
      </c>
      <c r="AA68" s="26">
        <v>45931</v>
      </c>
      <c r="AB68" s="26">
        <v>46010</v>
      </c>
      <c r="AC68" s="25"/>
      <c r="AD68" s="26">
        <v>46045</v>
      </c>
      <c r="AE68" s="27" t="s">
        <v>127</v>
      </c>
      <c r="AF68" s="27" t="s">
        <v>722</v>
      </c>
      <c r="AG68" s="27" t="s">
        <v>129</v>
      </c>
      <c r="AH68" s="28">
        <v>0</v>
      </c>
      <c r="AI68" s="29" t="s">
        <v>79</v>
      </c>
      <c r="AJ68" s="27">
        <v>0</v>
      </c>
      <c r="AK68" s="26">
        <f>MONITOREO!AK68</f>
        <v>46121</v>
      </c>
      <c r="AL68" s="34" t="str">
        <f>MONITOREO!AL68</f>
        <v>Durante el primer trimestre de 2026, se registró en la matriz de control y seguimiento de procesos judiciales que lleva la Oficina Juridica, el cargue de las actuaciones procesales en el aplicativo SIPROJ WEB y se verificó que se encuentren en los tiempos establecidos de acuerdo con el Procedmiento de Defensa Judicial.
Resultado del indicador: ((5/5)*100%)=100%
Análisis del indicador: Se registraron en la matriz de seguimiento el número de actuaciones que se encuentran dentro del tiempo establecido, conforme lo programado.
Estado: La actividad se encuentra finalizada</v>
      </c>
      <c r="AM68" s="22" t="str">
        <f>MONITOREO!AM68</f>
        <v>Matriz de control de procesos judiciales</v>
      </c>
      <c r="AN68" s="22" t="str">
        <f>MONITOREO!AN68</f>
        <v>Ninguna</v>
      </c>
      <c r="AO68" s="47">
        <f>MONITOREO!AO68</f>
        <v>1</v>
      </c>
      <c r="AP68" s="22" t="str">
        <f>MONITOREO!AP68</f>
        <v>Cumplida</v>
      </c>
      <c r="AQ68" s="29" t="str">
        <f t="shared" si="0"/>
        <v>CUMPLIMIENTO TOTAL</v>
      </c>
      <c r="AR68" s="29" t="str">
        <f t="shared" si="1"/>
        <v>NO APLICA ACCION FINALIZADA</v>
      </c>
      <c r="AS68" s="29" t="str">
        <f t="shared" si="2"/>
        <v>NO APLICA ACCION FINALIZADA</v>
      </c>
      <c r="AT68" s="26" t="str">
        <f>EVALUACION!AT68</f>
        <v xml:space="preserve">22/04/2026
</v>
      </c>
      <c r="AU68" s="25" t="str">
        <f>EVALUACION!AU68</f>
        <v xml:space="preserve">Se valida la ejecución de la acción con el reporte en excel generado de la matriz de control de procesos judiciales y/o tutelas actualizada de la oficina jurídica.
</v>
      </c>
      <c r="AV68" s="22" t="str">
        <f>EVALUACION!AV68</f>
        <v xml:space="preserve">Ninguna
</v>
      </c>
      <c r="AW68" s="22" t="str">
        <f>EVALUACION!AW68</f>
        <v>CAMILO ANDRÉS CUADROS PANTOJA</v>
      </c>
      <c r="AX68" s="47" t="str">
        <f>EVALUACION!AX68</f>
        <v xml:space="preserve">100%
</v>
      </c>
      <c r="AY68" s="22" t="str">
        <f>EVALUACION!AY68</f>
        <v>CERRADO</v>
      </c>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row>
    <row r="69" spans="2:100" ht="117.75" hidden="1" customHeight="1" thickBot="1">
      <c r="B69" s="22" t="s">
        <v>725</v>
      </c>
      <c r="C69" s="22" t="s">
        <v>113</v>
      </c>
      <c r="D69" s="22" t="s">
        <v>114</v>
      </c>
      <c r="E69" s="22" t="s">
        <v>115</v>
      </c>
      <c r="F69" s="22"/>
      <c r="G69" s="22" t="s">
        <v>113</v>
      </c>
      <c r="H69" s="22" t="s">
        <v>116</v>
      </c>
      <c r="I69" s="22" t="s">
        <v>114</v>
      </c>
      <c r="J69" s="22" t="s">
        <v>115</v>
      </c>
      <c r="K69" s="22" t="s">
        <v>66</v>
      </c>
      <c r="L69" s="22" t="s">
        <v>66</v>
      </c>
      <c r="M69" s="22"/>
      <c r="N69" s="22" t="s">
        <v>65</v>
      </c>
      <c r="O69" s="23">
        <v>8.1999999999999993</v>
      </c>
      <c r="P69" s="22" t="s">
        <v>707</v>
      </c>
      <c r="Q69" s="22">
        <v>2025</v>
      </c>
      <c r="R69" s="22" t="s">
        <v>726</v>
      </c>
      <c r="S69" s="22" t="s">
        <v>727</v>
      </c>
      <c r="T69" s="23" t="s">
        <v>710</v>
      </c>
      <c r="U69" s="22" t="s">
        <v>728</v>
      </c>
      <c r="V69" s="22">
        <v>1</v>
      </c>
      <c r="W69" s="22" t="s">
        <v>712</v>
      </c>
      <c r="X69" s="22" t="s">
        <v>729</v>
      </c>
      <c r="Y69" s="28">
        <v>1</v>
      </c>
      <c r="Z69" s="22" t="s">
        <v>730</v>
      </c>
      <c r="AA69" s="26">
        <v>45931</v>
      </c>
      <c r="AB69" s="26">
        <v>46010</v>
      </c>
      <c r="AC69" s="25"/>
      <c r="AD69" s="26">
        <v>46045</v>
      </c>
      <c r="AE69" s="27" t="s">
        <v>127</v>
      </c>
      <c r="AF69" s="27" t="s">
        <v>730</v>
      </c>
      <c r="AG69" s="27" t="s">
        <v>129</v>
      </c>
      <c r="AH69" s="28">
        <v>0</v>
      </c>
      <c r="AI69" s="29" t="s">
        <v>79</v>
      </c>
      <c r="AJ69" s="27">
        <v>0</v>
      </c>
      <c r="AK69" s="26">
        <f>MONITOREO!AK69</f>
        <v>46121</v>
      </c>
      <c r="AL69" s="34" t="str">
        <f>MONITOREO!AL69</f>
        <v>Se realizó reporte comparativo de los reportes generados por la página de la Rama Judicial de las tutelas que tramitan los abogados de defensa judicial adscritos a la Oficina Jurídica del IDPRON, cotejados con el Reporte de la actualizacion de las tutelas en el sistema SIPROJ WEB, para el periodo comprendido entre el 1 de enero y el 31 de marzo de 2026.
Resultado del indicador: ((1/1)*100%)=100%
Análisis del indicador: Se elaboró reporte comparativo, conforme lo programado
Estado: La actividad se encuentra finalizada</v>
      </c>
      <c r="AM69" s="22" t="str">
        <f>MONITOREO!AM69</f>
        <v>1. Reporte comparativo, de los reportes generados por la página de la Rama Judicial cotejado con el eporte de la actualizacion de las tutelas en el sistema SIPROJ WEB.</v>
      </c>
      <c r="AN69" s="22" t="str">
        <f>MONITOREO!AN69</f>
        <v>Ninguna</v>
      </c>
      <c r="AO69" s="47">
        <f>MONITOREO!AO69</f>
        <v>1</v>
      </c>
      <c r="AP69" s="22" t="str">
        <f>MONITOREO!AP69</f>
        <v>Cumplida</v>
      </c>
      <c r="AQ69" s="29" t="str">
        <f t="shared" si="0"/>
        <v>CUMPLIMIENTO TOTAL</v>
      </c>
      <c r="AR69" s="29" t="str">
        <f t="shared" si="1"/>
        <v>NO APLICA ACCION FINALIZADA</v>
      </c>
      <c r="AS69" s="29" t="str">
        <f t="shared" si="2"/>
        <v>NO APLICA ACCION FINALIZADA</v>
      </c>
      <c r="AT69" s="26">
        <f>EVALUACION!AT69</f>
        <v>46134</v>
      </c>
      <c r="AU69" s="25" t="str">
        <f>EVALUACION!AU69</f>
        <v xml:space="preserve">Con las evidencias suministradas por el proceso, no se logra verificar la ejecución de las actividades formuladas para la presente acción, por cuanto no se coteja la información de la plataforma de la rama judicial frente a la información del SIPROJ WEB. Asimismo, no se logra verificar periodicidad del reporte mensual de la acción, dentro del periodo evaluado 
</v>
      </c>
      <c r="AV69" s="22" t="str">
        <f>EVALUACION!AV69</f>
        <v xml:space="preserve">1. Reporte mensual generado de la plataforma de la Rama Judicial
2. Reporte mensual generado en SIPROJ WEB
</v>
      </c>
      <c r="AW69" s="22" t="str">
        <f>EVALUACION!AW69</f>
        <v>CAMILO ANDRÉS CUADROS PANTOJA</v>
      </c>
      <c r="AX69" s="47" t="str">
        <f>EVALUACION!AX69</f>
        <v xml:space="preserve">0%
</v>
      </c>
      <c r="AY69" s="22" t="str">
        <f>EVALUACION!AY69</f>
        <v>VENCIDO</v>
      </c>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row>
    <row r="70" spans="2:100" ht="117.75" hidden="1" customHeight="1" thickBot="1">
      <c r="B70" s="22" t="s">
        <v>733</v>
      </c>
      <c r="C70" s="22" t="s">
        <v>113</v>
      </c>
      <c r="D70" s="22" t="s">
        <v>114</v>
      </c>
      <c r="E70" s="22" t="s">
        <v>115</v>
      </c>
      <c r="F70" s="22"/>
      <c r="G70" s="22" t="s">
        <v>113</v>
      </c>
      <c r="H70" s="22" t="s">
        <v>116</v>
      </c>
      <c r="I70" s="22" t="s">
        <v>114</v>
      </c>
      <c r="J70" s="22" t="s">
        <v>115</v>
      </c>
      <c r="K70" s="22" t="s">
        <v>66</v>
      </c>
      <c r="L70" s="22" t="s">
        <v>66</v>
      </c>
      <c r="M70" s="22"/>
      <c r="N70" s="22" t="s">
        <v>65</v>
      </c>
      <c r="O70" s="23" t="s">
        <v>224</v>
      </c>
      <c r="P70" s="22" t="s">
        <v>707</v>
      </c>
      <c r="Q70" s="22">
        <v>2025</v>
      </c>
      <c r="R70" s="22" t="s">
        <v>734</v>
      </c>
      <c r="S70" s="22" t="s">
        <v>735</v>
      </c>
      <c r="T70" s="23" t="s">
        <v>736</v>
      </c>
      <c r="U70" s="22" t="s">
        <v>737</v>
      </c>
      <c r="V70" s="22">
        <v>1</v>
      </c>
      <c r="W70" s="22" t="s">
        <v>738</v>
      </c>
      <c r="X70" s="22" t="s">
        <v>739</v>
      </c>
      <c r="Y70" s="28">
        <v>1</v>
      </c>
      <c r="Z70" s="22" t="s">
        <v>740</v>
      </c>
      <c r="AA70" s="26">
        <v>45992</v>
      </c>
      <c r="AB70" s="26">
        <v>46203</v>
      </c>
      <c r="AC70" s="25"/>
      <c r="AD70" s="26">
        <v>46045</v>
      </c>
      <c r="AE70" s="27" t="s">
        <v>127</v>
      </c>
      <c r="AF70" s="27" t="s">
        <v>740</v>
      </c>
      <c r="AG70" s="27" t="s">
        <v>129</v>
      </c>
      <c r="AH70" s="28">
        <v>0</v>
      </c>
      <c r="AI70" s="29" t="s">
        <v>310</v>
      </c>
      <c r="AJ70" s="27">
        <v>0</v>
      </c>
      <c r="AK70" s="26">
        <f>MONITOREO!AK70</f>
        <v>46127</v>
      </c>
      <c r="AL70" s="34" t="str">
        <f>MONITOREO!AL70</f>
        <v>El proceso no presenta avance en este trimestre</v>
      </c>
      <c r="AM70" s="22" t="str">
        <f>MONITOREO!AM70</f>
        <v>No aplica</v>
      </c>
      <c r="AN70" s="22" t="str">
        <f>MONITOREO!AN70</f>
        <v>Pantallazo del Reporte presentado por la Entidad al seguimiento de la Política de defensa Judicial y Prevención del daño Antijurídico en el SIPROJWEB</v>
      </c>
      <c r="AO70" s="47">
        <f>MONITOREO!AO70</f>
        <v>0</v>
      </c>
      <c r="AP70" s="22" t="str">
        <f>MONITOREO!AP70</f>
        <v>No presenta avances</v>
      </c>
      <c r="AQ70" s="29" t="str">
        <f t="shared" si="0"/>
        <v>SIN AVANCE</v>
      </c>
      <c r="AR70" s="29">
        <f t="shared" si="1"/>
        <v>102</v>
      </c>
      <c r="AS70" s="29" t="str">
        <f t="shared" si="2"/>
        <v>CON TIEMPO</v>
      </c>
      <c r="AT70" s="26" t="str">
        <f>EVALUACION!AT70</f>
        <v xml:space="preserve">22/04/2026
</v>
      </c>
      <c r="AU70" s="25" t="str">
        <f>EVALUACION!AU70</f>
        <v xml:space="preserve">El proceso no presenta avance en este trimestre
</v>
      </c>
      <c r="AV70" s="22" t="str">
        <f>EVALUACION!AV70</f>
        <v xml:space="preserve">Pantallazo del Reporte presentado por la Entidad al seguimiento de la Política de defensa Judicial y Prevención del daño Antijurídico en el SIPROJWEB
</v>
      </c>
      <c r="AW70" s="22" t="str">
        <f>EVALUACION!AW70</f>
        <v>CAMILO ANDRÉS CUADROS PANTOJA</v>
      </c>
      <c r="AX70" s="47" t="str">
        <f>EVALUACION!AX70</f>
        <v xml:space="preserve">0%
</v>
      </c>
      <c r="AY70" s="22" t="str">
        <f>EVALUACION!AY70</f>
        <v>ABIERTO</v>
      </c>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row>
    <row r="71" spans="2:100" ht="117.75" hidden="1" customHeight="1" thickBot="1">
      <c r="B71" s="22" t="s">
        <v>742</v>
      </c>
      <c r="C71" s="22" t="s">
        <v>113</v>
      </c>
      <c r="D71" s="22" t="s">
        <v>114</v>
      </c>
      <c r="E71" s="22" t="s">
        <v>115</v>
      </c>
      <c r="F71" s="22"/>
      <c r="G71" s="22" t="s">
        <v>113</v>
      </c>
      <c r="H71" s="22" t="s">
        <v>116</v>
      </c>
      <c r="I71" s="22" t="s">
        <v>114</v>
      </c>
      <c r="J71" s="22" t="s">
        <v>115</v>
      </c>
      <c r="K71" s="22" t="s">
        <v>66</v>
      </c>
      <c r="L71" s="22" t="s">
        <v>66</v>
      </c>
      <c r="M71" s="22"/>
      <c r="N71" s="22" t="s">
        <v>65</v>
      </c>
      <c r="O71" s="23" t="s">
        <v>224</v>
      </c>
      <c r="P71" s="22" t="s">
        <v>707</v>
      </c>
      <c r="Q71" s="22">
        <v>2025</v>
      </c>
      <c r="R71" s="22" t="s">
        <v>743</v>
      </c>
      <c r="S71" s="22" t="s">
        <v>735</v>
      </c>
      <c r="T71" s="23" t="s">
        <v>736</v>
      </c>
      <c r="U71" s="22" t="s">
        <v>744</v>
      </c>
      <c r="V71" s="22">
        <v>2</v>
      </c>
      <c r="W71" s="22" t="s">
        <v>745</v>
      </c>
      <c r="X71" s="22" t="s">
        <v>746</v>
      </c>
      <c r="Y71" s="28">
        <v>1</v>
      </c>
      <c r="Z71" s="22" t="s">
        <v>747</v>
      </c>
      <c r="AA71" s="26">
        <v>45931</v>
      </c>
      <c r="AB71" s="26">
        <v>46021</v>
      </c>
      <c r="AC71" s="25"/>
      <c r="AD71" s="26">
        <v>46045</v>
      </c>
      <c r="AE71" s="27" t="s">
        <v>127</v>
      </c>
      <c r="AF71" s="27" t="s">
        <v>747</v>
      </c>
      <c r="AG71" s="27" t="s">
        <v>129</v>
      </c>
      <c r="AH71" s="28">
        <v>0</v>
      </c>
      <c r="AI71" s="29" t="s">
        <v>79</v>
      </c>
      <c r="AJ71" s="27">
        <v>0</v>
      </c>
      <c r="AK71" s="26">
        <f>MONITOREO!AK71</f>
        <v>46127</v>
      </c>
      <c r="AL71" s="34" t="str">
        <f>MONITOREO!AL71</f>
        <v>El proceso no presenta avance en este trimestre</v>
      </c>
      <c r="AM71" s="22" t="str">
        <f>MONITOREO!AM71</f>
        <v>No aplica</v>
      </c>
      <c r="AN71" s="22" t="str">
        <f>MONITOREO!AN71</f>
        <v xml:space="preserve">1. Documento Actualizado
2. Correo de Oficialización.
3. Acta de Socialización.
4. Listado de Asistencia
</v>
      </c>
      <c r="AO71" s="47">
        <f>MONITOREO!AO71</f>
        <v>0</v>
      </c>
      <c r="AP71" s="22" t="str">
        <f>MONITOREO!AP71</f>
        <v>No presenta avances</v>
      </c>
      <c r="AQ71" s="29" t="str">
        <f t="shared" si="0"/>
        <v>SIN AVANCE</v>
      </c>
      <c r="AR71" s="29">
        <f t="shared" si="1"/>
        <v>-80</v>
      </c>
      <c r="AS71" s="29" t="str">
        <f t="shared" si="2"/>
        <v>VENCIDO</v>
      </c>
      <c r="AT71" s="26" t="str">
        <f>EVALUACION!AT71</f>
        <v xml:space="preserve">22/04/2026
</v>
      </c>
      <c r="AU71" s="25" t="str">
        <f>EVALUACION!AU71</f>
        <v xml:space="preserve">El proceso no presenta avance en este trimestre
</v>
      </c>
      <c r="AV71" s="22" t="str">
        <f>EVALUACION!AV71</f>
        <v xml:space="preserve">1. Documento Actualizado
2. Correo de Oficialización.
3. Acta de Socialización.
4. Listado de Asistencia
</v>
      </c>
      <c r="AW71" s="22" t="str">
        <f>EVALUACION!AW71</f>
        <v>CAMILO ANDRÉS CUADROS PANTOJA</v>
      </c>
      <c r="AX71" s="47" t="str">
        <f>EVALUACION!AX71</f>
        <v xml:space="preserve">0%
</v>
      </c>
      <c r="AY71" s="22" t="str">
        <f>EVALUACION!AY71</f>
        <v>VENCIDO</v>
      </c>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row>
    <row r="72" spans="2:100" ht="117.75" hidden="1" customHeight="1" thickBot="1">
      <c r="B72" s="22" t="s">
        <v>749</v>
      </c>
      <c r="C72" s="22" t="s">
        <v>204</v>
      </c>
      <c r="D72" s="22" t="s">
        <v>60</v>
      </c>
      <c r="E72" s="22" t="s">
        <v>61</v>
      </c>
      <c r="F72" s="22"/>
      <c r="G72" s="22" t="s">
        <v>204</v>
      </c>
      <c r="H72" s="22" t="s">
        <v>205</v>
      </c>
      <c r="I72" s="22" t="s">
        <v>60</v>
      </c>
      <c r="J72" s="22" t="s">
        <v>61</v>
      </c>
      <c r="K72" s="22" t="s">
        <v>206</v>
      </c>
      <c r="L72" s="22" t="s">
        <v>205</v>
      </c>
      <c r="M72" s="22"/>
      <c r="N72" s="22" t="s">
        <v>65</v>
      </c>
      <c r="O72" s="23">
        <v>1</v>
      </c>
      <c r="P72" s="22" t="s">
        <v>750</v>
      </c>
      <c r="Q72" s="22">
        <v>2025</v>
      </c>
      <c r="R72" s="22" t="s">
        <v>751</v>
      </c>
      <c r="S72" s="22" t="s">
        <v>752</v>
      </c>
      <c r="T72" s="23" t="s">
        <v>753</v>
      </c>
      <c r="U72" s="22" t="s">
        <v>754</v>
      </c>
      <c r="V72" s="22">
        <v>1</v>
      </c>
      <c r="W72" s="22" t="s">
        <v>755</v>
      </c>
      <c r="X72" s="22" t="s">
        <v>756</v>
      </c>
      <c r="Y72" s="28">
        <v>1</v>
      </c>
      <c r="Z72" s="22" t="s">
        <v>757</v>
      </c>
      <c r="AA72" s="26">
        <v>45945</v>
      </c>
      <c r="AB72" s="26">
        <v>46295</v>
      </c>
      <c r="AC72" s="25"/>
      <c r="AD72" s="26">
        <v>46044</v>
      </c>
      <c r="AE72" s="27" t="s">
        <v>758</v>
      </c>
      <c r="AF72" s="27" t="s">
        <v>759</v>
      </c>
      <c r="AG72" s="27" t="s">
        <v>217</v>
      </c>
      <c r="AH72" s="28">
        <v>0.13333333333333333</v>
      </c>
      <c r="AI72" s="29" t="s">
        <v>310</v>
      </c>
      <c r="AJ72" s="27">
        <v>0</v>
      </c>
      <c r="AK72" s="26">
        <f>MONITOREO!AK72</f>
        <v>46121</v>
      </c>
      <c r="AL72" s="34" t="str">
        <f>MONITOREO!AL72</f>
        <v>Se actualizaron, oficializaron y socializaron 6 documentos que han sido señalados en el informe de auditoría, ajustados conforme con el Manual de Elaboración de Documentos de la entidad, durante el primer trimestre de 2026,
1. PROGRAMACIÓN, APERTURA Y LEGALIZACIÓN DE CAJAS MENORES
2. CONCILIACIONES BANCARIAS
3. BASE DE DATOS TERCEROS
4.  CONCENTRACIÓN DE RECURSOS FINANCIEROS
5. SOLICITUD Y DEVOLUCIÓN DE TOKENS
6. EJECUCION DE PAGOS
Resultado del indicador: ((10/30)*100%)=33%
Análisis del indicador: Se efectuó la actualización de 6 documentos, de un total de 26 que se encontraban pendientes por actualizar.
Estado: La actividad continúa en ejecución</v>
      </c>
      <c r="AM72" s="22" t="str">
        <f>MONITOREO!AM72</f>
        <v xml:space="preserve">1. CORREO VoBo y SOCIALIZACION PROGRAMACIÓN, APERTURA Y LEGALIZACIÓN DE CAJAS MENORES
2. CORREO VoBo y SOCIALIZACION CONCILIACIONES BANCARIAS
3. CORREO VoBo y SOCIALIZACION BASE DE DATOS TERCEROS (Socialización)
4. CORREO VoBo y SOCIALIZACION CONCENTRACIÓN DE RECURSOS FINANCIEROS
5. CORREO VoBo y SOCIALIZACION SOLICITUD Y DEVOLUCIÓN DE TOKENS
6. CORREO VoBo y SOCIALIZACION EJECUCION DE PAGOS
</v>
      </c>
      <c r="AN72" s="22" t="str">
        <f>MONITOREO!AN72</f>
        <v>20 documentos por actualizar, correos de oficialización y actas de socialización</v>
      </c>
      <c r="AO72" s="47">
        <f>MONITOREO!AO72</f>
        <v>0.33</v>
      </c>
      <c r="AP72" s="22" t="str">
        <f>MONITOREO!AP72</f>
        <v>Validada</v>
      </c>
      <c r="AQ72" s="29" t="str">
        <f t="shared" si="0"/>
        <v>AVANCE PARCIAL</v>
      </c>
      <c r="AR72" s="29">
        <f t="shared" si="1"/>
        <v>194</v>
      </c>
      <c r="AS72" s="29" t="str">
        <f t="shared" si="2"/>
        <v>CON TIEMPO</v>
      </c>
      <c r="AT72" s="26">
        <f>EVALUACION!AT72</f>
        <v>46132</v>
      </c>
      <c r="AU72" s="25" t="str">
        <f>EVALUACION!AU72</f>
        <v xml:space="preserve">Se valida avance a la ejecución de la acción con base en los siguientes soportes:
Carpeta 1. Programación, apertura y legalización de cajas menores:
Se evidencia que cuentan con el procedimiento “Programación, apertura y legalización de cajas menores”, así como con el acta de obsolescencia del procedimiento y el correo de oficialización con su respectivo Vo.Bo.
Carpeta 2. Conciliaciones bancarias:
Se observa que cuentan con el procedimiento actualizado, acta y lista de asistencia de la socialización del mismo. No obstante, el correo adjunto no corresponde a la oficialización del procedimiento de conciliaciones bancarias, sino a la comunicación de obsolescencia del procedimiento A-GFI-PR-005.
Carpeta 3. Base de datos de terceros:
Se observa que cuentan con el formato actualizado, acta y lista de asistencia de la socialización del formato y correo de oficialización de este.
Carpeta 4. Concentración de recursos financieros:
Se observa que cuentan con el instructivo actualizado, acta y lista de asistencia de la socialización del instructivo y correo de oficialización del mismo.
Carpeta 5. Solicitud y devolución de tokens:
Se observa que cuentan con el instructivo actualizado, acta y lista de asistencia de la socialización del instructivo y correo de oficialización del mismo.
Carpeta 6. Ejecución de pagos:	
Se observa que cuentan con el procedimiento actualizado, acta y lista de asistencia de la socialización del procedimiento y correo de oficialización del mismo.
</v>
      </c>
      <c r="AV72" s="22" t="str">
        <f>EVALUACION!AV72</f>
        <v xml:space="preserve">Documentos señalados en informe de auditoría actualizados de 20 documentos
Correos electrónico oficialización documentos de 20 documentos
Listados de asistencia socialización documentos de 20 documentos
</v>
      </c>
      <c r="AW72" s="22" t="str">
        <f>EVALUACION!AW72</f>
        <v>Paola Andrea Arias Cabrera</v>
      </c>
      <c r="AX72" s="47">
        <f>EVALUACION!AX72</f>
        <v>0.32</v>
      </c>
      <c r="AY72" s="22" t="str">
        <f>EVALUACION!AY72</f>
        <v>ABIERTO</v>
      </c>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row>
    <row r="73" spans="2:100" ht="117.75" hidden="1" customHeight="1" thickBot="1">
      <c r="B73" s="22" t="s">
        <v>763</v>
      </c>
      <c r="C73" s="22" t="s">
        <v>204</v>
      </c>
      <c r="D73" s="22" t="s">
        <v>60</v>
      </c>
      <c r="E73" s="22" t="s">
        <v>61</v>
      </c>
      <c r="F73" s="22"/>
      <c r="G73" s="22" t="s">
        <v>204</v>
      </c>
      <c r="H73" s="22" t="s">
        <v>205</v>
      </c>
      <c r="I73" s="22" t="s">
        <v>60</v>
      </c>
      <c r="J73" s="22" t="s">
        <v>61</v>
      </c>
      <c r="K73" s="22" t="s">
        <v>206</v>
      </c>
      <c r="L73" s="22" t="s">
        <v>205</v>
      </c>
      <c r="M73" s="22"/>
      <c r="N73" s="22" t="s">
        <v>65</v>
      </c>
      <c r="O73" s="23">
        <v>2</v>
      </c>
      <c r="P73" s="22" t="s">
        <v>750</v>
      </c>
      <c r="Q73" s="22">
        <v>2025</v>
      </c>
      <c r="R73" s="22" t="s">
        <v>764</v>
      </c>
      <c r="S73" s="22" t="s">
        <v>765</v>
      </c>
      <c r="T73" s="23" t="s">
        <v>766</v>
      </c>
      <c r="U73" s="22" t="s">
        <v>767</v>
      </c>
      <c r="V73" s="22">
        <v>1</v>
      </c>
      <c r="W73" s="22" t="s">
        <v>768</v>
      </c>
      <c r="X73" s="22" t="s">
        <v>769</v>
      </c>
      <c r="Y73" s="28">
        <v>1</v>
      </c>
      <c r="Z73" s="22" t="s">
        <v>770</v>
      </c>
      <c r="AA73" s="26">
        <v>46006</v>
      </c>
      <c r="AB73" s="26">
        <v>46112</v>
      </c>
      <c r="AC73" s="25"/>
      <c r="AD73" s="26">
        <v>46044</v>
      </c>
      <c r="AE73" s="27" t="s">
        <v>215</v>
      </c>
      <c r="AF73" s="27" t="s">
        <v>770</v>
      </c>
      <c r="AG73" s="27" t="s">
        <v>217</v>
      </c>
      <c r="AH73" s="28">
        <v>0</v>
      </c>
      <c r="AI73" s="29" t="s">
        <v>310</v>
      </c>
      <c r="AJ73" s="27">
        <v>0</v>
      </c>
      <c r="AK73" s="26">
        <f>MONITOREO!AK73</f>
        <v>46121</v>
      </c>
      <c r="AL73" s="34" t="str">
        <f>MONITOREO!AL73</f>
        <v>Se actualizó la formulación de los indicadores del proceso, de conformidad con lo establecido en el Manual para la Formulación, Monitoreo y Seguimiento de Indicadores, estos fueron oficializados el 18/03/2026.
Resultado del indicador: ((1/1)*100%)=100%
Análisi del indicador: Se efectuó la actualización y la oficializacion de los indicadores del proceso, conforme con lo programado.
Estado: La actividad se encuentra finalizada</v>
      </c>
      <c r="AM73" s="22" t="str">
        <f>MONITOREO!AM73</f>
        <v>1. FORMULACIÓN INDICADORES ESTRATEGICOS Y DE GESTIÓN 2026 VR 01
2. CORREO OFICIALIZACION INDICADORES</v>
      </c>
      <c r="AN73" s="22" t="str">
        <f>MONITOREO!AN73</f>
        <v>Ninguna</v>
      </c>
      <c r="AO73" s="47">
        <f>MONITOREO!AO73</f>
        <v>1</v>
      </c>
      <c r="AP73" s="22" t="str">
        <f>MONITOREO!AP73</f>
        <v>Cumplida</v>
      </c>
      <c r="AQ73" s="29" t="str">
        <f t="shared" si="0"/>
        <v>CUMPLIMIENTO TOTAL</v>
      </c>
      <c r="AR73" s="29" t="str">
        <f t="shared" si="1"/>
        <v>NO APLICA ACCION FINALIZADA</v>
      </c>
      <c r="AS73" s="29" t="str">
        <f t="shared" si="2"/>
        <v>NO APLICA ACCION FINALIZADA</v>
      </c>
      <c r="AT73" s="26">
        <f>EVALUACION!AT73</f>
        <v>46134</v>
      </c>
      <c r="AU73" s="25" t="str">
        <f>EVALUACION!AU73</f>
        <v xml:space="preserve">Se valida la ejecución de la acción con los siguientes soportes: 
Formulación indicadores estratégicos y de gestión 2026 VR 01 y correo oficialización de indicadores 
</v>
      </c>
      <c r="AV73" s="22" t="str">
        <f>EVALUACION!AV73</f>
        <v>N/A</v>
      </c>
      <c r="AW73" s="22" t="str">
        <f>EVALUACION!AW73</f>
        <v>Paola Andrea Arias Cabrera</v>
      </c>
      <c r="AX73" s="47">
        <f>EVALUACION!AX73</f>
        <v>1</v>
      </c>
      <c r="AY73" s="22" t="str">
        <f>EVALUACION!AY73</f>
        <v>CERRADO</v>
      </c>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row>
    <row r="74" spans="2:100" ht="117.75" hidden="1" customHeight="1" thickBot="1">
      <c r="B74" s="22" t="s">
        <v>773</v>
      </c>
      <c r="C74" s="22" t="s">
        <v>204</v>
      </c>
      <c r="D74" s="22" t="s">
        <v>60</v>
      </c>
      <c r="E74" s="22" t="s">
        <v>61</v>
      </c>
      <c r="F74" s="22"/>
      <c r="G74" s="22" t="s">
        <v>204</v>
      </c>
      <c r="H74" s="22" t="s">
        <v>205</v>
      </c>
      <c r="I74" s="22" t="s">
        <v>60</v>
      </c>
      <c r="J74" s="22" t="s">
        <v>61</v>
      </c>
      <c r="K74" s="22" t="s">
        <v>206</v>
      </c>
      <c r="L74" s="22" t="s">
        <v>205</v>
      </c>
      <c r="M74" s="22"/>
      <c r="N74" s="22" t="s">
        <v>65</v>
      </c>
      <c r="O74" s="23">
        <v>3</v>
      </c>
      <c r="P74" s="22" t="s">
        <v>750</v>
      </c>
      <c r="Q74" s="22">
        <v>2025</v>
      </c>
      <c r="R74" s="22" t="s">
        <v>774</v>
      </c>
      <c r="S74" s="22" t="s">
        <v>775</v>
      </c>
      <c r="T74" s="23" t="s">
        <v>776</v>
      </c>
      <c r="U74" s="22" t="s">
        <v>777</v>
      </c>
      <c r="V74" s="22">
        <v>1</v>
      </c>
      <c r="W74" s="22" t="s">
        <v>778</v>
      </c>
      <c r="X74" s="22" t="s">
        <v>779</v>
      </c>
      <c r="Y74" s="28">
        <v>1</v>
      </c>
      <c r="Z74" s="22" t="s">
        <v>780</v>
      </c>
      <c r="AA74" s="26">
        <v>45945</v>
      </c>
      <c r="AB74" s="26">
        <v>46080</v>
      </c>
      <c r="AC74" s="25"/>
      <c r="AD74" s="26">
        <v>46044</v>
      </c>
      <c r="AE74" s="27" t="s">
        <v>781</v>
      </c>
      <c r="AF74" s="27" t="s">
        <v>782</v>
      </c>
      <c r="AG74" s="27" t="s">
        <v>217</v>
      </c>
      <c r="AH74" s="28">
        <v>0</v>
      </c>
      <c r="AI74" s="29" t="s">
        <v>310</v>
      </c>
      <c r="AJ74" s="27">
        <v>0</v>
      </c>
      <c r="AK74" s="26">
        <f>MONITOREO!AK74</f>
        <v>46121</v>
      </c>
      <c r="AL74" s="34" t="str">
        <f>MONITOREO!AL74</f>
        <v>Se actualizó el instructivo A-GFI-IN-010 "SOLICITUD Y DEVOLUCIÓN TOKENS", con el fin de fortalecer los controles y ajustarlo conforme con la realidad del proceso; fue oficializado el 11/03/2026 y scializado el día 12/03/2026.
Resultado del indicador: ((1/1)*100%)=100%
Analisis del indicador: Se realizó la actualizacion, oficializacion y socializacion el instructivo A-GFI-IN-010 "SOLICITUD Y DEVOLUCIÓN TOKENS", conforme a lo programado.
Estado: La actividada se encuentra finalizada.</v>
      </c>
      <c r="AM74" s="22" t="str">
        <f>MONITOREO!AM74</f>
        <v>1. Instructivo A-GFI-IN-010 "SOLICITUD Y DEVOLUCIÓN TOKENS"
2. Correo oficialización
3. Acta y listado de asistencia socialización</v>
      </c>
      <c r="AN74" s="22" t="str">
        <f>MONITOREO!AN74</f>
        <v>Ninguna</v>
      </c>
      <c r="AO74" s="47">
        <f>MONITOREO!AO74</f>
        <v>1</v>
      </c>
      <c r="AP74" s="22" t="str">
        <f>MONITOREO!AP74</f>
        <v>Cumplida</v>
      </c>
      <c r="AQ74" s="29" t="str">
        <f t="shared" si="0"/>
        <v>CUMPLIMIENTO TOTAL</v>
      </c>
      <c r="AR74" s="29" t="str">
        <f t="shared" si="1"/>
        <v>NO APLICA ACCION FINALIZADA</v>
      </c>
      <c r="AS74" s="29" t="str">
        <f t="shared" si="2"/>
        <v>NO APLICA ACCION FINALIZADA</v>
      </c>
      <c r="AT74" s="26">
        <f>EVALUACION!AT74</f>
        <v>46134</v>
      </c>
      <c r="AU74" s="25" t="str">
        <f>EVALUACION!AU74</f>
        <v>Se valida la ejecución de la acción con los siguientes soportes
-Instructivos Solicitud y devolución de tokens
-Correo de oficialización 
-Acta y listado de asistencia de socialización del documento</v>
      </c>
      <c r="AV74" s="22" t="str">
        <f>EVALUACION!AV74</f>
        <v>N/A</v>
      </c>
      <c r="AW74" s="22" t="str">
        <f>EVALUACION!AW74</f>
        <v>Paola Andrea Arias Cabrera</v>
      </c>
      <c r="AX74" s="47">
        <f>EVALUACION!AX74</f>
        <v>1</v>
      </c>
      <c r="AY74" s="22" t="str">
        <f>EVALUACION!AY74</f>
        <v>CERRADO</v>
      </c>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row>
    <row r="75" spans="2:100" ht="117.75" hidden="1" customHeight="1" thickBot="1">
      <c r="B75" s="22" t="s">
        <v>785</v>
      </c>
      <c r="C75" s="22" t="s">
        <v>204</v>
      </c>
      <c r="D75" s="22" t="s">
        <v>60</v>
      </c>
      <c r="E75" s="22" t="s">
        <v>61</v>
      </c>
      <c r="F75" s="22"/>
      <c r="G75" s="22" t="s">
        <v>204</v>
      </c>
      <c r="H75" s="22" t="s">
        <v>205</v>
      </c>
      <c r="I75" s="22" t="s">
        <v>60</v>
      </c>
      <c r="J75" s="22" t="s">
        <v>61</v>
      </c>
      <c r="K75" s="22" t="s">
        <v>206</v>
      </c>
      <c r="L75" s="22" t="s">
        <v>205</v>
      </c>
      <c r="M75" s="22"/>
      <c r="N75" s="22" t="s">
        <v>65</v>
      </c>
      <c r="O75" s="23">
        <v>4</v>
      </c>
      <c r="P75" s="22" t="s">
        <v>750</v>
      </c>
      <c r="Q75" s="22">
        <v>2025</v>
      </c>
      <c r="R75" s="22" t="s">
        <v>786</v>
      </c>
      <c r="S75" s="22" t="s">
        <v>787</v>
      </c>
      <c r="T75" s="23" t="s">
        <v>788</v>
      </c>
      <c r="U75" s="22" t="s">
        <v>789</v>
      </c>
      <c r="V75" s="22">
        <v>1</v>
      </c>
      <c r="W75" s="22" t="s">
        <v>790</v>
      </c>
      <c r="X75" s="22" t="s">
        <v>791</v>
      </c>
      <c r="Y75" s="28">
        <v>1</v>
      </c>
      <c r="Z75" s="22" t="s">
        <v>792</v>
      </c>
      <c r="AA75" s="26">
        <v>45945</v>
      </c>
      <c r="AB75" s="26">
        <v>46112</v>
      </c>
      <c r="AC75" s="25"/>
      <c r="AD75" s="26">
        <v>46044</v>
      </c>
      <c r="AE75" s="27" t="s">
        <v>781</v>
      </c>
      <c r="AF75" s="27" t="s">
        <v>792</v>
      </c>
      <c r="AG75" s="27" t="s">
        <v>217</v>
      </c>
      <c r="AH75" s="28">
        <v>0</v>
      </c>
      <c r="AI75" s="29" t="s">
        <v>310</v>
      </c>
      <c r="AJ75" s="27">
        <v>0</v>
      </c>
      <c r="AK75" s="26">
        <f>MONITOREO!AK75</f>
        <v>46121</v>
      </c>
      <c r="AL75" s="34" t="str">
        <f>MONITOREO!AL75</f>
        <v>Se actualizó, la formulación de los controles del riesgo de gestión IN-GEI-GFI-001 con el fin de robustecerlos y evitar la materialización del riesgo. Los cuales fueron remitidos a la Secretaría general el día 19/01/2026 y esta a su vez la remitió a la Oficina de Planeación el día 20/01/2026.
Resultado del indicador: ((1/1)*100%)=100%
Análisi del indicador: Se efectuó la actualización de los riesgos de gestión del proceso, conforme a lo programado.
Estado: La actividad se encuentra finalizada</v>
      </c>
      <c r="AM75" s="22" t="str">
        <f>MONITOREO!AM75</f>
        <v>1. Mapa de riesgos de gestión- Gestión Financiera.
2. Correo oficializaciónMapa de riesgos de gestión- Gestión Financiera.</v>
      </c>
      <c r="AN75" s="22" t="str">
        <f>MONITOREO!AN75</f>
        <v>Ninguna</v>
      </c>
      <c r="AO75" s="47">
        <f>MONITOREO!AO75</f>
        <v>1</v>
      </c>
      <c r="AP75" s="22" t="str">
        <f>MONITOREO!AP75</f>
        <v>Cumplida</v>
      </c>
      <c r="AQ75" s="29" t="str">
        <f t="shared" si="0"/>
        <v>CUMPLIMIENTO TOTAL</v>
      </c>
      <c r="AR75" s="29" t="str">
        <f t="shared" si="1"/>
        <v>NO APLICA ACCION FINALIZADA</v>
      </c>
      <c r="AS75" s="29" t="str">
        <f t="shared" si="2"/>
        <v>NO APLICA ACCION FINALIZADA</v>
      </c>
      <c r="AT75" s="26">
        <f>EVALUACION!AT75</f>
        <v>46134</v>
      </c>
      <c r="AU75" s="25" t="str">
        <f>EVALUACION!AU75</f>
        <v>La evidencia aportada no permite verificar la ejecución de la acción formulada, debido a que no guarda coherencia con el alcance definido en la misma.
La acción establece: “Actualizar la formulación de los controles del riesgo de gestión IN-GEI-GFI-001 con el fin de robustecerlos y evitar la materialización del riesgo”. No obstante, los soportes presentados evidencian observaciones realizadas por la Oficina Asesora de Planeación en el marco del seguimiento a los controles, más no una actualización efectiva en su formulación.
Adicionalmente, en el tablero mapa de riesgos de gestión, en control de cambios con fecha 08 de febrero de 2026, se indica que el riesgo 1 no requiere actualización, lo cual resulta inconsistente con el propósito de la acción planteada.</v>
      </c>
      <c r="AV75" s="22" t="str">
        <f>EVALUACION!AV75</f>
        <v>Actualizar la formulación de los controles del riesgo de gestión IN-GEI-GFI-001 con el fin de robustecerlos y evitar la materialización del riesgo.</v>
      </c>
      <c r="AW75" s="22" t="str">
        <f>EVALUACION!AW75</f>
        <v>Paola Andrea Arias Cabrera</v>
      </c>
      <c r="AX75" s="47">
        <f>EVALUACION!AX75</f>
        <v>0</v>
      </c>
      <c r="AY75" s="22" t="str">
        <f>EVALUACION!AY75</f>
        <v>VENCIDO</v>
      </c>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row>
    <row r="76" spans="2:100" ht="117.75" hidden="1" customHeight="1" thickBot="1">
      <c r="B76" s="22" t="s">
        <v>795</v>
      </c>
      <c r="C76" s="22" t="s">
        <v>204</v>
      </c>
      <c r="D76" s="22" t="s">
        <v>60</v>
      </c>
      <c r="E76" s="22" t="s">
        <v>61</v>
      </c>
      <c r="F76" s="22"/>
      <c r="G76" s="22" t="s">
        <v>204</v>
      </c>
      <c r="H76" s="22" t="s">
        <v>205</v>
      </c>
      <c r="I76" s="22" t="s">
        <v>60</v>
      </c>
      <c r="J76" s="22" t="s">
        <v>61</v>
      </c>
      <c r="K76" s="22" t="s">
        <v>206</v>
      </c>
      <c r="L76" s="22" t="s">
        <v>205</v>
      </c>
      <c r="M76" s="22"/>
      <c r="N76" s="22" t="s">
        <v>65</v>
      </c>
      <c r="O76" s="23">
        <v>4</v>
      </c>
      <c r="P76" s="22" t="s">
        <v>750</v>
      </c>
      <c r="Q76" s="22">
        <v>2025</v>
      </c>
      <c r="R76" s="22" t="s">
        <v>796</v>
      </c>
      <c r="S76" s="22" t="s">
        <v>787</v>
      </c>
      <c r="T76" s="23" t="s">
        <v>797</v>
      </c>
      <c r="U76" s="22" t="s">
        <v>798</v>
      </c>
      <c r="V76" s="22">
        <v>2</v>
      </c>
      <c r="W76" s="22" t="s">
        <v>799</v>
      </c>
      <c r="X76" s="22" t="s">
        <v>800</v>
      </c>
      <c r="Y76" s="28">
        <v>1</v>
      </c>
      <c r="Z76" s="22" t="s">
        <v>792</v>
      </c>
      <c r="AA76" s="26">
        <v>46113</v>
      </c>
      <c r="AB76" s="26">
        <v>46142</v>
      </c>
      <c r="AC76" s="25"/>
      <c r="AD76" s="26">
        <v>46044</v>
      </c>
      <c r="AE76" s="27" t="s">
        <v>801</v>
      </c>
      <c r="AF76" s="27" t="s">
        <v>792</v>
      </c>
      <c r="AG76" s="27" t="s">
        <v>217</v>
      </c>
      <c r="AH76" s="28">
        <v>0</v>
      </c>
      <c r="AI76" s="29" t="s">
        <v>310</v>
      </c>
      <c r="AJ76" s="27">
        <v>0</v>
      </c>
      <c r="AK76" s="26">
        <f>MONITOREO!AK76</f>
        <v>46127</v>
      </c>
      <c r="AL76" s="34" t="str">
        <f>MONITOREO!AL76</f>
        <v>El proceso no presenta avance en este trimestre</v>
      </c>
      <c r="AM76" s="22" t="str">
        <f>MONITOREO!AM76</f>
        <v>No aplica</v>
      </c>
      <c r="AN76" s="22" t="str">
        <f>MONITOREO!AN76</f>
        <v>Riesgo de gestión IN-GEI-GFI-001 actualizado
Correo oficialización</v>
      </c>
      <c r="AO76" s="47">
        <f>MONITOREO!AO76</f>
        <v>0</v>
      </c>
      <c r="AP76" s="22" t="str">
        <f>MONITOREO!AP76</f>
        <v>No presenta avances</v>
      </c>
      <c r="AQ76" s="29" t="str">
        <f t="shared" si="0"/>
        <v>SIN AVANCE</v>
      </c>
      <c r="AR76" s="29">
        <f t="shared" si="1"/>
        <v>41</v>
      </c>
      <c r="AS76" s="29" t="str">
        <f t="shared" si="2"/>
        <v>CON TIEMPO</v>
      </c>
      <c r="AT76" s="26">
        <f>EVALUACION!AT76</f>
        <v>46134</v>
      </c>
      <c r="AU76" s="25" t="str">
        <f>EVALUACION!AU76</f>
        <v>No se recibió reporte de avance por parte de la OAP, de la acción formulada durante este seguimiento. Adicionalmente se recomienda revisar y evaluar el producto a entregar resultado de la acción, toda vez que no se encuentra alineado a la acción y al indicador.</v>
      </c>
      <c r="AV76" s="22" t="str">
        <f>EVALUACION!AV76</f>
        <v>Efectuar capacitación al equipo de Gerencia Financiera para acciones a tomar frente a materialización del riesgo.</v>
      </c>
      <c r="AW76" s="22" t="str">
        <f>EVALUACION!AW76</f>
        <v>Paola Andrea Arias Cabrera</v>
      </c>
      <c r="AX76" s="47">
        <f>EVALUACION!AX76</f>
        <v>0</v>
      </c>
      <c r="AY76" s="22" t="str">
        <f>EVALUACION!AY76</f>
        <v>ABIERTO</v>
      </c>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row>
    <row r="77" spans="2:100" ht="117.75" hidden="1" customHeight="1" thickBot="1">
      <c r="B77" s="22" t="s">
        <v>802</v>
      </c>
      <c r="C77" s="22" t="s">
        <v>204</v>
      </c>
      <c r="D77" s="22" t="s">
        <v>60</v>
      </c>
      <c r="E77" s="22" t="s">
        <v>61</v>
      </c>
      <c r="F77" s="22"/>
      <c r="G77" s="22" t="s">
        <v>204</v>
      </c>
      <c r="H77" s="22" t="s">
        <v>205</v>
      </c>
      <c r="I77" s="22" t="s">
        <v>60</v>
      </c>
      <c r="J77" s="22" t="s">
        <v>61</v>
      </c>
      <c r="K77" s="22" t="s">
        <v>206</v>
      </c>
      <c r="L77" s="22" t="s">
        <v>205</v>
      </c>
      <c r="M77" s="22"/>
      <c r="N77" s="22" t="s">
        <v>65</v>
      </c>
      <c r="O77" s="23">
        <v>5</v>
      </c>
      <c r="P77" s="22" t="s">
        <v>750</v>
      </c>
      <c r="Q77" s="22">
        <v>2025</v>
      </c>
      <c r="R77" s="22" t="s">
        <v>803</v>
      </c>
      <c r="S77" s="22" t="s">
        <v>804</v>
      </c>
      <c r="T77" s="23" t="s">
        <v>805</v>
      </c>
      <c r="U77" s="22" t="s">
        <v>806</v>
      </c>
      <c r="V77" s="22">
        <v>1</v>
      </c>
      <c r="W77" s="22" t="s">
        <v>807</v>
      </c>
      <c r="X77" s="22" t="s">
        <v>808</v>
      </c>
      <c r="Y77" s="28">
        <v>1</v>
      </c>
      <c r="Z77" s="22" t="s">
        <v>809</v>
      </c>
      <c r="AA77" s="26">
        <v>45945</v>
      </c>
      <c r="AB77" s="26">
        <v>46295</v>
      </c>
      <c r="AC77" s="25"/>
      <c r="AD77" s="26">
        <v>46044</v>
      </c>
      <c r="AE77" s="27" t="s">
        <v>781</v>
      </c>
      <c r="AF77" s="27" t="s">
        <v>809</v>
      </c>
      <c r="AG77" s="27" t="s">
        <v>217</v>
      </c>
      <c r="AH77" s="28">
        <v>0</v>
      </c>
      <c r="AI77" s="29" t="s">
        <v>310</v>
      </c>
      <c r="AJ77" s="27">
        <v>0</v>
      </c>
      <c r="AK77" s="26">
        <f>MONITOREO!AK77</f>
        <v>46127</v>
      </c>
      <c r="AL77" s="34" t="str">
        <f>MONITOREO!AL77</f>
        <v>El proceso no presenta avance en este trimestre</v>
      </c>
      <c r="AM77" s="22" t="str">
        <f>MONITOREO!AM77</f>
        <v>No aplica</v>
      </c>
      <c r="AN77" s="22" t="str">
        <f>MONITOREO!AN77</f>
        <v>Procedimiento A-GFI-PR-020 actualizado
Correo electrónico oficialización documento
Listado de asistencia socialización documento</v>
      </c>
      <c r="AO77" s="47">
        <f>MONITOREO!AO77</f>
        <v>0</v>
      </c>
      <c r="AP77" s="22" t="str">
        <f>MONITOREO!AP77</f>
        <v>No presenta avances</v>
      </c>
      <c r="AQ77" s="29" t="str">
        <f t="shared" ref="AQ77:AQ140" si="3">IF(AO77&lt;=0%,"SIN AVANCE",IF(AO77&lt;33%,"AVANCE MINIMO",IF(AO77&lt;66%,"AVANCE PARCIAL",IF(AO77&lt;=99.9%,"AVANCE SIGNIFICATIVO",IF(AO77=100%,"CUMPLIMIENTO TOTAL","ERROR")))))</f>
        <v>SIN AVANCE</v>
      </c>
      <c r="AR77" s="29">
        <f t="shared" ref="AR77:AR140" si="4">(IF(AQ77="CUMPLIMIENTO TOTAL","NO APLICA ACCION FINALIZADA",AB77-$C$7))</f>
        <v>194</v>
      </c>
      <c r="AS77" s="29" t="str">
        <f t="shared" ref="AS77:AS140" si="5">(IF(AQ77="CUMPLIMIENTO TOTAL","NO APLICA ACCION FINALIZADA",IF(AR77&lt;=0,"VENCIDO",IF(AR77&lt;=20,"POR VENCER","CON TIEMPO"))))</f>
        <v>CON TIEMPO</v>
      </c>
      <c r="AT77" s="26">
        <f>EVALUACION!AT77</f>
        <v>46134</v>
      </c>
      <c r="AU77" s="25" t="str">
        <f>EVALUACION!AU77</f>
        <v>No se recibió reporte de avance por parte de la OAP, de la acción formulada durante este seguimiento.</v>
      </c>
      <c r="AV77" s="22" t="str">
        <f>EVALUACION!AV77</f>
        <v>Procedimiento A-GFI-PR-020 actualizado
Correo electrónico oficialización documento
Listado de asistencia socialización documento</v>
      </c>
      <c r="AW77" s="22" t="str">
        <f>EVALUACION!AW77</f>
        <v>Paola Andrea Arias Cabrera</v>
      </c>
      <c r="AX77" s="47">
        <f>EVALUACION!AX77</f>
        <v>0</v>
      </c>
      <c r="AY77" s="22" t="str">
        <f>EVALUACION!AY77</f>
        <v>ABIERTO</v>
      </c>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row>
    <row r="78" spans="2:100" ht="117.75" hidden="1" customHeight="1" thickBot="1">
      <c r="B78" s="22" t="s">
        <v>810</v>
      </c>
      <c r="C78" s="22" t="s">
        <v>204</v>
      </c>
      <c r="D78" s="22" t="s">
        <v>60</v>
      </c>
      <c r="E78" s="22" t="s">
        <v>61</v>
      </c>
      <c r="F78" s="22"/>
      <c r="G78" s="22" t="s">
        <v>480</v>
      </c>
      <c r="H78" s="22" t="s">
        <v>481</v>
      </c>
      <c r="I78" s="22" t="s">
        <v>482</v>
      </c>
      <c r="J78" s="22" t="s">
        <v>483</v>
      </c>
      <c r="K78" s="22" t="s">
        <v>66</v>
      </c>
      <c r="L78" s="22" t="s">
        <v>66</v>
      </c>
      <c r="M78" s="22"/>
      <c r="N78" s="22" t="s">
        <v>65</v>
      </c>
      <c r="O78" s="23">
        <v>8</v>
      </c>
      <c r="P78" s="22" t="s">
        <v>750</v>
      </c>
      <c r="Q78" s="22">
        <v>2025</v>
      </c>
      <c r="R78" s="22" t="s">
        <v>811</v>
      </c>
      <c r="S78" s="22" t="s">
        <v>812</v>
      </c>
      <c r="T78" s="23" t="s">
        <v>813</v>
      </c>
      <c r="U78" s="22" t="s">
        <v>814</v>
      </c>
      <c r="V78" s="22">
        <v>1</v>
      </c>
      <c r="W78" s="22" t="s">
        <v>815</v>
      </c>
      <c r="X78" s="22" t="s">
        <v>816</v>
      </c>
      <c r="Y78" s="28">
        <v>1</v>
      </c>
      <c r="Z78" s="22" t="s">
        <v>817</v>
      </c>
      <c r="AA78" s="26">
        <v>45901</v>
      </c>
      <c r="AB78" s="26">
        <v>46203</v>
      </c>
      <c r="AC78" s="25"/>
      <c r="AD78" s="26">
        <v>46044</v>
      </c>
      <c r="AE78" s="27" t="s">
        <v>818</v>
      </c>
      <c r="AF78" s="27" t="s">
        <v>819</v>
      </c>
      <c r="AG78" s="27" t="s">
        <v>217</v>
      </c>
      <c r="AH78" s="28">
        <v>5.0000000000000001E-3</v>
      </c>
      <c r="AI78" s="29" t="s">
        <v>310</v>
      </c>
      <c r="AJ78" s="27">
        <v>0</v>
      </c>
      <c r="AK78" s="26">
        <f>MONITOREO!AK78</f>
        <v>46121</v>
      </c>
      <c r="AL78" s="34" t="str">
        <f>MONITOREO!AL78</f>
        <v>El proceso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v>
      </c>
      <c r="AM78" s="22" t="str">
        <f>MONITOREO!AM78</f>
        <v xml:space="preserve">
1. Acta de conciliaciones realizadas mensuales.
2. Centro de costos verificado y ajustado al detalle de la factura</v>
      </c>
      <c r="AN78" s="22" t="str">
        <f>MONITOREO!AN78</f>
        <v>Registro de pruebas de funcionamiento
Acta de cierre de implementación del moduclo</v>
      </c>
      <c r="AO78" s="47">
        <f>MONITOREO!AO78</f>
        <v>0.33</v>
      </c>
      <c r="AP78" s="22" t="str">
        <f>MONITOREO!AP78</f>
        <v>Validada</v>
      </c>
      <c r="AQ78" s="29" t="str">
        <f t="shared" si="3"/>
        <v>AVANCE PARCIAL</v>
      </c>
      <c r="AR78" s="29">
        <f t="shared" si="4"/>
        <v>102</v>
      </c>
      <c r="AS78" s="29" t="str">
        <f t="shared" si="5"/>
        <v>CON TIEMPO</v>
      </c>
      <c r="AT78" s="26">
        <f>EVALUACION!AT78</f>
        <v>46132</v>
      </c>
      <c r="AU78" s="25" t="str">
        <f>EVALUACION!AU78</f>
        <v>"Se valida el complimiento parcial de la acción, con el informe de implementación del módulo de depreciación en SYSMAN, registro de pruebas de funcionamiento, sin embargo, no el proceso no aportó acta de cierre de implementación del módulo</v>
      </c>
      <c r="AV78" s="22" t="str">
        <f>EVALUACION!AV78</f>
        <v>Acta de cierre de implementación del módulo</v>
      </c>
      <c r="AW78" s="22" t="str">
        <f>EVALUACION!AW78</f>
        <v>Sergio Castro</v>
      </c>
      <c r="AX78" s="47">
        <f>EVALUACION!AX78</f>
        <v>0.66</v>
      </c>
      <c r="AY78" s="22" t="str">
        <f>EVALUACION!AY78</f>
        <v>ABIERTO</v>
      </c>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row>
    <row r="79" spans="2:100" ht="117.75" hidden="1" customHeight="1" thickBot="1">
      <c r="B79" s="22" t="s">
        <v>823</v>
      </c>
      <c r="C79" s="22" t="s">
        <v>204</v>
      </c>
      <c r="D79" s="22" t="s">
        <v>60</v>
      </c>
      <c r="E79" s="22" t="s">
        <v>61</v>
      </c>
      <c r="F79" s="22"/>
      <c r="G79" s="22" t="s">
        <v>204</v>
      </c>
      <c r="H79" s="22" t="s">
        <v>205</v>
      </c>
      <c r="I79" s="22" t="s">
        <v>60</v>
      </c>
      <c r="J79" s="22" t="s">
        <v>61</v>
      </c>
      <c r="K79" s="22" t="s">
        <v>206</v>
      </c>
      <c r="L79" s="22" t="s">
        <v>205</v>
      </c>
      <c r="M79" s="22"/>
      <c r="N79" s="22" t="s">
        <v>65</v>
      </c>
      <c r="O79" s="23">
        <v>9</v>
      </c>
      <c r="P79" s="22" t="s">
        <v>750</v>
      </c>
      <c r="Q79" s="22">
        <v>2025</v>
      </c>
      <c r="R79" s="22" t="s">
        <v>824</v>
      </c>
      <c r="S79" s="22" t="s">
        <v>825</v>
      </c>
      <c r="T79" s="23" t="s">
        <v>805</v>
      </c>
      <c r="U79" s="22" t="s">
        <v>826</v>
      </c>
      <c r="V79" s="22">
        <v>1</v>
      </c>
      <c r="W79" s="22" t="s">
        <v>807</v>
      </c>
      <c r="X79" s="22" t="s">
        <v>808</v>
      </c>
      <c r="Y79" s="28">
        <v>1</v>
      </c>
      <c r="Z79" s="22" t="s">
        <v>809</v>
      </c>
      <c r="AA79" s="26">
        <v>45945</v>
      </c>
      <c r="AB79" s="26">
        <v>46295</v>
      </c>
      <c r="AC79" s="25"/>
      <c r="AD79" s="26">
        <v>46044</v>
      </c>
      <c r="AE79" s="27" t="s">
        <v>781</v>
      </c>
      <c r="AF79" s="27" t="s">
        <v>809</v>
      </c>
      <c r="AG79" s="27" t="s">
        <v>217</v>
      </c>
      <c r="AH79" s="28">
        <v>0</v>
      </c>
      <c r="AI79" s="29" t="s">
        <v>310</v>
      </c>
      <c r="AJ79" s="27">
        <v>0</v>
      </c>
      <c r="AK79" s="26">
        <f>MONITOREO!AK79</f>
        <v>46127</v>
      </c>
      <c r="AL79" s="34" t="str">
        <f>MONITOREO!AL79</f>
        <v>El proceso no presenta avance en este trimestre</v>
      </c>
      <c r="AM79" s="22" t="str">
        <f>MONITOREO!AM79</f>
        <v>No aplica</v>
      </c>
      <c r="AN79" s="22" t="str">
        <f>MONITOREO!AN79</f>
        <v>Procedimiento A-GFI-PR-020 actualizado
Correo electrónico oficialización documento
Listado de asistencia socialización documento</v>
      </c>
      <c r="AO79" s="47">
        <f>MONITOREO!AO79</f>
        <v>0</v>
      </c>
      <c r="AP79" s="22" t="str">
        <f>MONITOREO!AP79</f>
        <v>No presenta avances</v>
      </c>
      <c r="AQ79" s="29" t="str">
        <f t="shared" si="3"/>
        <v>SIN AVANCE</v>
      </c>
      <c r="AR79" s="29">
        <f t="shared" si="4"/>
        <v>194</v>
      </c>
      <c r="AS79" s="29" t="str">
        <f t="shared" si="5"/>
        <v>CON TIEMPO</v>
      </c>
      <c r="AT79" s="26">
        <f>EVALUACION!AT79</f>
        <v>46134</v>
      </c>
      <c r="AU79" s="25" t="str">
        <f>EVALUACION!AU79</f>
        <v>No se recibió reporte de avance por parte de la OAP, de la acción formulada durante este seguimiento.</v>
      </c>
      <c r="AV79" s="22" t="str">
        <f>EVALUACION!AV79</f>
        <v>Procedimiento A-GFI-PR-020 actualizado
Correo electrónico oficialización documento
Listado de asistencia socialización documento</v>
      </c>
      <c r="AW79" s="22" t="str">
        <f>EVALUACION!AW79</f>
        <v>Paola Andrea Arias Cabrera</v>
      </c>
      <c r="AX79" s="47">
        <f>EVALUACION!AX79</f>
        <v>0</v>
      </c>
      <c r="AY79" s="22" t="str">
        <f>EVALUACION!AY79</f>
        <v>ABIERTO</v>
      </c>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row>
    <row r="80" spans="2:100" ht="117.75" hidden="1" customHeight="1" thickBot="1">
      <c r="B80" s="22" t="s">
        <v>827</v>
      </c>
      <c r="C80" s="22" t="s">
        <v>204</v>
      </c>
      <c r="D80" s="22" t="s">
        <v>60</v>
      </c>
      <c r="E80" s="22" t="s">
        <v>61</v>
      </c>
      <c r="F80" s="22"/>
      <c r="G80" s="22" t="s">
        <v>204</v>
      </c>
      <c r="H80" s="22" t="s">
        <v>205</v>
      </c>
      <c r="I80" s="22" t="s">
        <v>60</v>
      </c>
      <c r="J80" s="22" t="s">
        <v>61</v>
      </c>
      <c r="K80" s="22" t="s">
        <v>206</v>
      </c>
      <c r="L80" s="22" t="s">
        <v>205</v>
      </c>
      <c r="M80" s="22"/>
      <c r="N80" s="22" t="s">
        <v>65</v>
      </c>
      <c r="O80" s="23">
        <v>10</v>
      </c>
      <c r="P80" s="22" t="s">
        <v>750</v>
      </c>
      <c r="Q80" s="22">
        <v>2025</v>
      </c>
      <c r="R80" s="22" t="s">
        <v>828</v>
      </c>
      <c r="S80" s="22" t="s">
        <v>829</v>
      </c>
      <c r="T80" s="23" t="s">
        <v>830</v>
      </c>
      <c r="U80" s="22" t="s">
        <v>831</v>
      </c>
      <c r="V80" s="22">
        <v>1</v>
      </c>
      <c r="W80" s="22" t="s">
        <v>832</v>
      </c>
      <c r="X80" s="22" t="s">
        <v>833</v>
      </c>
      <c r="Y80" s="28">
        <v>1</v>
      </c>
      <c r="Z80" s="22" t="s">
        <v>834</v>
      </c>
      <c r="AA80" s="26">
        <v>45945</v>
      </c>
      <c r="AB80" s="26">
        <v>46295</v>
      </c>
      <c r="AC80" s="25"/>
      <c r="AD80" s="26">
        <v>46044</v>
      </c>
      <c r="AE80" s="27" t="s">
        <v>835</v>
      </c>
      <c r="AF80" s="27" t="s">
        <v>834</v>
      </c>
      <c r="AG80" s="27" t="s">
        <v>217</v>
      </c>
      <c r="AH80" s="28">
        <v>0</v>
      </c>
      <c r="AI80" s="29" t="s">
        <v>310</v>
      </c>
      <c r="AJ80" s="27">
        <v>0</v>
      </c>
      <c r="AK80" s="26">
        <f>MONITOREO!AK80</f>
        <v>46127</v>
      </c>
      <c r="AL80" s="34" t="str">
        <f>MONITOREO!AL80</f>
        <v>El proceso no presenta avance en este trimestre</v>
      </c>
      <c r="AM80" s="22" t="str">
        <f>MONITOREO!AM80</f>
        <v>No aplica</v>
      </c>
      <c r="AN80" s="22" t="str">
        <f>MONITOREO!AN80</f>
        <v>Procedimiento A-GFI-PR-019 actualizado
Correo electrónico oficialización documento
Listado de asistencia socialización documento</v>
      </c>
      <c r="AO80" s="47">
        <f>MONITOREO!AO80</f>
        <v>0</v>
      </c>
      <c r="AP80" s="22" t="str">
        <f>MONITOREO!AP80</f>
        <v>No presenta avances</v>
      </c>
      <c r="AQ80" s="29" t="str">
        <f t="shared" si="3"/>
        <v>SIN AVANCE</v>
      </c>
      <c r="AR80" s="29">
        <f t="shared" si="4"/>
        <v>194</v>
      </c>
      <c r="AS80" s="29" t="str">
        <f t="shared" si="5"/>
        <v>CON TIEMPO</v>
      </c>
      <c r="AT80" s="26">
        <f>EVALUACION!AT80</f>
        <v>46134</v>
      </c>
      <c r="AU80" s="25" t="str">
        <f>EVALUACION!AU80</f>
        <v>No se recibió reporte de avance por parte de la OAP, de la acción formulada durante este seguimiento.</v>
      </c>
      <c r="AV80" s="22" t="str">
        <f>EVALUACION!AV80</f>
        <v>Procedimiento A-GFI-PR-019 actualizado
Correo electrónico oficialización documento
Listado de asistencia socialización documento</v>
      </c>
      <c r="AW80" s="22" t="str">
        <f>EVALUACION!AW80</f>
        <v>Paola Andrea Arias Cabrera</v>
      </c>
      <c r="AX80" s="47">
        <f>EVALUACION!AX80</f>
        <v>0</v>
      </c>
      <c r="AY80" s="22" t="str">
        <f>EVALUACION!AY80</f>
        <v>ABIERTO</v>
      </c>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row>
    <row r="81" spans="2:100" ht="117.75" hidden="1" customHeight="1" thickBot="1">
      <c r="B81" s="22" t="s">
        <v>836</v>
      </c>
      <c r="C81" s="22" t="s">
        <v>204</v>
      </c>
      <c r="D81" s="22" t="s">
        <v>60</v>
      </c>
      <c r="E81" s="22" t="s">
        <v>61</v>
      </c>
      <c r="F81" s="22"/>
      <c r="G81" s="22" t="s">
        <v>204</v>
      </c>
      <c r="H81" s="22" t="s">
        <v>205</v>
      </c>
      <c r="I81" s="22" t="s">
        <v>60</v>
      </c>
      <c r="J81" s="22" t="s">
        <v>61</v>
      </c>
      <c r="K81" s="22" t="s">
        <v>206</v>
      </c>
      <c r="L81" s="22" t="s">
        <v>205</v>
      </c>
      <c r="M81" s="22"/>
      <c r="N81" s="22" t="s">
        <v>65</v>
      </c>
      <c r="O81" s="23">
        <v>10</v>
      </c>
      <c r="P81" s="22" t="s">
        <v>750</v>
      </c>
      <c r="Q81" s="22">
        <v>2025</v>
      </c>
      <c r="R81" s="22" t="s">
        <v>837</v>
      </c>
      <c r="S81" s="22" t="s">
        <v>829</v>
      </c>
      <c r="T81" s="23" t="s">
        <v>830</v>
      </c>
      <c r="U81" s="22" t="s">
        <v>838</v>
      </c>
      <c r="V81" s="22">
        <v>2</v>
      </c>
      <c r="W81" s="22" t="s">
        <v>839</v>
      </c>
      <c r="X81" s="22" t="s">
        <v>840</v>
      </c>
      <c r="Y81" s="28">
        <v>1</v>
      </c>
      <c r="Z81" s="22" t="s">
        <v>839</v>
      </c>
      <c r="AA81" s="26" t="s">
        <v>841</v>
      </c>
      <c r="AB81" s="26">
        <v>46356</v>
      </c>
      <c r="AC81" s="25"/>
      <c r="AD81" s="26">
        <v>46044</v>
      </c>
      <c r="AE81" s="27" t="s">
        <v>835</v>
      </c>
      <c r="AF81" s="27" t="s">
        <v>842</v>
      </c>
      <c r="AG81" s="27" t="s">
        <v>217</v>
      </c>
      <c r="AH81" s="28">
        <v>0</v>
      </c>
      <c r="AI81" s="29" t="s">
        <v>310</v>
      </c>
      <c r="AJ81" s="27">
        <v>0</v>
      </c>
      <c r="AK81" s="26">
        <f>MONITOREO!AK81</f>
        <v>46127</v>
      </c>
      <c r="AL81" s="34" t="str">
        <f>MONITOREO!AL81</f>
        <v>El proceso no presenta avance en este trimestre</v>
      </c>
      <c r="AM81" s="22" t="str">
        <f>MONITOREO!AM81</f>
        <v>No aplica</v>
      </c>
      <c r="AN81" s="22" t="str">
        <f>MONITOREO!AN81</f>
        <v xml:space="preserve">Solicitud concepto a Contaduría frente a indicios de deterioro
</v>
      </c>
      <c r="AO81" s="47">
        <f>MONITOREO!AO81</f>
        <v>0</v>
      </c>
      <c r="AP81" s="22" t="str">
        <f>MONITOREO!AP81</f>
        <v>No presenta avances</v>
      </c>
      <c r="AQ81" s="29" t="str">
        <f t="shared" si="3"/>
        <v>SIN AVANCE</v>
      </c>
      <c r="AR81" s="29">
        <f t="shared" si="4"/>
        <v>255</v>
      </c>
      <c r="AS81" s="29" t="str">
        <f t="shared" si="5"/>
        <v>CON TIEMPO</v>
      </c>
      <c r="AT81" s="26">
        <f>EVALUACION!AT81</f>
        <v>46134</v>
      </c>
      <c r="AU81" s="25" t="str">
        <f>EVALUACION!AU81</f>
        <v>No se recibió reporte de avance por parte de la OAP, de la acción formulada durante este seguimiento.</v>
      </c>
      <c r="AV81" s="22" t="str">
        <f>EVALUACION!AV81</f>
        <v>Solicitud concepto a Contaduría frente a indicios de deterioro</v>
      </c>
      <c r="AW81" s="22" t="str">
        <f>EVALUACION!AW81</f>
        <v>Paola Andrea Arias Cabrera</v>
      </c>
      <c r="AX81" s="47">
        <f>EVALUACION!AX81</f>
        <v>0</v>
      </c>
      <c r="AY81" s="22" t="str">
        <f>EVALUACION!AY81</f>
        <v>ABIERTO</v>
      </c>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row>
    <row r="82" spans="2:100" ht="117.75" hidden="1" customHeight="1" thickBot="1">
      <c r="B82" s="22" t="s">
        <v>843</v>
      </c>
      <c r="C82" s="22" t="s">
        <v>204</v>
      </c>
      <c r="D82" s="22" t="s">
        <v>60</v>
      </c>
      <c r="E82" s="22" t="s">
        <v>61</v>
      </c>
      <c r="F82" s="22"/>
      <c r="G82" s="22" t="s">
        <v>844</v>
      </c>
      <c r="H82" s="22" t="s">
        <v>845</v>
      </c>
      <c r="I82" s="22" t="s">
        <v>60</v>
      </c>
      <c r="J82" s="22" t="s">
        <v>61</v>
      </c>
      <c r="K82" s="22" t="s">
        <v>846</v>
      </c>
      <c r="L82" s="22" t="s">
        <v>63</v>
      </c>
      <c r="M82" s="22"/>
      <c r="N82" s="22" t="s">
        <v>65</v>
      </c>
      <c r="O82" s="23">
        <v>11</v>
      </c>
      <c r="P82" s="22" t="s">
        <v>750</v>
      </c>
      <c r="Q82" s="22">
        <v>2025</v>
      </c>
      <c r="R82" s="22" t="s">
        <v>847</v>
      </c>
      <c r="S82" s="22" t="s">
        <v>848</v>
      </c>
      <c r="T82" s="23" t="s">
        <v>849</v>
      </c>
      <c r="U82" s="22" t="s">
        <v>850</v>
      </c>
      <c r="V82" s="22">
        <v>2</v>
      </c>
      <c r="W82" s="22" t="s">
        <v>851</v>
      </c>
      <c r="X82" s="22" t="s">
        <v>852</v>
      </c>
      <c r="Y82" s="28">
        <v>1</v>
      </c>
      <c r="Z82" s="22" t="s">
        <v>853</v>
      </c>
      <c r="AA82" s="26">
        <v>45992</v>
      </c>
      <c r="AB82" s="26">
        <v>46357</v>
      </c>
      <c r="AC82" s="25"/>
      <c r="AD82" s="26">
        <v>46044</v>
      </c>
      <c r="AE82" s="27" t="s">
        <v>854</v>
      </c>
      <c r="AF82" s="27" t="s">
        <v>855</v>
      </c>
      <c r="AG82" s="27" t="s">
        <v>217</v>
      </c>
      <c r="AH82" s="28">
        <v>8.3333333333333329E-2</v>
      </c>
      <c r="AI82" s="29" t="s">
        <v>310</v>
      </c>
      <c r="AJ82" s="27">
        <v>0</v>
      </c>
      <c r="AK82" s="26">
        <f>MONITOREO!AK82</f>
        <v>46121</v>
      </c>
      <c r="AL82" s="34" t="str">
        <f>MONITOREO!AL82</f>
        <v>Se han realizado en la vigencia 2026 tres (3) conciliaciones mensuales de las cuentas contables por cobrar de incapacidades, mediante mesas de trabajo con la participación de Gestión Contable y Tesorería.
Las conciliaciones se efectuaron en las siguientes fechas:  28/01/2026, 25/02/2026 y 25/03/2026.
Resultado del indicador vigencia 2025 y 2026: ((4/12)*100%)=33%
Análisis del indicador 2025 y 2026: Durante la vigencia 2025 y 2026 se han realizado 4 conciliaciones en total de doce conciliaciones que se encuentran programadas, con lo cual sereporta un avance del 33% en cumplimiento del indicador.
Estado de la actividad: La actividad continúa en ejecución.</v>
      </c>
      <c r="AM82" s="22" t="str">
        <f>MONITOREO!AM82</f>
        <v>3 Archivos de Conciliaciones
3 Actas mensuales de las mesas de trabajo;  
3 listados de asistencia</v>
      </c>
      <c r="AN82" s="22" t="str">
        <f>MONITOREO!AN82</f>
        <v>8 conciliaciones, actas y listados de asistencia</v>
      </c>
      <c r="AO82" s="47">
        <f>MONITOREO!AO82</f>
        <v>0.33</v>
      </c>
      <c r="AP82" s="22" t="str">
        <f>MONITOREO!AP82</f>
        <v>Validada</v>
      </c>
      <c r="AQ82" s="29" t="str">
        <f t="shared" si="3"/>
        <v>AVANCE PARCIAL</v>
      </c>
      <c r="AR82" s="29">
        <f t="shared" si="4"/>
        <v>256</v>
      </c>
      <c r="AS82" s="29" t="str">
        <f t="shared" si="5"/>
        <v>CON TIEMPO</v>
      </c>
      <c r="AT82" s="26">
        <f>EVALUACION!AT82</f>
        <v>46132</v>
      </c>
      <c r="AU82" s="25" t="str">
        <f>EVALUACION!AU82</f>
        <v>Se evidencia 3 procesos de conciliacion con sus registros de los 12 formulados en la acción</v>
      </c>
      <c r="AV82" s="22" t="str">
        <f>EVALUACION!AV82</f>
        <v>9 conciliaciones, actas y listados de asistencia</v>
      </c>
      <c r="AW82" s="22" t="str">
        <f>EVALUACION!AW82</f>
        <v>Anyela Viviana Buitrago Amariilo</v>
      </c>
      <c r="AX82" s="47">
        <f>EVALUACION!AX82</f>
        <v>0.25</v>
      </c>
      <c r="AY82" s="22" t="str">
        <f>EVALUACION!AY82</f>
        <v>ABIERTO</v>
      </c>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row>
    <row r="83" spans="2:100" ht="117.75" hidden="1" customHeight="1" thickBot="1">
      <c r="B83" s="22" t="s">
        <v>859</v>
      </c>
      <c r="C83" s="22" t="s">
        <v>204</v>
      </c>
      <c r="D83" s="22" t="s">
        <v>60</v>
      </c>
      <c r="E83" s="22" t="s">
        <v>61</v>
      </c>
      <c r="F83" s="22" t="s">
        <v>204</v>
      </c>
      <c r="G83" s="22" t="s">
        <v>113</v>
      </c>
      <c r="H83" s="22" t="s">
        <v>116</v>
      </c>
      <c r="I83" s="22" t="s">
        <v>114</v>
      </c>
      <c r="J83" s="22" t="s">
        <v>115</v>
      </c>
      <c r="K83" s="22" t="s">
        <v>66</v>
      </c>
      <c r="L83" s="22" t="s">
        <v>66</v>
      </c>
      <c r="M83" s="22"/>
      <c r="N83" s="22" t="s">
        <v>65</v>
      </c>
      <c r="O83" s="23">
        <v>12</v>
      </c>
      <c r="P83" s="22" t="s">
        <v>750</v>
      </c>
      <c r="Q83" s="22">
        <v>2025</v>
      </c>
      <c r="R83" s="22" t="s">
        <v>860</v>
      </c>
      <c r="S83" s="22" t="s">
        <v>861</v>
      </c>
      <c r="T83" s="23" t="s">
        <v>862</v>
      </c>
      <c r="U83" s="22" t="s">
        <v>863</v>
      </c>
      <c r="V83" s="22">
        <v>1</v>
      </c>
      <c r="W83" s="22" t="s">
        <v>864</v>
      </c>
      <c r="X83" s="22" t="s">
        <v>865</v>
      </c>
      <c r="Y83" s="28">
        <v>1</v>
      </c>
      <c r="Z83" s="22" t="s">
        <v>866</v>
      </c>
      <c r="AA83" s="26">
        <v>45960</v>
      </c>
      <c r="AB83" s="26">
        <v>46325</v>
      </c>
      <c r="AC83" s="25"/>
      <c r="AD83" s="26">
        <v>46044</v>
      </c>
      <c r="AE83" s="27" t="s">
        <v>215</v>
      </c>
      <c r="AF83" s="27" t="s">
        <v>866</v>
      </c>
      <c r="AG83" s="27" t="s">
        <v>217</v>
      </c>
      <c r="AH83" s="28">
        <v>0</v>
      </c>
      <c r="AI83" s="29" t="s">
        <v>310</v>
      </c>
      <c r="AJ83" s="27">
        <v>0</v>
      </c>
      <c r="AK83" s="26">
        <f>MONITOREO!AK83</f>
        <v>46127</v>
      </c>
      <c r="AL83" s="34" t="str">
        <f>MONITOREO!AL83</f>
        <v>El proceso no presenta avance en este trimestre</v>
      </c>
      <c r="AM83" s="22" t="str">
        <f>MONITOREO!AM83</f>
        <v>No aplica</v>
      </c>
      <c r="AN83" s="22" t="str">
        <f>MONITOREO!AN83</f>
        <v>1. Acta de reunión 
2. Listado de Asistencia</v>
      </c>
      <c r="AO83" s="47">
        <f>MONITOREO!AO83</f>
        <v>0</v>
      </c>
      <c r="AP83" s="22" t="str">
        <f>MONITOREO!AP83</f>
        <v>No presenta avances</v>
      </c>
      <c r="AQ83" s="29" t="str">
        <f t="shared" si="3"/>
        <v>SIN AVANCE</v>
      </c>
      <c r="AR83" s="29">
        <f t="shared" si="4"/>
        <v>224</v>
      </c>
      <c r="AS83" s="29" t="str">
        <f t="shared" si="5"/>
        <v>CON TIEMPO</v>
      </c>
      <c r="AT83" s="26" t="str">
        <f>EVALUACION!AT83</f>
        <v xml:space="preserve">22/04/2026
</v>
      </c>
      <c r="AU83" s="25" t="str">
        <f>EVALUACION!AU83</f>
        <v xml:space="preserve">El proceso no presenta avance en este trimestre
</v>
      </c>
      <c r="AV83" s="22" t="str">
        <f>EVALUACION!AV83</f>
        <v xml:space="preserve">1. Acta de reunión 
2. Listado de Asistencia
</v>
      </c>
      <c r="AW83" s="22" t="str">
        <f>EVALUACION!AW83</f>
        <v>CAMILO ANDRÉS CUADROS PANTOJA</v>
      </c>
      <c r="AX83" s="47" t="str">
        <f>EVALUACION!AX83</f>
        <v xml:space="preserve">0%
</v>
      </c>
      <c r="AY83" s="22" t="str">
        <f>EVALUACION!AY83</f>
        <v>ABIERTO</v>
      </c>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row>
    <row r="84" spans="2:100" ht="117.75" customHeight="1" thickBot="1">
      <c r="B84" s="22" t="s">
        <v>867</v>
      </c>
      <c r="C84" s="22" t="s">
        <v>204</v>
      </c>
      <c r="D84" s="22" t="s">
        <v>60</v>
      </c>
      <c r="E84" s="22" t="s">
        <v>61</v>
      </c>
      <c r="F84" s="22"/>
      <c r="G84" s="22" t="s">
        <v>868</v>
      </c>
      <c r="H84" s="22" t="s">
        <v>869</v>
      </c>
      <c r="I84" s="22" t="s">
        <v>60</v>
      </c>
      <c r="J84" s="22" t="s">
        <v>61</v>
      </c>
      <c r="K84" s="22" t="s">
        <v>518</v>
      </c>
      <c r="L84" s="22" t="s">
        <v>63</v>
      </c>
      <c r="M84" s="22"/>
      <c r="N84" s="22" t="s">
        <v>65</v>
      </c>
      <c r="O84" s="23">
        <v>13</v>
      </c>
      <c r="P84" s="22" t="s">
        <v>750</v>
      </c>
      <c r="Q84" s="22">
        <v>2025</v>
      </c>
      <c r="R84" s="22" t="s">
        <v>870</v>
      </c>
      <c r="S84" s="22" t="s">
        <v>871</v>
      </c>
      <c r="T84" s="23" t="s">
        <v>872</v>
      </c>
      <c r="U84" s="22" t="s">
        <v>873</v>
      </c>
      <c r="V84" s="22">
        <v>1</v>
      </c>
      <c r="W84" s="22" t="s">
        <v>874</v>
      </c>
      <c r="X84" s="22" t="s">
        <v>875</v>
      </c>
      <c r="Y84" s="28">
        <v>1</v>
      </c>
      <c r="Z84" s="22" t="s">
        <v>876</v>
      </c>
      <c r="AA84" s="26">
        <v>45931</v>
      </c>
      <c r="AB84" s="26">
        <v>46203</v>
      </c>
      <c r="AC84" s="25"/>
      <c r="AD84" s="26">
        <v>46044</v>
      </c>
      <c r="AE84" s="27" t="s">
        <v>215</v>
      </c>
      <c r="AF84" s="27" t="s">
        <v>876</v>
      </c>
      <c r="AG84" s="27" t="s">
        <v>217</v>
      </c>
      <c r="AH84" s="28">
        <v>0</v>
      </c>
      <c r="AI84" s="29" t="s">
        <v>310</v>
      </c>
      <c r="AJ84" s="27">
        <v>0</v>
      </c>
      <c r="AK84" s="26">
        <f>MONITOREO!AK84</f>
        <v>46127</v>
      </c>
      <c r="AL84" s="34" t="str">
        <f>MONITOREO!AL84</f>
        <v>El proceso no presenta avance en este trimestre</v>
      </c>
      <c r="AM84" s="22" t="str">
        <f>MONITOREO!AM84</f>
        <v>No aplica</v>
      </c>
      <c r="AN84" s="22" t="str">
        <f>MONITOREO!AN84</f>
        <v>Procedimiento A-GSA-PR-003 actualizado
Correo electrónico oficialización
Listado de asistencia socialización</v>
      </c>
      <c r="AO84" s="47">
        <f>MONITOREO!AO84</f>
        <v>0</v>
      </c>
      <c r="AP84" s="22" t="str">
        <f>MONITOREO!AP84</f>
        <v>No presenta avances</v>
      </c>
      <c r="AQ84" s="29" t="str">
        <f t="shared" si="3"/>
        <v>SIN AVANCE</v>
      </c>
      <c r="AR84" s="29">
        <f t="shared" si="4"/>
        <v>102</v>
      </c>
      <c r="AS84" s="29" t="str">
        <f t="shared" si="5"/>
        <v>CON TIEMPO</v>
      </c>
      <c r="AT84" s="26">
        <f>EVALUACION!AT84</f>
        <v>46134</v>
      </c>
      <c r="AU84" s="25" t="str">
        <f>EVALUACION!AU84</f>
        <v>A la fecha de corte del presente seguimiento (31-03-2026), el proceso no presenta avances respecto a la actualización del Procedimiento ADMINISTRACIÓN DEL PARQUE AUTOMOTOR A-GSA-PR-003.</v>
      </c>
      <c r="AV84" s="22" t="str">
        <f>EVALUACION!AV84</f>
        <v>Actualización, oficialización y socialización del Procedimiento ADMINISTRACIÓN DEL PARQUE AUTOMOTOR A-GSA-PR-003.</v>
      </c>
      <c r="AW84" s="22" t="str">
        <f>EVALUACION!AW84</f>
        <v>Andres Torres Eusse</v>
      </c>
      <c r="AX84" s="47">
        <f>EVALUACION!AX84</f>
        <v>0</v>
      </c>
      <c r="AY84" s="22" t="str">
        <f>EVALUACION!AY84</f>
        <v>ABIERTO</v>
      </c>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row>
    <row r="85" spans="2:100" ht="117.75" customHeight="1" thickBot="1">
      <c r="B85" s="22" t="s">
        <v>877</v>
      </c>
      <c r="C85" s="22" t="s">
        <v>204</v>
      </c>
      <c r="D85" s="22" t="s">
        <v>60</v>
      </c>
      <c r="E85" s="22" t="s">
        <v>61</v>
      </c>
      <c r="F85" s="22"/>
      <c r="G85" s="22" t="s">
        <v>868</v>
      </c>
      <c r="H85" s="22" t="s">
        <v>869</v>
      </c>
      <c r="I85" s="22" t="s">
        <v>60</v>
      </c>
      <c r="J85" s="22" t="s">
        <v>61</v>
      </c>
      <c r="K85" s="22" t="s">
        <v>518</v>
      </c>
      <c r="L85" s="22" t="s">
        <v>63</v>
      </c>
      <c r="M85" s="22"/>
      <c r="N85" s="22" t="s">
        <v>65</v>
      </c>
      <c r="O85" s="23">
        <v>13</v>
      </c>
      <c r="P85" s="22" t="s">
        <v>750</v>
      </c>
      <c r="Q85" s="22">
        <v>2025</v>
      </c>
      <c r="R85" s="22" t="s">
        <v>878</v>
      </c>
      <c r="S85" s="22" t="s">
        <v>871</v>
      </c>
      <c r="T85" s="23" t="s">
        <v>872</v>
      </c>
      <c r="U85" s="22" t="s">
        <v>879</v>
      </c>
      <c r="V85" s="22">
        <v>2</v>
      </c>
      <c r="W85" s="22" t="s">
        <v>880</v>
      </c>
      <c r="X85" s="22" t="s">
        <v>881</v>
      </c>
      <c r="Y85" s="28">
        <v>1</v>
      </c>
      <c r="Z85" s="22" t="s">
        <v>882</v>
      </c>
      <c r="AA85" s="26">
        <v>46024</v>
      </c>
      <c r="AB85" s="26">
        <v>46203</v>
      </c>
      <c r="AC85" s="25"/>
      <c r="AD85" s="26">
        <v>46044</v>
      </c>
      <c r="AE85" s="27" t="s">
        <v>215</v>
      </c>
      <c r="AF85" s="27" t="s">
        <v>882</v>
      </c>
      <c r="AG85" s="27" t="s">
        <v>217</v>
      </c>
      <c r="AH85" s="28">
        <v>0</v>
      </c>
      <c r="AI85" s="29" t="s">
        <v>310</v>
      </c>
      <c r="AJ85" s="27">
        <v>0</v>
      </c>
      <c r="AK85" s="26">
        <f>MONITOREO!AK85</f>
        <v>46127</v>
      </c>
      <c r="AL85" s="34" t="str">
        <f>MONITOREO!AL85</f>
        <v>El proceso no presenta avance en este trimestre</v>
      </c>
      <c r="AM85" s="22" t="str">
        <f>MONITOREO!AM85</f>
        <v>No aplica</v>
      </c>
      <c r="AN85" s="22" t="str">
        <f>MONITOREO!AN85</f>
        <v>Acta de reunión
Plan de trabajo con acciones que conduzcan a la legalización o depuración de los saldos de peajes (en lo que es competencia del proceso Servicios Administrativos).
Evidencia de la ejecución de dichas acciones
(en lo que es competencia del proceso Servicios Administrativos).</v>
      </c>
      <c r="AO85" s="47">
        <f>MONITOREO!AO85</f>
        <v>0</v>
      </c>
      <c r="AP85" s="22" t="str">
        <f>MONITOREO!AP85</f>
        <v>No presenta avances</v>
      </c>
      <c r="AQ85" s="29" t="str">
        <f t="shared" si="3"/>
        <v>SIN AVANCE</v>
      </c>
      <c r="AR85" s="29">
        <f t="shared" si="4"/>
        <v>102</v>
      </c>
      <c r="AS85" s="29" t="str">
        <f t="shared" si="5"/>
        <v>CON TIEMPO</v>
      </c>
      <c r="AT85" s="26">
        <f>EVALUACION!AT85</f>
        <v>46134</v>
      </c>
      <c r="AU85" s="25" t="str">
        <f>EVALUACION!AU85</f>
        <v>A la fecha de corte del presente seguimiento (31-03-2026), el proceso no presentó avances respecto a la elaboración de Plan de trabajo definido en la acción de mejora.</v>
      </c>
      <c r="AV85" s="22" t="str">
        <f>EVALUACION!AV85</f>
        <v>Elaboración de Plan de trabajo definido en la acción de mejora.</v>
      </c>
      <c r="AW85" s="22" t="str">
        <f>EVALUACION!AW85</f>
        <v>Andres Torres Eusse</v>
      </c>
      <c r="AX85" s="47">
        <f>EVALUACION!AX85</f>
        <v>0</v>
      </c>
      <c r="AY85" s="22" t="str">
        <f>EVALUACION!AY85</f>
        <v>ABIERTO</v>
      </c>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row>
    <row r="86" spans="2:100" ht="117.75" hidden="1" customHeight="1" thickBot="1">
      <c r="B86" s="22" t="s">
        <v>883</v>
      </c>
      <c r="C86" s="22" t="s">
        <v>204</v>
      </c>
      <c r="D86" s="22" t="s">
        <v>60</v>
      </c>
      <c r="E86" s="22" t="s">
        <v>61</v>
      </c>
      <c r="F86" s="22"/>
      <c r="G86" s="22" t="s">
        <v>204</v>
      </c>
      <c r="H86" s="22" t="s">
        <v>205</v>
      </c>
      <c r="I86" s="22" t="s">
        <v>60</v>
      </c>
      <c r="J86" s="22" t="s">
        <v>61</v>
      </c>
      <c r="K86" s="22" t="s">
        <v>206</v>
      </c>
      <c r="L86" s="22" t="s">
        <v>205</v>
      </c>
      <c r="M86" s="22"/>
      <c r="N86" s="22" t="s">
        <v>65</v>
      </c>
      <c r="O86" s="23">
        <v>14</v>
      </c>
      <c r="P86" s="22" t="s">
        <v>750</v>
      </c>
      <c r="Q86" s="22">
        <v>2025</v>
      </c>
      <c r="R86" s="22" t="s">
        <v>884</v>
      </c>
      <c r="S86" s="22" t="s">
        <v>885</v>
      </c>
      <c r="T86" s="23" t="s">
        <v>886</v>
      </c>
      <c r="U86" s="22" t="s">
        <v>887</v>
      </c>
      <c r="V86" s="22">
        <v>1</v>
      </c>
      <c r="W86" s="22" t="s">
        <v>888</v>
      </c>
      <c r="X86" s="22" t="s">
        <v>889</v>
      </c>
      <c r="Y86" s="28">
        <v>1</v>
      </c>
      <c r="Z86" s="22" t="s">
        <v>890</v>
      </c>
      <c r="AA86" s="26">
        <v>45945</v>
      </c>
      <c r="AB86" s="26">
        <v>46203</v>
      </c>
      <c r="AC86" s="25"/>
      <c r="AD86" s="26">
        <v>46044</v>
      </c>
      <c r="AE86" s="27" t="s">
        <v>215</v>
      </c>
      <c r="AF86" s="27" t="s">
        <v>890</v>
      </c>
      <c r="AG86" s="27" t="s">
        <v>217</v>
      </c>
      <c r="AH86" s="28">
        <v>0</v>
      </c>
      <c r="AI86" s="29" t="s">
        <v>310</v>
      </c>
      <c r="AJ86" s="27">
        <v>0</v>
      </c>
      <c r="AK86" s="26">
        <f>MONITOREO!AK86</f>
        <v>46127</v>
      </c>
      <c r="AL86" s="34" t="str">
        <f>MONITOREO!AL86</f>
        <v>El proceso no presenta avance en este trimestre</v>
      </c>
      <c r="AM86" s="22" t="str">
        <f>MONITOREO!AM86</f>
        <v>No aplica</v>
      </c>
      <c r="AN86" s="22" t="str">
        <f>MONITOREO!AN86</f>
        <v>Documento creado
Correo electrónico oficialización documento
Listado de asistencia socialización documento</v>
      </c>
      <c r="AO86" s="47">
        <f>MONITOREO!AO86</f>
        <v>0</v>
      </c>
      <c r="AP86" s="22" t="str">
        <f>MONITOREO!AP86</f>
        <v>No presenta avances</v>
      </c>
      <c r="AQ86" s="29" t="str">
        <f t="shared" si="3"/>
        <v>SIN AVANCE</v>
      </c>
      <c r="AR86" s="29">
        <f t="shared" si="4"/>
        <v>102</v>
      </c>
      <c r="AS86" s="29" t="str">
        <f t="shared" si="5"/>
        <v>CON TIEMPO</v>
      </c>
      <c r="AT86" s="26">
        <f>EVALUACION!AT86</f>
        <v>46134</v>
      </c>
      <c r="AU86" s="25" t="str">
        <f>EVALUACION!AU86</f>
        <v>No se recibió reporte de avance por parte de la OAP, de la acción formulada durante este seguimiento.</v>
      </c>
      <c r="AV86" s="22" t="str">
        <f>EVALUACION!AV86</f>
        <v>Documento creado
Correo electrónico oficialización documento
Listado de asistencia socialización documento</v>
      </c>
      <c r="AW86" s="22" t="str">
        <f>EVALUACION!AW86</f>
        <v>Paola Andrea Arias Cabrera</v>
      </c>
      <c r="AX86" s="47">
        <f>EVALUACION!AX86</f>
        <v>0</v>
      </c>
      <c r="AY86" s="22" t="str">
        <f>EVALUACION!AY86</f>
        <v>ABIERTO</v>
      </c>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row>
    <row r="87" spans="2:100" ht="117.75" hidden="1" customHeight="1" thickBot="1">
      <c r="B87" s="22" t="s">
        <v>891</v>
      </c>
      <c r="C87" s="22" t="s">
        <v>204</v>
      </c>
      <c r="D87" s="22" t="s">
        <v>60</v>
      </c>
      <c r="E87" s="22" t="s">
        <v>61</v>
      </c>
      <c r="F87" s="22"/>
      <c r="G87" s="22" t="s">
        <v>204</v>
      </c>
      <c r="H87" s="22" t="s">
        <v>205</v>
      </c>
      <c r="I87" s="22" t="s">
        <v>60</v>
      </c>
      <c r="J87" s="22" t="s">
        <v>61</v>
      </c>
      <c r="K87" s="22" t="s">
        <v>206</v>
      </c>
      <c r="L87" s="22" t="s">
        <v>205</v>
      </c>
      <c r="M87" s="22"/>
      <c r="N87" s="22" t="s">
        <v>65</v>
      </c>
      <c r="O87" s="23">
        <v>18</v>
      </c>
      <c r="P87" s="22" t="s">
        <v>750</v>
      </c>
      <c r="Q87" s="22">
        <v>2025</v>
      </c>
      <c r="R87" s="22" t="s">
        <v>892</v>
      </c>
      <c r="S87" s="22" t="s">
        <v>893</v>
      </c>
      <c r="T87" s="23" t="s">
        <v>894</v>
      </c>
      <c r="U87" s="22" t="s">
        <v>895</v>
      </c>
      <c r="V87" s="22">
        <v>1</v>
      </c>
      <c r="W87" s="22" t="s">
        <v>896</v>
      </c>
      <c r="X87" s="22" t="s">
        <v>897</v>
      </c>
      <c r="Y87" s="28">
        <v>1</v>
      </c>
      <c r="Z87" s="22" t="s">
        <v>898</v>
      </c>
      <c r="AA87" s="26">
        <v>45962</v>
      </c>
      <c r="AB87" s="26">
        <v>46111</v>
      </c>
      <c r="AC87" s="25"/>
      <c r="AD87" s="26">
        <v>46044</v>
      </c>
      <c r="AE87" s="27" t="s">
        <v>899</v>
      </c>
      <c r="AF87" s="27" t="s">
        <v>898</v>
      </c>
      <c r="AG87" s="27" t="s">
        <v>217</v>
      </c>
      <c r="AH87" s="28">
        <v>0</v>
      </c>
      <c r="AI87" s="29" t="s">
        <v>310</v>
      </c>
      <c r="AJ87" s="27">
        <v>0</v>
      </c>
      <c r="AK87" s="26">
        <f>MONITOREO!AK87</f>
        <v>46121</v>
      </c>
      <c r="AL87" s="34" t="str">
        <f>MONITOREO!AL87</f>
        <v>Se creó y publicó en la página web de la entidad el normograma del proceso Gestión Financiera, durante el primer trimestre de la vigencia 2026.
Resultado del indicador: ((1/1)*100%)=100%
Análisi del indicador: Se efectuó la la creación y publicación del normograma del proceso Gestión Financiera, conforme a lo programado.
Estado: La actividad se encuentra finalizada</v>
      </c>
      <c r="AM87" s="22" t="str">
        <f>MONITOREO!AM87</f>
        <v>1. MATRIZ DE CUMPLIMIENTO LEGAL A-GJU-FT-005 VR.01
2. ACTUALIZACIÓN Y SEGUIMIENTO A LA MATRIZ LEGAL A-GJU-FT-006 VR.01
3. PANTALLAZO NORMOGRAMA G.F</v>
      </c>
      <c r="AN87" s="22" t="str">
        <f>MONITOREO!AN87</f>
        <v>Ninguna</v>
      </c>
      <c r="AO87" s="47">
        <f>MONITOREO!AO87</f>
        <v>1</v>
      </c>
      <c r="AP87" s="22" t="str">
        <f>MONITOREO!AP87</f>
        <v>Cumplida</v>
      </c>
      <c r="AQ87" s="29" t="str">
        <f t="shared" si="3"/>
        <v>CUMPLIMIENTO TOTAL</v>
      </c>
      <c r="AR87" s="29" t="str">
        <f t="shared" si="4"/>
        <v>NO APLICA ACCION FINALIZADA</v>
      </c>
      <c r="AS87" s="29" t="str">
        <f t="shared" si="5"/>
        <v>NO APLICA ACCION FINALIZADA</v>
      </c>
      <c r="AT87" s="26">
        <f>EVALUACION!AT87</f>
        <v>46134</v>
      </c>
      <c r="AU87" s="25" t="str">
        <f>EVALUACION!AU87</f>
        <v>Se valida la ejecución de la acción con los siguientes soportes:
-Matriz de cumplimiento legal
-Actualización y seguimiento a la matriz legal
-Pantallazo de la publicación de la matriz de cumplimiento legal en la página web de la institución.</v>
      </c>
      <c r="AV87" s="22" t="str">
        <f>EVALUACION!AV87</f>
        <v>N/A</v>
      </c>
      <c r="AW87" s="22" t="str">
        <f>EVALUACION!AW87</f>
        <v>Paola Andrea Arias Cabrera</v>
      </c>
      <c r="AX87" s="47">
        <f>EVALUACION!AX87</f>
        <v>1</v>
      </c>
      <c r="AY87" s="22" t="str">
        <f>EVALUACION!AY87</f>
        <v>CERRADO</v>
      </c>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row>
    <row r="88" spans="2:100" ht="117.75" hidden="1" customHeight="1" thickBot="1">
      <c r="B88" s="22" t="s">
        <v>902</v>
      </c>
      <c r="C88" s="22" t="s">
        <v>204</v>
      </c>
      <c r="D88" s="22" t="s">
        <v>60</v>
      </c>
      <c r="E88" s="22" t="s">
        <v>61</v>
      </c>
      <c r="F88" s="22"/>
      <c r="G88" s="22" t="s">
        <v>221</v>
      </c>
      <c r="H88" s="22" t="s">
        <v>222</v>
      </c>
      <c r="I88" s="22" t="s">
        <v>60</v>
      </c>
      <c r="J88" s="22" t="s">
        <v>61</v>
      </c>
      <c r="K88" s="22" t="s">
        <v>223</v>
      </c>
      <c r="L88" s="22" t="s">
        <v>222</v>
      </c>
      <c r="M88" s="22"/>
      <c r="N88" s="22" t="s">
        <v>65</v>
      </c>
      <c r="O88" s="23">
        <v>19</v>
      </c>
      <c r="P88" s="22" t="s">
        <v>750</v>
      </c>
      <c r="Q88" s="22">
        <v>2025</v>
      </c>
      <c r="R88" s="22" t="s">
        <v>903</v>
      </c>
      <c r="S88" s="22" t="s">
        <v>904</v>
      </c>
      <c r="T88" s="23" t="s">
        <v>905</v>
      </c>
      <c r="U88" s="22" t="s">
        <v>906</v>
      </c>
      <c r="V88" s="22">
        <v>1</v>
      </c>
      <c r="W88" s="22" t="s">
        <v>907</v>
      </c>
      <c r="X88" s="22" t="s">
        <v>908</v>
      </c>
      <c r="Y88" s="28">
        <v>1</v>
      </c>
      <c r="Z88" s="22" t="s">
        <v>907</v>
      </c>
      <c r="AA88" s="26">
        <v>45945</v>
      </c>
      <c r="AB88" s="26">
        <v>46080</v>
      </c>
      <c r="AC88" s="25"/>
      <c r="AD88" s="26">
        <v>46044</v>
      </c>
      <c r="AE88" s="27" t="s">
        <v>899</v>
      </c>
      <c r="AF88" s="27" t="s">
        <v>909</v>
      </c>
      <c r="AG88" s="27" t="s">
        <v>217</v>
      </c>
      <c r="AH88" s="28">
        <v>0</v>
      </c>
      <c r="AI88" s="29" t="s">
        <v>310</v>
      </c>
      <c r="AJ88" s="27">
        <v>0</v>
      </c>
      <c r="AK88" s="26">
        <f>MONITOREO!AK88</f>
        <v>46121</v>
      </c>
      <c r="AL88" s="34" t="str">
        <f>MONITOREO!AL88</f>
        <v>Se exipidió por parte de la Secretaría General del IDIPRON la Circular Interna No 004 del 24/02/2026, por medio de la cual se socializaron los lineamientos para la liquidación de los contratos de Bolsa Mercantil. Fue socializada a través de correo electrónico el 27/02/2026.
Resultado del indicador: ((1/1)*100%)=100%
Análisis del indicador: Se emitió circular con lineamientos para la liquidación de los contratos de bolsa, conforme con lo programado.
Estado: La actividad se encuentra finalizada.</v>
      </c>
      <c r="AM88" s="22" t="str">
        <f>MONITOREO!AM88</f>
        <v>Circular No 004 de Febrero 24 de 2026.
Correo de oficialización.</v>
      </c>
      <c r="AN88" s="22" t="str">
        <f>MONITOREO!AN88</f>
        <v>Ninguna</v>
      </c>
      <c r="AO88" s="47">
        <f>MONITOREO!AO88</f>
        <v>1</v>
      </c>
      <c r="AP88" s="22" t="str">
        <f>MONITOREO!AP88</f>
        <v>Cumplida</v>
      </c>
      <c r="AQ88" s="29" t="str">
        <f t="shared" si="3"/>
        <v>CUMPLIMIENTO TOTAL</v>
      </c>
      <c r="AR88" s="29" t="str">
        <f t="shared" si="4"/>
        <v>NO APLICA ACCION FINALIZADA</v>
      </c>
      <c r="AS88" s="29" t="str">
        <f t="shared" si="5"/>
        <v>NO APLICA ACCION FINALIZADA</v>
      </c>
      <c r="AT88" s="26" t="str">
        <f>EVALUACION!AT88</f>
        <v xml:space="preserve">22/04/2026
</v>
      </c>
      <c r="AU88" s="25" t="str">
        <f>EVALUACION!AU88</f>
        <v xml:space="preserve">Se valida la ejecución de la acción con la Circular Interna 004 del 24 de febrero de 2026 y el correo electrónico de socialización aportados por el proceso. 
Se evidencia la expedición y difusión formal a las dependencias de los lineamientos en materia contractual frente a la justificación de contratos, modificaciones y liquidaciones, cumpliendo con la meta a través de la medición del indicador. </v>
      </c>
      <c r="AV88" s="22" t="str">
        <f>EVALUACION!AV88</f>
        <v xml:space="preserve">No Aplica N.A </v>
      </c>
      <c r="AW88" s="22" t="str">
        <f>EVALUACION!AW88</f>
        <v xml:space="preserve">Jeferson Bonilla Carreño </v>
      </c>
      <c r="AX88" s="47">
        <f>EVALUACION!AX88</f>
        <v>1</v>
      </c>
      <c r="AY88" s="22" t="str">
        <f>EVALUACION!AY88</f>
        <v>CERRADO</v>
      </c>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row>
    <row r="89" spans="2:100" ht="117.75" hidden="1" customHeight="1" thickBot="1">
      <c r="B89" s="22" t="s">
        <v>912</v>
      </c>
      <c r="C89" s="22" t="s">
        <v>204</v>
      </c>
      <c r="D89" s="22" t="s">
        <v>60</v>
      </c>
      <c r="E89" s="22" t="s">
        <v>61</v>
      </c>
      <c r="F89" s="22"/>
      <c r="G89" s="22" t="s">
        <v>221</v>
      </c>
      <c r="H89" s="22" t="s">
        <v>222</v>
      </c>
      <c r="I89" s="22" t="s">
        <v>60</v>
      </c>
      <c r="J89" s="22" t="s">
        <v>61</v>
      </c>
      <c r="K89" s="22" t="s">
        <v>223</v>
      </c>
      <c r="L89" s="22" t="s">
        <v>222</v>
      </c>
      <c r="M89" s="22"/>
      <c r="N89" s="22" t="s">
        <v>65</v>
      </c>
      <c r="O89" s="23">
        <v>19</v>
      </c>
      <c r="P89" s="22" t="s">
        <v>750</v>
      </c>
      <c r="Q89" s="22">
        <v>2025</v>
      </c>
      <c r="R89" s="22" t="s">
        <v>913</v>
      </c>
      <c r="S89" s="22" t="s">
        <v>904</v>
      </c>
      <c r="T89" s="23" t="s">
        <v>905</v>
      </c>
      <c r="U89" s="22" t="s">
        <v>914</v>
      </c>
      <c r="V89" s="22">
        <v>2</v>
      </c>
      <c r="W89" s="22" t="s">
        <v>915</v>
      </c>
      <c r="X89" s="22" t="s">
        <v>916</v>
      </c>
      <c r="Y89" s="28">
        <v>1</v>
      </c>
      <c r="Z89" s="22" t="s">
        <v>917</v>
      </c>
      <c r="AA89" s="26">
        <v>45945</v>
      </c>
      <c r="AB89" s="26">
        <v>46080</v>
      </c>
      <c r="AC89" s="25"/>
      <c r="AD89" s="26">
        <v>46044</v>
      </c>
      <c r="AE89" s="27" t="s">
        <v>899</v>
      </c>
      <c r="AF89" s="27" t="s">
        <v>917</v>
      </c>
      <c r="AG89" s="27" t="s">
        <v>217</v>
      </c>
      <c r="AH89" s="28">
        <v>0</v>
      </c>
      <c r="AI89" s="29" t="s">
        <v>310</v>
      </c>
      <c r="AJ89" s="27">
        <v>0</v>
      </c>
      <c r="AK89" s="26">
        <f>MONITOREO!AK89</f>
        <v>46121</v>
      </c>
      <c r="AL89" s="34" t="str">
        <f>MONITOREO!AL89</f>
        <v>Se adelantó la actualización del procedimiento de liquidación contractual en el cual se incluyó en la condición general No 8 el lineamiento respectivo, para la devolución de los saldos a favor de la entidad en los contratos de bolsa mercantil. Fue oficializado el día 18/03/2026 y socializado el 27/03/2026.
Resultado del indicador: ((1/1)*100%)=100%
Análisis del indicador: Se efectuó actualización del procedimiento A-GCO-PR-008, conforme con lo programado.
Estado: La actividad se encuentra finalizada.</v>
      </c>
      <c r="AM89" s="22" t="str">
        <f>MONITOREO!AM89</f>
        <v>Procedimiento Procedimiento A-GCO-PR-008 actualizado
Correo de oficialización.
Listado de asistencia socialización Gerencia de Contratación.</v>
      </c>
      <c r="AN89" s="22" t="str">
        <f>MONITOREO!AN89</f>
        <v>Ninguna</v>
      </c>
      <c r="AO89" s="47">
        <f>MONITOREO!AO89</f>
        <v>1</v>
      </c>
      <c r="AP89" s="22" t="str">
        <f>MONITOREO!AP89</f>
        <v>Cumplida</v>
      </c>
      <c r="AQ89" s="29" t="str">
        <f t="shared" si="3"/>
        <v>CUMPLIMIENTO TOTAL</v>
      </c>
      <c r="AR89" s="29" t="str">
        <f t="shared" si="4"/>
        <v>NO APLICA ACCION FINALIZADA</v>
      </c>
      <c r="AS89" s="29" t="str">
        <f t="shared" si="5"/>
        <v>NO APLICA ACCION FINALIZADA</v>
      </c>
      <c r="AT89" s="26" t="str">
        <f>EVALUACION!AT89</f>
        <v xml:space="preserve">22/04/2026
</v>
      </c>
      <c r="AU89" s="25" t="str">
        <f>EVALUACION!AU89</f>
        <v xml:space="preserve">
Se valida la ejecución de la acción con el procedimiento actualizado “Liquidación Contractual A-GCO-PR-008 v.08”, el correo de oficialización emitido por el equipo MIPG el 18 de marzo de 2026 y el acta de asistencia del 27 de marzo de 2026.
 Se evidencia la actualización, publicación formal y respectiva socialización del procedimiento al personal de la Gerencia de Contratación, cumpliendo con la meta a través de la medición del indicador. </v>
      </c>
      <c r="AV89" s="22" t="str">
        <f>EVALUACION!AV89</f>
        <v xml:space="preserve">No Aplica N.A </v>
      </c>
      <c r="AW89" s="22" t="str">
        <f>EVALUACION!AW89</f>
        <v xml:space="preserve">Jeferson Bonilla Carreño </v>
      </c>
      <c r="AX89" s="47">
        <f>EVALUACION!AX89</f>
        <v>1</v>
      </c>
      <c r="AY89" s="22" t="str">
        <f>EVALUACION!AY89</f>
        <v>CERRADO</v>
      </c>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row>
    <row r="90" spans="2:100" ht="117.75" hidden="1" customHeight="1" thickBot="1">
      <c r="B90" s="22" t="s">
        <v>920</v>
      </c>
      <c r="C90" s="22" t="s">
        <v>204</v>
      </c>
      <c r="D90" s="22" t="s">
        <v>60</v>
      </c>
      <c r="E90" s="22" t="s">
        <v>61</v>
      </c>
      <c r="F90" s="22"/>
      <c r="G90" s="22" t="s">
        <v>204</v>
      </c>
      <c r="H90" s="22" t="s">
        <v>205</v>
      </c>
      <c r="I90" s="22" t="s">
        <v>60</v>
      </c>
      <c r="J90" s="22" t="s">
        <v>61</v>
      </c>
      <c r="K90" s="22" t="s">
        <v>206</v>
      </c>
      <c r="L90" s="22" t="s">
        <v>205</v>
      </c>
      <c r="M90" s="22"/>
      <c r="N90" s="22" t="s">
        <v>65</v>
      </c>
      <c r="O90" s="23">
        <v>19</v>
      </c>
      <c r="P90" s="22" t="s">
        <v>750</v>
      </c>
      <c r="Q90" s="22">
        <v>2025</v>
      </c>
      <c r="R90" s="22" t="s">
        <v>921</v>
      </c>
      <c r="S90" s="22" t="s">
        <v>904</v>
      </c>
      <c r="T90" s="23" t="s">
        <v>922</v>
      </c>
      <c r="U90" s="22" t="s">
        <v>923</v>
      </c>
      <c r="V90" s="22">
        <v>3</v>
      </c>
      <c r="W90" s="22" t="s">
        <v>924</v>
      </c>
      <c r="X90" s="22" t="s">
        <v>925</v>
      </c>
      <c r="Y90" s="28">
        <v>1</v>
      </c>
      <c r="Z90" s="22" t="s">
        <v>926</v>
      </c>
      <c r="AA90" s="26">
        <v>45945</v>
      </c>
      <c r="AB90" s="26">
        <v>46295</v>
      </c>
      <c r="AC90" s="25"/>
      <c r="AD90" s="26">
        <v>46044</v>
      </c>
      <c r="AE90" s="27" t="s">
        <v>899</v>
      </c>
      <c r="AF90" s="27" t="s">
        <v>926</v>
      </c>
      <c r="AG90" s="27" t="s">
        <v>217</v>
      </c>
      <c r="AH90" s="28">
        <v>0</v>
      </c>
      <c r="AI90" s="29" t="s">
        <v>310</v>
      </c>
      <c r="AJ90" s="27">
        <v>0</v>
      </c>
      <c r="AK90" s="26">
        <f>MONITOREO!AK90</f>
        <v>46127</v>
      </c>
      <c r="AL90" s="34" t="str">
        <f>MONITOREO!AL90</f>
        <v>El proceso no presenta avance en este trimestre</v>
      </c>
      <c r="AM90" s="22" t="str">
        <f>MONITOREO!AM90</f>
        <v>No aplica</v>
      </c>
      <c r="AN90" s="22" t="str">
        <f>MONITOREO!AN90</f>
        <v>Instructivo A-GFI-IN-003 actualizado
Correo electrónico de oficialización
Listado asistencia socialización</v>
      </c>
      <c r="AO90" s="47">
        <f>MONITOREO!AO90</f>
        <v>0</v>
      </c>
      <c r="AP90" s="22" t="str">
        <f>MONITOREO!AP90</f>
        <v>No presenta avances</v>
      </c>
      <c r="AQ90" s="29" t="str">
        <f t="shared" si="3"/>
        <v>SIN AVANCE</v>
      </c>
      <c r="AR90" s="29">
        <f t="shared" si="4"/>
        <v>194</v>
      </c>
      <c r="AS90" s="29" t="str">
        <f t="shared" si="5"/>
        <v>CON TIEMPO</v>
      </c>
      <c r="AT90" s="26">
        <f>EVALUACION!AT90</f>
        <v>46134</v>
      </c>
      <c r="AU90" s="25" t="str">
        <f>EVALUACION!AU90</f>
        <v>No se recibió reporte de avance por parte de la OAP, de la acción formulada durante este seguimiento.</v>
      </c>
      <c r="AV90" s="22" t="str">
        <f>EVALUACION!AV90</f>
        <v>Instructivo A-GFI-IN-003 actualizado
Correo electrónico de oficialización
Listado asistencia socialización</v>
      </c>
      <c r="AW90" s="22" t="str">
        <f>EVALUACION!AW90</f>
        <v>Paola Andrea Arias Cabrera</v>
      </c>
      <c r="AX90" s="47">
        <f>EVALUACION!AX90</f>
        <v>0</v>
      </c>
      <c r="AY90" s="22" t="str">
        <f>EVALUACION!AY90</f>
        <v>ABIERTO</v>
      </c>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row>
    <row r="91" spans="2:100" ht="117.75" hidden="1" customHeight="1" thickBot="1">
      <c r="B91" s="22" t="s">
        <v>927</v>
      </c>
      <c r="C91" s="22" t="s">
        <v>204</v>
      </c>
      <c r="D91" s="22" t="s">
        <v>60</v>
      </c>
      <c r="E91" s="22" t="s">
        <v>61</v>
      </c>
      <c r="F91" s="22"/>
      <c r="G91" s="22" t="s">
        <v>156</v>
      </c>
      <c r="H91" s="22" t="s">
        <v>159</v>
      </c>
      <c r="I91" s="22" t="s">
        <v>160</v>
      </c>
      <c r="J91" s="22" t="s">
        <v>158</v>
      </c>
      <c r="K91" s="22" t="s">
        <v>66</v>
      </c>
      <c r="L91" s="22" t="s">
        <v>66</v>
      </c>
      <c r="M91" s="22"/>
      <c r="N91" s="22" t="s">
        <v>65</v>
      </c>
      <c r="O91" s="23">
        <v>20</v>
      </c>
      <c r="P91" s="22" t="s">
        <v>750</v>
      </c>
      <c r="Q91" s="22">
        <v>2025</v>
      </c>
      <c r="R91" s="22" t="s">
        <v>928</v>
      </c>
      <c r="S91" s="22" t="s">
        <v>929</v>
      </c>
      <c r="T91" s="23" t="s">
        <v>930</v>
      </c>
      <c r="U91" s="22" t="s">
        <v>931</v>
      </c>
      <c r="V91" s="22">
        <v>1</v>
      </c>
      <c r="W91" s="22" t="s">
        <v>932</v>
      </c>
      <c r="X91" s="22" t="s">
        <v>933</v>
      </c>
      <c r="Y91" s="28">
        <v>1</v>
      </c>
      <c r="Z91" s="22" t="s">
        <v>934</v>
      </c>
      <c r="AA91" s="26">
        <v>45931</v>
      </c>
      <c r="AB91" s="26">
        <v>46203</v>
      </c>
      <c r="AC91" s="25"/>
      <c r="AD91" s="26">
        <v>46044</v>
      </c>
      <c r="AE91" s="27" t="s">
        <v>899</v>
      </c>
      <c r="AF91" s="27" t="s">
        <v>934</v>
      </c>
      <c r="AG91" s="27" t="s">
        <v>217</v>
      </c>
      <c r="AH91" s="28">
        <v>0</v>
      </c>
      <c r="AI91" s="29" t="s">
        <v>310</v>
      </c>
      <c r="AJ91" s="27">
        <v>0</v>
      </c>
      <c r="AK91" s="26">
        <f>MONITOREO!AK91</f>
        <v>46126</v>
      </c>
      <c r="AL91" s="34" t="str">
        <f>MONITOREO!AL91</f>
        <v>El proceso no presenta avance en este trimestre</v>
      </c>
      <c r="AM91" s="22" t="str">
        <f>MONITOREO!AM91</f>
        <v>No aplica</v>
      </c>
      <c r="AN91" s="22" t="str">
        <f>MONITOREO!AN91</f>
        <v>1 procedimiento actualizado y oficializado
1 Acta de Socialización
1correo de oficialización MIPG</v>
      </c>
      <c r="AO91" s="47">
        <f>MONITOREO!AO91</f>
        <v>0</v>
      </c>
      <c r="AP91" s="22" t="str">
        <f>MONITOREO!AP91</f>
        <v>No presenta avances</v>
      </c>
      <c r="AQ91" s="29" t="str">
        <f t="shared" si="3"/>
        <v>SIN AVANCE</v>
      </c>
      <c r="AR91" s="29">
        <f t="shared" si="4"/>
        <v>102</v>
      </c>
      <c r="AS91" s="29" t="str">
        <f t="shared" si="5"/>
        <v>CON TIEMPO</v>
      </c>
      <c r="AT91" s="26">
        <f>EVALUACION!AT91</f>
        <v>46132</v>
      </c>
      <c r="AU91" s="25" t="str">
        <f>EVALUACION!AU91</f>
        <v>No presenta avances</v>
      </c>
      <c r="AV91" s="22" t="str">
        <f>EVALUACION!AV91</f>
        <v>1 procedimiento actualizado y oficializado
1 Acta de Socialización
1correo de oficialización MIPG</v>
      </c>
      <c r="AW91" s="22" t="str">
        <f>EVALUACION!AW91</f>
        <v>Anyela Viviana Buitrago Amarillo</v>
      </c>
      <c r="AX91" s="47">
        <f>EVALUACION!AX91</f>
        <v>0</v>
      </c>
      <c r="AY91" s="22" t="str">
        <f>EVALUACION!AY91</f>
        <v>ABIERTO</v>
      </c>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row>
    <row r="92" spans="2:100" ht="117.75" hidden="1" customHeight="1" thickBot="1">
      <c r="B92" s="22" t="s">
        <v>935</v>
      </c>
      <c r="C92" s="22" t="s">
        <v>204</v>
      </c>
      <c r="D92" s="22" t="s">
        <v>60</v>
      </c>
      <c r="E92" s="22" t="s">
        <v>61</v>
      </c>
      <c r="F92" s="22"/>
      <c r="G92" s="22" t="s">
        <v>156</v>
      </c>
      <c r="H92" s="22" t="s">
        <v>159</v>
      </c>
      <c r="I92" s="22" t="s">
        <v>160</v>
      </c>
      <c r="J92" s="22" t="s">
        <v>158</v>
      </c>
      <c r="K92" s="22" t="s">
        <v>188</v>
      </c>
      <c r="L92" s="22" t="s">
        <v>189</v>
      </c>
      <c r="M92" s="22"/>
      <c r="N92" s="22" t="s">
        <v>65</v>
      </c>
      <c r="O92" s="23">
        <v>20</v>
      </c>
      <c r="P92" s="22" t="s">
        <v>750</v>
      </c>
      <c r="Q92" s="22">
        <v>2025</v>
      </c>
      <c r="R92" s="22" t="s">
        <v>936</v>
      </c>
      <c r="S92" s="22" t="s">
        <v>929</v>
      </c>
      <c r="T92" s="23" t="s">
        <v>937</v>
      </c>
      <c r="U92" s="22" t="s">
        <v>938</v>
      </c>
      <c r="V92" s="22">
        <v>2</v>
      </c>
      <c r="W92" s="22" t="s">
        <v>939</v>
      </c>
      <c r="X92" s="22" t="s">
        <v>940</v>
      </c>
      <c r="Y92" s="28">
        <v>1</v>
      </c>
      <c r="Z92" s="22" t="s">
        <v>941</v>
      </c>
      <c r="AA92" s="26">
        <v>45931</v>
      </c>
      <c r="AB92" s="26">
        <v>46203</v>
      </c>
      <c r="AC92" s="25"/>
      <c r="AD92" s="26">
        <v>46044</v>
      </c>
      <c r="AE92" s="27" t="s">
        <v>899</v>
      </c>
      <c r="AF92" s="27" t="s">
        <v>941</v>
      </c>
      <c r="AG92" s="27" t="s">
        <v>217</v>
      </c>
      <c r="AH92" s="28">
        <v>0</v>
      </c>
      <c r="AI92" s="29" t="s">
        <v>310</v>
      </c>
      <c r="AJ92" s="27">
        <v>0</v>
      </c>
      <c r="AK92" s="26">
        <f>MONITOREO!AK92</f>
        <v>46126</v>
      </c>
      <c r="AL92" s="34" t="str">
        <f>MONITOREO!AL92</f>
        <v>El proceso no presenta avance en este trimestre</v>
      </c>
      <c r="AM92" s="22" t="str">
        <f>MONITOREO!AM92</f>
        <v>No aplica</v>
      </c>
      <c r="AN92" s="22" t="str">
        <f>MONITOREO!AN92</f>
        <v>Acto administrativo elaborado y notificado.</v>
      </c>
      <c r="AO92" s="47">
        <f>MONITOREO!AO92</f>
        <v>0</v>
      </c>
      <c r="AP92" s="22" t="str">
        <f>MONITOREO!AP92</f>
        <v>No presenta avances</v>
      </c>
      <c r="AQ92" s="29" t="str">
        <f t="shared" si="3"/>
        <v>SIN AVANCE</v>
      </c>
      <c r="AR92" s="29">
        <f t="shared" si="4"/>
        <v>102</v>
      </c>
      <c r="AS92" s="29" t="str">
        <f t="shared" si="5"/>
        <v>CON TIEMPO</v>
      </c>
      <c r="AT92" s="26">
        <f>EVALUACION!AT92</f>
        <v>46132</v>
      </c>
      <c r="AU92" s="25" t="str">
        <f>EVALUACION!AU92</f>
        <v>No presenta avances</v>
      </c>
      <c r="AV92" s="22" t="str">
        <f>EVALUACION!AV92</f>
        <v>Acto administrativo elaborado y notificado.</v>
      </c>
      <c r="AW92" s="22" t="str">
        <f>EVALUACION!AW92</f>
        <v>Anyela Viviana Buitrago Amarillo</v>
      </c>
      <c r="AX92" s="47">
        <f>EVALUACION!AX92</f>
        <v>0</v>
      </c>
      <c r="AY92" s="22" t="str">
        <f>EVALUACION!AY92</f>
        <v>ABIERTO</v>
      </c>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row>
    <row r="93" spans="2:100" ht="117.75" hidden="1" customHeight="1" thickBot="1">
      <c r="B93" s="22" t="s">
        <v>942</v>
      </c>
      <c r="C93" s="22" t="s">
        <v>943</v>
      </c>
      <c r="D93" s="22" t="s">
        <v>60</v>
      </c>
      <c r="E93" s="22" t="s">
        <v>61</v>
      </c>
      <c r="F93" s="22"/>
      <c r="G93" s="22" t="s">
        <v>943</v>
      </c>
      <c r="H93" s="22" t="s">
        <v>944</v>
      </c>
      <c r="I93" s="22" t="s">
        <v>60</v>
      </c>
      <c r="J93" s="22" t="s">
        <v>61</v>
      </c>
      <c r="K93" s="22" t="s">
        <v>518</v>
      </c>
      <c r="L93" s="22" t="s">
        <v>63</v>
      </c>
      <c r="M93" s="22"/>
      <c r="N93" s="22" t="s">
        <v>65</v>
      </c>
      <c r="O93" s="23" t="s">
        <v>131</v>
      </c>
      <c r="P93" s="22" t="s">
        <v>945</v>
      </c>
      <c r="Q93" s="22">
        <v>2025</v>
      </c>
      <c r="R93" s="22" t="s">
        <v>946</v>
      </c>
      <c r="S93" s="22" t="s">
        <v>947</v>
      </c>
      <c r="T93" s="23" t="s">
        <v>948</v>
      </c>
      <c r="U93" s="22" t="s">
        <v>949</v>
      </c>
      <c r="V93" s="22">
        <v>1</v>
      </c>
      <c r="W93" s="22" t="s">
        <v>950</v>
      </c>
      <c r="X93" s="22" t="s">
        <v>951</v>
      </c>
      <c r="Y93" s="28">
        <v>1</v>
      </c>
      <c r="Z93" s="22" t="s">
        <v>952</v>
      </c>
      <c r="AA93" s="26">
        <v>46055</v>
      </c>
      <c r="AB93" s="26">
        <v>46203</v>
      </c>
      <c r="AC93" s="25"/>
      <c r="AD93" s="26">
        <v>46044</v>
      </c>
      <c r="AE93" s="27" t="s">
        <v>899</v>
      </c>
      <c r="AF93" s="27" t="s">
        <v>952</v>
      </c>
      <c r="AG93" s="27" t="s">
        <v>217</v>
      </c>
      <c r="AH93" s="28">
        <v>0</v>
      </c>
      <c r="AI93" s="29" t="s">
        <v>310</v>
      </c>
      <c r="AJ93" s="27">
        <v>0</v>
      </c>
      <c r="AK93" s="26">
        <f>MONITOREO!AK93</f>
        <v>46127</v>
      </c>
      <c r="AL93" s="34" t="str">
        <f>MONITOREO!AL93</f>
        <v>El proceso no presenta avance en este trimestre</v>
      </c>
      <c r="AM93" s="22" t="str">
        <f>MONITOREO!AM93</f>
        <v>No aplica</v>
      </c>
      <c r="AN93" s="22" t="str">
        <f>MONITOREO!AN93</f>
        <v>Política Ambiental institucional oficializada
Correo electrónico oficialización
Captura de pantalla publicación en página web</v>
      </c>
      <c r="AO93" s="47">
        <f>MONITOREO!AO93</f>
        <v>0</v>
      </c>
      <c r="AP93" s="22" t="str">
        <f>MONITOREO!AP93</f>
        <v>No presenta avances</v>
      </c>
      <c r="AQ93" s="29" t="str">
        <f t="shared" si="3"/>
        <v>SIN AVANCE</v>
      </c>
      <c r="AR93" s="29">
        <f t="shared" si="4"/>
        <v>102</v>
      </c>
      <c r="AS93" s="29" t="str">
        <f t="shared" si="5"/>
        <v>CON TIEMPO</v>
      </c>
      <c r="AT93" s="26">
        <f>EVALUACION!AT93</f>
        <v>46129</v>
      </c>
      <c r="AU93" s="25" t="str">
        <f>EVALUACION!AU93</f>
        <v>No se observan evidencias que permitan verificar el cumplimiento o avances de la acción establecida.</v>
      </c>
      <c r="AV93" s="22" t="str">
        <f>EVALUACION!AV93</f>
        <v>Política Ambiental Institucional Oficializada.
Correo electrónico de la Oficialización.
Captura de pantalla publicación en página web institucional.</v>
      </c>
      <c r="AW93" s="22" t="str">
        <f>EVALUACION!AW93</f>
        <v>David Parada Logreira</v>
      </c>
      <c r="AX93" s="47">
        <f>EVALUACION!AX93</f>
        <v>0</v>
      </c>
      <c r="AY93" s="22" t="str">
        <f>EVALUACION!AY93</f>
        <v>ABIERTO</v>
      </c>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row>
    <row r="94" spans="2:100" ht="117.75" hidden="1" customHeight="1" thickBot="1">
      <c r="B94" s="22" t="s">
        <v>953</v>
      </c>
      <c r="C94" s="22" t="s">
        <v>943</v>
      </c>
      <c r="D94" s="22" t="s">
        <v>60</v>
      </c>
      <c r="E94" s="22" t="s">
        <v>61</v>
      </c>
      <c r="F94" s="22"/>
      <c r="G94" s="22" t="s">
        <v>943</v>
      </c>
      <c r="H94" s="22" t="s">
        <v>944</v>
      </c>
      <c r="I94" s="22" t="s">
        <v>60</v>
      </c>
      <c r="J94" s="22" t="s">
        <v>61</v>
      </c>
      <c r="K94" s="22" t="s">
        <v>518</v>
      </c>
      <c r="L94" s="22" t="s">
        <v>63</v>
      </c>
      <c r="M94" s="22"/>
      <c r="N94" s="22" t="s">
        <v>65</v>
      </c>
      <c r="O94" s="23" t="s">
        <v>145</v>
      </c>
      <c r="P94" s="22" t="s">
        <v>945</v>
      </c>
      <c r="Q94" s="22">
        <v>2025</v>
      </c>
      <c r="R94" s="22" t="s">
        <v>954</v>
      </c>
      <c r="S94" s="22" t="s">
        <v>955</v>
      </c>
      <c r="T94" s="23" t="s">
        <v>956</v>
      </c>
      <c r="U94" s="22" t="s">
        <v>957</v>
      </c>
      <c r="V94" s="22">
        <v>1</v>
      </c>
      <c r="W94" s="22" t="s">
        <v>958</v>
      </c>
      <c r="X94" s="22" t="s">
        <v>959</v>
      </c>
      <c r="Y94" s="28">
        <v>1</v>
      </c>
      <c r="Z94" s="22" t="s">
        <v>960</v>
      </c>
      <c r="AA94" s="26">
        <v>46055</v>
      </c>
      <c r="AB94" s="26">
        <v>46203</v>
      </c>
      <c r="AC94" s="25"/>
      <c r="AD94" s="26">
        <v>46044</v>
      </c>
      <c r="AE94" s="27" t="s">
        <v>899</v>
      </c>
      <c r="AF94" s="27" t="s">
        <v>960</v>
      </c>
      <c r="AG94" s="27" t="s">
        <v>217</v>
      </c>
      <c r="AH94" s="28">
        <v>0</v>
      </c>
      <c r="AI94" s="29" t="s">
        <v>310</v>
      </c>
      <c r="AJ94" s="27">
        <v>0</v>
      </c>
      <c r="AK94" s="26">
        <f>MONITOREO!AK94</f>
        <v>46127</v>
      </c>
      <c r="AL94" s="34" t="str">
        <f>MONITOREO!AL94</f>
        <v>El proceso no presenta avance en este trimestre</v>
      </c>
      <c r="AM94" s="22" t="str">
        <f>MONITOREO!AM94</f>
        <v>No aplica</v>
      </c>
      <c r="AN94" s="22" t="str">
        <f>MONITOREO!AN94</f>
        <v>Manual de Operaciones del Proceso de Gestión Ambiental oficializado
Correo electrónico oficialización
Acta y lista de asistencia</v>
      </c>
      <c r="AO94" s="47">
        <f>MONITOREO!AO94</f>
        <v>0</v>
      </c>
      <c r="AP94" s="22" t="str">
        <f>MONITOREO!AP94</f>
        <v>No presenta avances</v>
      </c>
      <c r="AQ94" s="29" t="str">
        <f t="shared" si="3"/>
        <v>SIN AVANCE</v>
      </c>
      <c r="AR94" s="29">
        <f t="shared" si="4"/>
        <v>102</v>
      </c>
      <c r="AS94" s="29" t="str">
        <f t="shared" si="5"/>
        <v>CON TIEMPO</v>
      </c>
      <c r="AT94" s="26">
        <f>EVALUACION!AT94</f>
        <v>46129</v>
      </c>
      <c r="AU94" s="25" t="str">
        <f>EVALUACION!AU94</f>
        <v>No se observan evidencias que permitan verificar el cumplimiento o avances de la acción establecida.</v>
      </c>
      <c r="AV94" s="22" t="str">
        <f>EVALUACION!AV94</f>
        <v>Manual de Operaciones del Proceso de Gestión Ambiental oficializado.
Correo electrónico de oficialización.
Acta y lista de asistencia de socialización.</v>
      </c>
      <c r="AW94" s="22" t="str">
        <f>EVALUACION!AW94</f>
        <v>David Parada Logreira</v>
      </c>
      <c r="AX94" s="47">
        <f>EVALUACION!AX94</f>
        <v>0</v>
      </c>
      <c r="AY94" s="22" t="str">
        <f>EVALUACION!AY94</f>
        <v>ABIERTO</v>
      </c>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row>
    <row r="95" spans="2:100" ht="117.75" hidden="1" customHeight="1" thickBot="1">
      <c r="B95" s="22" t="s">
        <v>961</v>
      </c>
      <c r="C95" s="22" t="s">
        <v>943</v>
      </c>
      <c r="D95" s="22" t="s">
        <v>60</v>
      </c>
      <c r="E95" s="22" t="s">
        <v>61</v>
      </c>
      <c r="F95" s="22"/>
      <c r="G95" s="22" t="s">
        <v>943</v>
      </c>
      <c r="H95" s="22" t="s">
        <v>944</v>
      </c>
      <c r="I95" s="22" t="s">
        <v>60</v>
      </c>
      <c r="J95" s="22" t="s">
        <v>61</v>
      </c>
      <c r="K95" s="22" t="s">
        <v>518</v>
      </c>
      <c r="L95" s="22" t="s">
        <v>63</v>
      </c>
      <c r="M95" s="22"/>
      <c r="N95" s="22" t="s">
        <v>65</v>
      </c>
      <c r="O95" s="23" t="s">
        <v>117</v>
      </c>
      <c r="P95" s="22" t="s">
        <v>945</v>
      </c>
      <c r="Q95" s="22">
        <v>2025</v>
      </c>
      <c r="R95" s="22" t="s">
        <v>962</v>
      </c>
      <c r="S95" s="22" t="s">
        <v>963</v>
      </c>
      <c r="T95" s="23" t="s">
        <v>964</v>
      </c>
      <c r="U95" s="22" t="s">
        <v>965</v>
      </c>
      <c r="V95" s="22">
        <v>1</v>
      </c>
      <c r="W95" s="22" t="s">
        <v>966</v>
      </c>
      <c r="X95" s="22" t="s">
        <v>967</v>
      </c>
      <c r="Y95" s="28">
        <v>1</v>
      </c>
      <c r="Z95" s="22" t="s">
        <v>968</v>
      </c>
      <c r="AA95" s="26">
        <v>46055</v>
      </c>
      <c r="AB95" s="26">
        <v>46203</v>
      </c>
      <c r="AC95" s="25"/>
      <c r="AD95" s="26">
        <v>46044</v>
      </c>
      <c r="AE95" s="27" t="s">
        <v>899</v>
      </c>
      <c r="AF95" s="27" t="s">
        <v>968</v>
      </c>
      <c r="AG95" s="27" t="s">
        <v>217</v>
      </c>
      <c r="AH95" s="28">
        <v>0</v>
      </c>
      <c r="AI95" s="29" t="s">
        <v>310</v>
      </c>
      <c r="AJ95" s="27">
        <v>0</v>
      </c>
      <c r="AK95" s="26">
        <f>MONITOREO!AK95</f>
        <v>46127</v>
      </c>
      <c r="AL95" s="34" t="str">
        <f>MONITOREO!AL95</f>
        <v>El proceso no presenta avance en este trimestre</v>
      </c>
      <c r="AM95" s="22" t="str">
        <f>MONITOREO!AM95</f>
        <v>No aplica</v>
      </c>
      <c r="AN95" s="22" t="str">
        <f>MONITOREO!AN95</f>
        <v>Plan de Acción aprobado
Correo electrónico aprobación
Listado asistencia socialización</v>
      </c>
      <c r="AO95" s="47">
        <f>MONITOREO!AO95</f>
        <v>0</v>
      </c>
      <c r="AP95" s="22" t="str">
        <f>MONITOREO!AP95</f>
        <v>No presenta avances</v>
      </c>
      <c r="AQ95" s="29" t="str">
        <f t="shared" si="3"/>
        <v>SIN AVANCE</v>
      </c>
      <c r="AR95" s="29">
        <f t="shared" si="4"/>
        <v>102</v>
      </c>
      <c r="AS95" s="29" t="str">
        <f t="shared" si="5"/>
        <v>CON TIEMPO</v>
      </c>
      <c r="AT95" s="26">
        <f>EVALUACION!AT95</f>
        <v>46129</v>
      </c>
      <c r="AU95" s="25" t="str">
        <f>EVALUACION!AU95</f>
        <v>No se observan evidencias que permitan verificar el cumplimiento o avances de la acción establecida.</v>
      </c>
      <c r="AV95" s="22" t="str">
        <f>EVALUACION!AV95</f>
        <v>Plan de Acción aprobado.
Correo electrónico de aprobación.
Listado de asistencia de socialización.</v>
      </c>
      <c r="AW95" s="22" t="str">
        <f>EVALUACION!AW95</f>
        <v>David Parada Logreira</v>
      </c>
      <c r="AX95" s="47">
        <f>EVALUACION!AX95</f>
        <v>0</v>
      </c>
      <c r="AY95" s="22" t="str">
        <f>EVALUACION!AY95</f>
        <v>ABIERTO</v>
      </c>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row>
    <row r="96" spans="2:100" ht="117.75" hidden="1" customHeight="1" thickBot="1">
      <c r="B96" s="22" t="s">
        <v>969</v>
      </c>
      <c r="C96" s="22" t="s">
        <v>943</v>
      </c>
      <c r="D96" s="22" t="s">
        <v>60</v>
      </c>
      <c r="E96" s="22" t="s">
        <v>61</v>
      </c>
      <c r="F96" s="22"/>
      <c r="G96" s="22" t="s">
        <v>943</v>
      </c>
      <c r="H96" s="22" t="s">
        <v>944</v>
      </c>
      <c r="I96" s="22" t="s">
        <v>60</v>
      </c>
      <c r="J96" s="22" t="s">
        <v>61</v>
      </c>
      <c r="K96" s="22" t="s">
        <v>518</v>
      </c>
      <c r="L96" s="22" t="s">
        <v>63</v>
      </c>
      <c r="M96" s="22"/>
      <c r="N96" s="22" t="s">
        <v>65</v>
      </c>
      <c r="O96" s="23" t="s">
        <v>224</v>
      </c>
      <c r="P96" s="22" t="s">
        <v>945</v>
      </c>
      <c r="Q96" s="22">
        <v>2025</v>
      </c>
      <c r="R96" s="22" t="s">
        <v>970</v>
      </c>
      <c r="S96" s="22" t="s">
        <v>971</v>
      </c>
      <c r="T96" s="23" t="s">
        <v>972</v>
      </c>
      <c r="U96" s="22" t="s">
        <v>973</v>
      </c>
      <c r="V96" s="22">
        <v>1</v>
      </c>
      <c r="W96" s="22" t="s">
        <v>974</v>
      </c>
      <c r="X96" s="22" t="s">
        <v>975</v>
      </c>
      <c r="Y96" s="28">
        <v>1</v>
      </c>
      <c r="Z96" s="22" t="s">
        <v>976</v>
      </c>
      <c r="AA96" s="26">
        <v>46055</v>
      </c>
      <c r="AB96" s="26">
        <v>46203</v>
      </c>
      <c r="AC96" s="25"/>
      <c r="AD96" s="26">
        <v>46044</v>
      </c>
      <c r="AE96" s="27" t="s">
        <v>899</v>
      </c>
      <c r="AF96" s="27" t="s">
        <v>976</v>
      </c>
      <c r="AG96" s="27" t="s">
        <v>217</v>
      </c>
      <c r="AH96" s="28">
        <v>0</v>
      </c>
      <c r="AI96" s="29" t="s">
        <v>310</v>
      </c>
      <c r="AJ96" s="27">
        <v>0</v>
      </c>
      <c r="AK96" s="26">
        <f>MONITOREO!AK96</f>
        <v>46127</v>
      </c>
      <c r="AL96" s="34" t="str">
        <f>MONITOREO!AL96</f>
        <v>El proceso no presenta avance en este trimestre</v>
      </c>
      <c r="AM96" s="22" t="str">
        <f>MONITOREO!AM96</f>
        <v>No aplica</v>
      </c>
      <c r="AN96" s="22" t="str">
        <f>MONITOREO!AN96</f>
        <v>Procedimiento Identificación de aspectos y valoración de impactos ambientales oficializado
Correo electrónico oficialización
Listado asistencia socialización</v>
      </c>
      <c r="AO96" s="47">
        <f>MONITOREO!AO96</f>
        <v>0</v>
      </c>
      <c r="AP96" s="22" t="str">
        <f>MONITOREO!AP96</f>
        <v>No presenta avances</v>
      </c>
      <c r="AQ96" s="29" t="str">
        <f t="shared" si="3"/>
        <v>SIN AVANCE</v>
      </c>
      <c r="AR96" s="29">
        <f t="shared" si="4"/>
        <v>102</v>
      </c>
      <c r="AS96" s="29" t="str">
        <f t="shared" si="5"/>
        <v>CON TIEMPO</v>
      </c>
      <c r="AT96" s="26">
        <f>EVALUACION!AT96</f>
        <v>46129</v>
      </c>
      <c r="AU96" s="25" t="str">
        <f>EVALUACION!AU96</f>
        <v>No se observan evidencias que permitan verificar el cumplimiento o avances de la acción establecida.</v>
      </c>
      <c r="AV96" s="22" t="str">
        <f>EVALUACION!AV96</f>
        <v>Procedimiento Identificación de Aspectos y Valoración de Impactos Ambientales oficializado.
Correo electrónico de oficialización.
Listado de asistencia de socialización.</v>
      </c>
      <c r="AW96" s="22" t="str">
        <f>EVALUACION!AW96</f>
        <v>David Parada Logreira</v>
      </c>
      <c r="AX96" s="47">
        <f>EVALUACION!AX96</f>
        <v>0</v>
      </c>
      <c r="AY96" s="22" t="str">
        <f>EVALUACION!AY96</f>
        <v>ABIERTO</v>
      </c>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row>
    <row r="97" spans="2:100" ht="117.75" hidden="1" customHeight="1" thickBot="1">
      <c r="B97" s="22" t="s">
        <v>977</v>
      </c>
      <c r="C97" s="22" t="s">
        <v>943</v>
      </c>
      <c r="D97" s="22" t="s">
        <v>60</v>
      </c>
      <c r="E97" s="22" t="s">
        <v>61</v>
      </c>
      <c r="F97" s="22"/>
      <c r="G97" s="22" t="s">
        <v>95</v>
      </c>
      <c r="H97" s="22" t="s">
        <v>96</v>
      </c>
      <c r="I97" s="22" t="s">
        <v>60</v>
      </c>
      <c r="J97" s="22" t="s">
        <v>61</v>
      </c>
      <c r="K97" s="22" t="s">
        <v>978</v>
      </c>
      <c r="L97" s="22" t="s">
        <v>98</v>
      </c>
      <c r="M97" s="22"/>
      <c r="N97" s="22" t="s">
        <v>65</v>
      </c>
      <c r="O97" s="23" t="s">
        <v>979</v>
      </c>
      <c r="P97" s="22" t="s">
        <v>945</v>
      </c>
      <c r="Q97" s="22">
        <v>2025</v>
      </c>
      <c r="R97" s="22" t="s">
        <v>980</v>
      </c>
      <c r="S97" s="22" t="s">
        <v>981</v>
      </c>
      <c r="T97" s="23" t="s">
        <v>982</v>
      </c>
      <c r="U97" s="22" t="s">
        <v>983</v>
      </c>
      <c r="V97" s="22">
        <v>1</v>
      </c>
      <c r="W97" s="22" t="s">
        <v>984</v>
      </c>
      <c r="X97" s="22" t="s">
        <v>985</v>
      </c>
      <c r="Y97" s="28">
        <v>1</v>
      </c>
      <c r="Z97" s="22" t="s">
        <v>986</v>
      </c>
      <c r="AA97" s="26">
        <v>46024</v>
      </c>
      <c r="AB97" s="26">
        <v>46203</v>
      </c>
      <c r="AC97" s="25"/>
      <c r="AD97" s="26">
        <v>46044</v>
      </c>
      <c r="AE97" s="27" t="s">
        <v>899</v>
      </c>
      <c r="AF97" s="27" t="s">
        <v>986</v>
      </c>
      <c r="AG97" s="27" t="s">
        <v>217</v>
      </c>
      <c r="AH97" s="28">
        <v>0</v>
      </c>
      <c r="AI97" s="29" t="s">
        <v>310</v>
      </c>
      <c r="AJ97" s="27">
        <v>0</v>
      </c>
      <c r="AK97" s="26">
        <f>MONITOREO!AK97</f>
        <v>46127</v>
      </c>
      <c r="AL97" s="34" t="str">
        <f>MONITOREO!AL97</f>
        <v>El proceso no presenta avance en este trimestre</v>
      </c>
      <c r="AM97" s="22" t="str">
        <f>MONITOREO!AM97</f>
        <v>No aplica</v>
      </c>
      <c r="AN97" s="22" t="str">
        <f>MONITOREO!AN97</f>
        <v>Actas de seguimiento</v>
      </c>
      <c r="AO97" s="47">
        <f>MONITOREO!AO97</f>
        <v>0</v>
      </c>
      <c r="AP97" s="22" t="str">
        <f>MONITOREO!AP97</f>
        <v>No presenta avances</v>
      </c>
      <c r="AQ97" s="29" t="str">
        <f t="shared" si="3"/>
        <v>SIN AVANCE</v>
      </c>
      <c r="AR97" s="29">
        <f t="shared" si="4"/>
        <v>102</v>
      </c>
      <c r="AS97" s="29" t="str">
        <f t="shared" si="5"/>
        <v>CON TIEMPO</v>
      </c>
      <c r="AT97" s="26">
        <f>EVALUACION!AT97</f>
        <v>46134</v>
      </c>
      <c r="AU97" s="25" t="str">
        <f>EVALUACION!AU97</f>
        <v>Revisada la información reportada, se evidencia que el proceso no aportó información ni soportes documentales para el presente periodo. En consecuencia, no es posible validar la ejecución de la acción referente a realizar el seguimiento mensual a la correcta y oportuna ejecución de los planes de mejoramiento a cargo de la Gerencia de Recursos Físicos, por lo cual no se registra avance ni cumplimiento adicional de la meta a través de la medición del indicador, manteniéndose el estado del seguimiento anterior.</v>
      </c>
      <c r="AV97" s="22" t="str">
        <f>EVALUACION!AV97</f>
        <v xml:space="preserve">
Aportar las evidencias documentales actas de seguimiento que demuestren de manera clara la realización del seguimiento mensual a la ejecución de las acciones definidas en los planes de mejoramiento del proceso Gestión de Adecuación y Mantenimiento de Bienes, en estricta coherencia con la acción formulada. </v>
      </c>
      <c r="AW97" s="22" t="str">
        <f>EVALUACION!AW97</f>
        <v xml:space="preserve">Jeferson Bonilla Carreño </v>
      </c>
      <c r="AX97" s="47">
        <f>EVALUACION!AX97</f>
        <v>0</v>
      </c>
      <c r="AY97" s="22" t="str">
        <f>EVALUACION!AY97</f>
        <v>ABIERTO</v>
      </c>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row>
    <row r="98" spans="2:100" ht="117.75" hidden="1" customHeight="1" thickBot="1">
      <c r="B98" s="22" t="s">
        <v>987</v>
      </c>
      <c r="C98" s="22" t="s">
        <v>988</v>
      </c>
      <c r="D98" s="22" t="s">
        <v>60</v>
      </c>
      <c r="E98" s="22" t="s">
        <v>61</v>
      </c>
      <c r="F98" s="22"/>
      <c r="G98" s="22" t="s">
        <v>988</v>
      </c>
      <c r="H98" s="22" t="s">
        <v>989</v>
      </c>
      <c r="I98" s="22" t="s">
        <v>60</v>
      </c>
      <c r="J98" s="22" t="s">
        <v>61</v>
      </c>
      <c r="K98" s="22" t="s">
        <v>66</v>
      </c>
      <c r="L98" s="22" t="s">
        <v>66</v>
      </c>
      <c r="M98" s="22"/>
      <c r="N98" s="22" t="s">
        <v>65</v>
      </c>
      <c r="O98" s="23" t="s">
        <v>131</v>
      </c>
      <c r="P98" s="22" t="s">
        <v>990</v>
      </c>
      <c r="Q98" s="22">
        <v>2025</v>
      </c>
      <c r="R98" s="22" t="s">
        <v>991</v>
      </c>
      <c r="S98" s="22" t="s">
        <v>992</v>
      </c>
      <c r="T98" s="23" t="s">
        <v>993</v>
      </c>
      <c r="U98" s="22" t="s">
        <v>994</v>
      </c>
      <c r="V98" s="22">
        <v>1</v>
      </c>
      <c r="W98" s="22" t="s">
        <v>995</v>
      </c>
      <c r="X98" s="22" t="s">
        <v>996</v>
      </c>
      <c r="Y98" s="28">
        <v>1</v>
      </c>
      <c r="Z98" s="22" t="s">
        <v>997</v>
      </c>
      <c r="AA98" s="26">
        <v>45992</v>
      </c>
      <c r="AB98" s="26">
        <v>46052</v>
      </c>
      <c r="AC98" s="25"/>
      <c r="AD98" s="26">
        <v>46045</v>
      </c>
      <c r="AE98" s="27" t="s">
        <v>998</v>
      </c>
      <c r="AF98" s="27" t="s">
        <v>997</v>
      </c>
      <c r="AG98" s="27" t="s">
        <v>77</v>
      </c>
      <c r="AH98" s="28" t="s">
        <v>78</v>
      </c>
      <c r="AI98" s="29" t="s">
        <v>310</v>
      </c>
      <c r="AJ98" s="27">
        <v>0</v>
      </c>
      <c r="AK98" s="26">
        <f>MONITOREO!AK98</f>
        <v>46121</v>
      </c>
      <c r="AL98" s="34" t="str">
        <f>MONITOREO!AL98</f>
        <v>Se creó un tablero de control para que los procesos de apoyo realicen el seguimiento de los requerimientos que ingresen por CORDIS y el Sistema Distrital para la Gestión de Peticiones Ciudadanas - Bogotá te Escucha, el cual fue oficializado el 17/02/2026 y fue socializado el día 
Resultado del indicador: ((1/1)*100%)=100%
Análisis del indicador: Se creó un tablero de control para el seguimiento de PQRSD, de acuerdo con lo formulado
Estado: La actividad se encuentra finalizada.</v>
      </c>
      <c r="AM98" s="22" t="str">
        <f>MONITOREO!AM98</f>
        <v>Tablero de control y seguimiento requerimientos CORDIS y Sistema Distrital para la Gestión de Peticiones Ciudadanas - Bogotá te Escucha procesos de apoyo
Correo de oficialización 
Listado de asistencia de socialización</v>
      </c>
      <c r="AN98" s="22" t="str">
        <f>MONITOREO!AN98</f>
        <v xml:space="preserve">Ninguna tarea se encuentra pendiente </v>
      </c>
      <c r="AO98" s="47">
        <f>MONITOREO!AO98</f>
        <v>1</v>
      </c>
      <c r="AP98" s="22" t="str">
        <f>MONITOREO!AP98</f>
        <v>Validada</v>
      </c>
      <c r="AQ98" s="29" t="str">
        <f t="shared" si="3"/>
        <v>CUMPLIMIENTO TOTAL</v>
      </c>
      <c r="AR98" s="29" t="str">
        <f t="shared" si="4"/>
        <v>NO APLICA ACCION FINALIZADA</v>
      </c>
      <c r="AS98" s="29" t="str">
        <f t="shared" si="5"/>
        <v>NO APLICA ACCION FINALIZADA</v>
      </c>
      <c r="AT98" s="26">
        <f>EVALUACION!AT98</f>
        <v>46134</v>
      </c>
      <c r="AU98" s="25" t="str">
        <f>EVALUACION!AU98</f>
        <v>Se valida la ejecución y cumplimiento de la acción mediante la creación del tablero de control para el seguimiento de los requerimientos que ingresen por CORDIS y el Sistema Distrital para la Gestión de Peticiones Ciudadanas - Bogotá te Escucha.
Se observa socialización presencial del documento mediante "Registro de asistencia" del 18-02-2026, y vía correo electronico, el 26-20-2026; con los procesos de la Secretaría General.</v>
      </c>
      <c r="AV98" s="22" t="str">
        <f>EVALUACION!AV98</f>
        <v>Ninguna</v>
      </c>
      <c r="AW98" s="22" t="str">
        <f>EVALUACION!AW98</f>
        <v>Andres Torres Eusse</v>
      </c>
      <c r="AX98" s="47">
        <f>EVALUACION!AX98</f>
        <v>1</v>
      </c>
      <c r="AY98" s="22" t="str">
        <f>EVALUACION!AY98</f>
        <v>CERRADO</v>
      </c>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row>
    <row r="99" spans="2:100" ht="117.75" hidden="1" customHeight="1" thickBot="1">
      <c r="B99" s="22" t="s">
        <v>1001</v>
      </c>
      <c r="C99" s="22" t="s">
        <v>988</v>
      </c>
      <c r="D99" s="22" t="s">
        <v>60</v>
      </c>
      <c r="E99" s="22" t="s">
        <v>61</v>
      </c>
      <c r="F99" s="22"/>
      <c r="G99" s="22" t="s">
        <v>988</v>
      </c>
      <c r="H99" s="22" t="s">
        <v>989</v>
      </c>
      <c r="I99" s="22" t="s">
        <v>60</v>
      </c>
      <c r="J99" s="22" t="s">
        <v>61</v>
      </c>
      <c r="K99" s="22" t="s">
        <v>66</v>
      </c>
      <c r="L99" s="22" t="s">
        <v>66</v>
      </c>
      <c r="M99" s="22"/>
      <c r="N99" s="22" t="s">
        <v>65</v>
      </c>
      <c r="O99" s="23" t="s">
        <v>131</v>
      </c>
      <c r="P99" s="22" t="s">
        <v>990</v>
      </c>
      <c r="Q99" s="22">
        <v>2025</v>
      </c>
      <c r="R99" s="22" t="s">
        <v>1002</v>
      </c>
      <c r="S99" s="22" t="s">
        <v>992</v>
      </c>
      <c r="T99" s="23" t="s">
        <v>993</v>
      </c>
      <c r="U99" s="22" t="s">
        <v>1003</v>
      </c>
      <c r="V99" s="22">
        <v>2</v>
      </c>
      <c r="W99" s="22" t="s">
        <v>1004</v>
      </c>
      <c r="X99" s="22" t="s">
        <v>1005</v>
      </c>
      <c r="Y99" s="28">
        <v>1</v>
      </c>
      <c r="Z99" s="22" t="s">
        <v>1006</v>
      </c>
      <c r="AA99" s="26">
        <v>45992</v>
      </c>
      <c r="AB99" s="26">
        <v>46052</v>
      </c>
      <c r="AC99" s="25"/>
      <c r="AD99" s="26">
        <v>46045</v>
      </c>
      <c r="AE99" s="27" t="s">
        <v>553</v>
      </c>
      <c r="AF99" s="27" t="s">
        <v>1007</v>
      </c>
      <c r="AG99" s="27" t="s">
        <v>77</v>
      </c>
      <c r="AH99" s="28" t="s">
        <v>78</v>
      </c>
      <c r="AI99" s="29" t="s">
        <v>310</v>
      </c>
      <c r="AJ99" s="27">
        <v>0</v>
      </c>
      <c r="AK99" s="26">
        <f>MONITOREO!AK99</f>
        <v>46127</v>
      </c>
      <c r="AL99" s="34" t="str">
        <f>MONITOREO!AL99</f>
        <v>El proceso no presenta avance en este trimestre</v>
      </c>
      <c r="AM99" s="22" t="str">
        <f>MONITOREO!AM99</f>
        <v>No aplica</v>
      </c>
      <c r="AN99" s="22" t="str">
        <f>MONITOREO!AN99</f>
        <v>Procedimiento ATENCIÓN A REQUERIMIENTOS Y DENUNCIAS CIUDADANAS A TRAVÉS DEL
SISTEMA DISTRITAL PARA LA GESTIÓN DE PETICIONES CIUDADANAS - BOGOTÁ TE ESCUCHA E-SCI-PR-001 actualizado
Correo de oficialización
Lista de asistencia socialización.</v>
      </c>
      <c r="AO99" s="47">
        <f>MONITOREO!AO99</f>
        <v>0</v>
      </c>
      <c r="AP99" s="22" t="str">
        <f>MONITOREO!AP99</f>
        <v>No presenta avances</v>
      </c>
      <c r="AQ99" s="29" t="str">
        <f t="shared" si="3"/>
        <v>SIN AVANCE</v>
      </c>
      <c r="AR99" s="29">
        <f t="shared" si="4"/>
        <v>-49</v>
      </c>
      <c r="AS99" s="29" t="str">
        <f t="shared" si="5"/>
        <v>VENCIDO</v>
      </c>
      <c r="AT99" s="26">
        <f>EVALUACION!AT99</f>
        <v>46134</v>
      </c>
      <c r="AU99" s="25" t="str">
        <f>EVALUACION!AU99</f>
        <v>A la fecha de corte del presente seguimiento (31-03-2026), el proceso no presentó avances respecto a la actualización del Procedimiento ATENCIÓN A REQUERIMIENTOS Y DENUNCIAS CIUDADANAS A TRAVÉS DEL SISTEMA DISTRITAL PARA LA GESTIÓN DE PETICIONES CIUDADANAS - BOGOTÁ TE ESCUCHA E-SCI-PR-001.</v>
      </c>
      <c r="AV99" s="22" t="str">
        <f>EVALUACION!AV99</f>
        <v>Actualización del Procedimiento ATENCIÓN A REQUERIMIENTOS Y DENUNCIAS CIUDADANAS A TRAVÉS DEL
SISTEMA DISTRITAL PARA LA GESTIÓN DE PETICIONES CIUDADANAS - BOGOTÁ TE ESCUCHA E-SCI-PR-001</v>
      </c>
      <c r="AW99" s="22" t="str">
        <f>EVALUACION!AW99</f>
        <v>Andres Torres Eusse</v>
      </c>
      <c r="AX99" s="47">
        <f>EVALUACION!AX99</f>
        <v>0</v>
      </c>
      <c r="AY99" s="22" t="str">
        <f>EVALUACION!AY99</f>
        <v>VENCIDO</v>
      </c>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row>
    <row r="100" spans="2:100" ht="117.75" hidden="1" customHeight="1" thickBot="1">
      <c r="B100" s="22" t="s">
        <v>1008</v>
      </c>
      <c r="C100" s="22" t="s">
        <v>988</v>
      </c>
      <c r="D100" s="22" t="s">
        <v>60</v>
      </c>
      <c r="E100" s="22" t="s">
        <v>61</v>
      </c>
      <c r="F100" s="22"/>
      <c r="G100" s="22" t="s">
        <v>221</v>
      </c>
      <c r="H100" s="22" t="s">
        <v>222</v>
      </c>
      <c r="I100" s="22" t="s">
        <v>60</v>
      </c>
      <c r="J100" s="22" t="s">
        <v>61</v>
      </c>
      <c r="K100" s="22" t="s">
        <v>223</v>
      </c>
      <c r="L100" s="22" t="s">
        <v>222</v>
      </c>
      <c r="M100" s="22"/>
      <c r="N100" s="22" t="s">
        <v>65</v>
      </c>
      <c r="O100" s="23" t="s">
        <v>131</v>
      </c>
      <c r="P100" s="22" t="s">
        <v>990</v>
      </c>
      <c r="Q100" s="22">
        <v>2025</v>
      </c>
      <c r="R100" s="22" t="s">
        <v>1009</v>
      </c>
      <c r="S100" s="22" t="s">
        <v>992</v>
      </c>
      <c r="T100" s="23" t="s">
        <v>1010</v>
      </c>
      <c r="U100" s="22" t="s">
        <v>1011</v>
      </c>
      <c r="V100" s="22">
        <v>3</v>
      </c>
      <c r="W100" s="22" t="s">
        <v>1012</v>
      </c>
      <c r="X100" s="22" t="s">
        <v>1013</v>
      </c>
      <c r="Y100" s="28">
        <v>1</v>
      </c>
      <c r="Z100" s="22" t="s">
        <v>1014</v>
      </c>
      <c r="AA100" s="26">
        <v>46024</v>
      </c>
      <c r="AB100" s="26">
        <v>46111</v>
      </c>
      <c r="AC100" s="25"/>
      <c r="AD100" s="26">
        <v>46045</v>
      </c>
      <c r="AE100" s="27" t="s">
        <v>553</v>
      </c>
      <c r="AF100" s="27" t="s">
        <v>1014</v>
      </c>
      <c r="AG100" s="27" t="s">
        <v>77</v>
      </c>
      <c r="AH100" s="28" t="s">
        <v>78</v>
      </c>
      <c r="AI100" s="29" t="s">
        <v>310</v>
      </c>
      <c r="AJ100" s="27">
        <v>0</v>
      </c>
      <c r="AK100" s="26">
        <f>MONITOREO!AK100</f>
        <v>46121</v>
      </c>
      <c r="AL100" s="34" t="str">
        <f>MONITOREO!AL100</f>
        <v>Se adelantaron seguimientos a las peticiones ciudadanas y se implementó el tablero de control para los procesos de apoyo, se realizó seguimiento en los meses de febrero y marzo de 2026 respectivamente.
Resultado del indicador: ((1/1)*100%)=100%
Análisis del indicador: Se efectuaron seguimientos a la implementación del tablero de control de peticiones ciudadanas, conforme con lo programado.
Estado: La actividad se encuentra finalizada.</v>
      </c>
      <c r="AM100" s="22" t="str">
        <f>MONITOREO!AM100</f>
        <v>Acta seguimiento Febrero.
Acta seguimiento marzo.
Tablero de control.</v>
      </c>
      <c r="AN100" s="22" t="str">
        <f>MONITOREO!AN100</f>
        <v>Ninguna</v>
      </c>
      <c r="AO100" s="47">
        <f>MONITOREO!AO100</f>
        <v>1</v>
      </c>
      <c r="AP100" s="22" t="str">
        <f>MONITOREO!AP100</f>
        <v>Cumplida</v>
      </c>
      <c r="AQ100" s="29" t="str">
        <f t="shared" si="3"/>
        <v>CUMPLIMIENTO TOTAL</v>
      </c>
      <c r="AR100" s="29" t="str">
        <f t="shared" si="4"/>
        <v>NO APLICA ACCION FINALIZADA</v>
      </c>
      <c r="AS100" s="29" t="str">
        <f t="shared" si="5"/>
        <v>NO APLICA ACCION FINALIZADA</v>
      </c>
      <c r="AT100" s="26">
        <f>EVALUACION!AT100</f>
        <v>46134</v>
      </c>
      <c r="AU100" s="25" t="str">
        <f>EVALUACION!AU100</f>
        <v xml:space="preserve">Se valida la ejecución de la acción con el Tablero de Control E-SCI-FT-006 y las actas de seguimiento mensual de febrero (27/02/2026) y marzo (31/03/2026) aportadas
Se evidencia la implementación de la herramienta de control y la realización de las mesas de seguimiento para la gestión oportuna de las peticiones CORDIS y Bogotá te Escucha, cumpliendo con la meta a través de la medición del indicador. </v>
      </c>
      <c r="AV100" s="22" t="str">
        <f>EVALUACION!AV100</f>
        <v xml:space="preserve">No Aplica N.A </v>
      </c>
      <c r="AW100" s="22" t="str">
        <f>EVALUACION!AW100</f>
        <v xml:space="preserve">Jeferson Bonilla Carreño </v>
      </c>
      <c r="AX100" s="47">
        <f>EVALUACION!AX100</f>
        <v>1</v>
      </c>
      <c r="AY100" s="22" t="str">
        <f>EVALUACION!AY100</f>
        <v>CERRADO</v>
      </c>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row>
    <row r="101" spans="2:100" ht="117.75" hidden="1" customHeight="1" thickBot="1">
      <c r="B101" s="22" t="s">
        <v>1017</v>
      </c>
      <c r="C101" s="22" t="s">
        <v>988</v>
      </c>
      <c r="D101" s="22" t="s">
        <v>60</v>
      </c>
      <c r="E101" s="22" t="s">
        <v>61</v>
      </c>
      <c r="F101" s="22"/>
      <c r="G101" s="22" t="s">
        <v>113</v>
      </c>
      <c r="H101" s="22" t="s">
        <v>116</v>
      </c>
      <c r="I101" s="22" t="s">
        <v>114</v>
      </c>
      <c r="J101" s="22" t="s">
        <v>115</v>
      </c>
      <c r="K101" s="22" t="s">
        <v>66</v>
      </c>
      <c r="L101" s="22" t="s">
        <v>66</v>
      </c>
      <c r="M101" s="22"/>
      <c r="N101" s="22" t="s">
        <v>65</v>
      </c>
      <c r="O101" s="23" t="s">
        <v>131</v>
      </c>
      <c r="P101" s="22" t="s">
        <v>990</v>
      </c>
      <c r="Q101" s="22">
        <v>2025</v>
      </c>
      <c r="R101" s="22" t="s">
        <v>1018</v>
      </c>
      <c r="S101" s="22" t="s">
        <v>992</v>
      </c>
      <c r="T101" s="23" t="s">
        <v>1019</v>
      </c>
      <c r="U101" s="22" t="s">
        <v>1020</v>
      </c>
      <c r="V101" s="22">
        <v>4</v>
      </c>
      <c r="W101" s="22" t="s">
        <v>1021</v>
      </c>
      <c r="X101" s="22" t="s">
        <v>1022</v>
      </c>
      <c r="Y101" s="28">
        <v>1</v>
      </c>
      <c r="Z101" s="22" t="s">
        <v>1023</v>
      </c>
      <c r="AA101" s="26">
        <v>46024</v>
      </c>
      <c r="AB101" s="26">
        <v>46203</v>
      </c>
      <c r="AC101" s="25"/>
      <c r="AD101" s="26">
        <v>46045</v>
      </c>
      <c r="AE101" s="27" t="s">
        <v>553</v>
      </c>
      <c r="AF101" s="27" t="s">
        <v>1023</v>
      </c>
      <c r="AG101" s="27" t="s">
        <v>77</v>
      </c>
      <c r="AH101" s="28" t="s">
        <v>78</v>
      </c>
      <c r="AI101" s="29" t="s">
        <v>310</v>
      </c>
      <c r="AJ101" s="27">
        <v>0</v>
      </c>
      <c r="AK101" s="26">
        <f>MONITOREO!AK101</f>
        <v>46121</v>
      </c>
      <c r="AL101" s="34" t="str">
        <f>MONITOREO!AL101</f>
        <v>Se realizó seguimiento durante el primer trimestre  al  100% de PQRSD recibidas por la Oficina Jurídica, en el “Tablero de Control y Seguimiento de Requerimientos", que fue creado por servicio a la Ciudadanía. 
Resultado del indicador: ((5/5)*100%)=100%
Análisis del indicador: Se realizó seguimiento a las PQRSD recibidas por la Oficina Jurídica, conforme lo programado
Estado: La actividad continúa en ejecución</v>
      </c>
      <c r="AM101" s="22" t="str">
        <f>MONITOREO!AM101</f>
        <v>Tablero de Control y Seguimiento de Requerimientos</v>
      </c>
      <c r="AN101" s="22" t="str">
        <f>MONITOREO!AN101</f>
        <v>Realizar el seguiemiento al tablero de control durante el segundo trimestre</v>
      </c>
      <c r="AO101" s="47">
        <f>MONITOREO!AO101</f>
        <v>0.5</v>
      </c>
      <c r="AP101" s="22" t="str">
        <f>MONITOREO!AP101</f>
        <v>Validada</v>
      </c>
      <c r="AQ101" s="29" t="str">
        <f t="shared" si="3"/>
        <v>AVANCE PARCIAL</v>
      </c>
      <c r="AR101" s="29">
        <f t="shared" si="4"/>
        <v>102</v>
      </c>
      <c r="AS101" s="29" t="str">
        <f t="shared" si="5"/>
        <v>CON TIEMPO</v>
      </c>
      <c r="AT101" s="26">
        <f>EVALUACION!AT101</f>
        <v>46134</v>
      </c>
      <c r="AU101" s="25" t="str">
        <f>EVALUACION!AU101</f>
        <v>Se valida el cumplimiento de la acción en el primer trimestre, conforme al aporte del tablero de control de las PQRS recibidas y las respondidas oportunamente. El estado de la acción es abierto, por tanto, se evalúa sobre el 50%.</v>
      </c>
      <c r="AV101" s="22" t="str">
        <f>EVALUACION!AV101</f>
        <v>Realizar el seguiemiento al tablero de control durante el segundo trimestre</v>
      </c>
      <c r="AW101" s="22" t="str">
        <f>EVALUACION!AW101</f>
        <v>CAMILO ANDRES CUADROS PANTOJA</v>
      </c>
      <c r="AX101" s="47">
        <f>EVALUACION!AX101</f>
        <v>0.5</v>
      </c>
      <c r="AY101" s="22" t="str">
        <f>EVALUACION!AY101</f>
        <v>ABIERTO</v>
      </c>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row>
    <row r="102" spans="2:100" ht="117.75" hidden="1" customHeight="1" thickBot="1">
      <c r="B102" s="22" t="s">
        <v>1027</v>
      </c>
      <c r="C102" s="22" t="s">
        <v>113</v>
      </c>
      <c r="D102" s="22" t="s">
        <v>114</v>
      </c>
      <c r="E102" s="22" t="s">
        <v>115</v>
      </c>
      <c r="F102" s="22"/>
      <c r="G102" s="22" t="s">
        <v>113</v>
      </c>
      <c r="H102" s="22" t="s">
        <v>116</v>
      </c>
      <c r="I102" s="22" t="s">
        <v>114</v>
      </c>
      <c r="J102" s="22" t="s">
        <v>115</v>
      </c>
      <c r="K102" s="22" t="s">
        <v>66</v>
      </c>
      <c r="L102" s="22" t="s">
        <v>66</v>
      </c>
      <c r="M102" s="22"/>
      <c r="N102" s="22" t="s">
        <v>65</v>
      </c>
      <c r="O102" s="23" t="s">
        <v>131</v>
      </c>
      <c r="P102" s="22" t="s">
        <v>1028</v>
      </c>
      <c r="Q102" s="22">
        <v>2025</v>
      </c>
      <c r="R102" s="22" t="s">
        <v>1029</v>
      </c>
      <c r="S102" s="22" t="s">
        <v>1030</v>
      </c>
      <c r="T102" s="23" t="s">
        <v>1031</v>
      </c>
      <c r="U102" s="22" t="s">
        <v>1032</v>
      </c>
      <c r="V102" s="22">
        <v>1</v>
      </c>
      <c r="W102" s="22" t="s">
        <v>1033</v>
      </c>
      <c r="X102" s="22" t="s">
        <v>1034</v>
      </c>
      <c r="Y102" s="28">
        <v>1</v>
      </c>
      <c r="Z102" s="22" t="s">
        <v>1035</v>
      </c>
      <c r="AA102" s="26">
        <v>45960</v>
      </c>
      <c r="AB102" s="26">
        <v>46081</v>
      </c>
      <c r="AC102" s="25"/>
      <c r="AD102" s="26">
        <v>46045</v>
      </c>
      <c r="AE102" s="27" t="s">
        <v>127</v>
      </c>
      <c r="AF102" s="27" t="s">
        <v>1035</v>
      </c>
      <c r="AG102" s="27" t="s">
        <v>129</v>
      </c>
      <c r="AH102" s="28">
        <v>0</v>
      </c>
      <c r="AI102" s="29" t="s">
        <v>310</v>
      </c>
      <c r="AJ102" s="27">
        <v>0</v>
      </c>
      <c r="AK102" s="26">
        <f>MONITOREO!AK102</f>
        <v>46121</v>
      </c>
      <c r="AL102" s="34" t="str">
        <f>MONITOREO!AL102</f>
        <v>Se diseñó e implementó una matriz para verificar el cumplimiento de las sesiones del Comité de Conciliación conforme con lo programado en el cronograma de sesiones. Para el periodo comprendido entre octubre de 2025 a diciembre de 2025, se realizaron 4 sesiones, de las cuales se adjuntan actas y 2 sesiones no se realizaron de las cuales se adjuntan certificaciones. Para la vigencia 2026, se han realizado 6 sesiones de las cuales se adjuntan actas y 1 sesión no se realizó, de la cual se adjunta certificación.
Resultado del indicador 2025-2026: ((10/10)*100%)=100%
Análisis del indicador: Para el periodo entre octubre a diciembre de 2025 se realizaron 6 sesiones de Comité de Conciliación; para el primer trimestre de 206, se realizaron 6 sesiones; las cuales fueron registradas en la matriz de seguimiento, conforme con lo programado.
Estado: La actividad se encuentra finalizada.</v>
      </c>
      <c r="AM102" s="22" t="str">
        <f>MONITOREO!AM102</f>
        <v>1. Matriz de registro de control de sesiones 2025-2026 
3. Actas y certificaciones del Comité</v>
      </c>
      <c r="AN102" s="22" t="str">
        <f>MONITOREO!AN102</f>
        <v>Ninguna</v>
      </c>
      <c r="AO102" s="47">
        <f>MONITOREO!AO102</f>
        <v>1</v>
      </c>
      <c r="AP102" s="22" t="str">
        <f>MONITOREO!AP102</f>
        <v>Cumplida</v>
      </c>
      <c r="AQ102" s="29" t="str">
        <f t="shared" si="3"/>
        <v>CUMPLIMIENTO TOTAL</v>
      </c>
      <c r="AR102" s="29" t="str">
        <f t="shared" si="4"/>
        <v>NO APLICA ACCION FINALIZADA</v>
      </c>
      <c r="AS102" s="29" t="str">
        <f t="shared" si="5"/>
        <v>NO APLICA ACCION FINALIZADA</v>
      </c>
      <c r="AT102" s="26" t="str">
        <f>EVALUACION!AT102</f>
        <v xml:space="preserve">22/04/2026
</v>
      </c>
      <c r="AU102" s="25" t="str">
        <f>EVALUACION!AU102</f>
        <v>Se valida avance parcial de la acción con la matriz de registro de control de sesiones y las actas de realización del Comité y certificación de no realización de los comités de conciliación en la vigencia 2026, sin embargo, dentro de las evidencias no se aportaron actas de sesión ni certificación de no realización de sesión de la vigencia 2025 anunciadas por el proceso y conforme al periodo evaluado.</v>
      </c>
      <c r="AV102" s="22" t="str">
        <f>EVALUACION!AV102</f>
        <v xml:space="preserve">1. Actas de sesión de comité de conciliación de la vigencia 2025
2. Certificación de no realización de sesión de conciliación de la vigencia 2025
</v>
      </c>
      <c r="AW102" s="22" t="str">
        <f>EVALUACION!AW102</f>
        <v xml:space="preserve">CAMILO ANDRÉS CUADROS PANTOJA
</v>
      </c>
      <c r="AX102" s="47" t="str">
        <f>EVALUACION!AX102</f>
        <v xml:space="preserve">83%
</v>
      </c>
      <c r="AY102" s="22" t="str">
        <f>EVALUACION!AY102</f>
        <v>VENCIDO</v>
      </c>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row>
    <row r="103" spans="2:100" ht="117.75" hidden="1" customHeight="1" thickBot="1">
      <c r="B103" s="22" t="s">
        <v>1038</v>
      </c>
      <c r="C103" s="22" t="s">
        <v>113</v>
      </c>
      <c r="D103" s="22" t="s">
        <v>114</v>
      </c>
      <c r="E103" s="22" t="s">
        <v>115</v>
      </c>
      <c r="F103" s="22"/>
      <c r="G103" s="22" t="s">
        <v>113</v>
      </c>
      <c r="H103" s="22" t="s">
        <v>116</v>
      </c>
      <c r="I103" s="22" t="s">
        <v>114</v>
      </c>
      <c r="J103" s="22" t="s">
        <v>115</v>
      </c>
      <c r="K103" s="22" t="s">
        <v>66</v>
      </c>
      <c r="L103" s="22" t="s">
        <v>66</v>
      </c>
      <c r="M103" s="22"/>
      <c r="N103" s="22" t="s">
        <v>65</v>
      </c>
      <c r="O103" s="23" t="s">
        <v>131</v>
      </c>
      <c r="P103" s="22" t="s">
        <v>1028</v>
      </c>
      <c r="Q103" s="22">
        <v>2025</v>
      </c>
      <c r="R103" s="22" t="s">
        <v>1039</v>
      </c>
      <c r="S103" s="22" t="s">
        <v>1030</v>
      </c>
      <c r="T103" s="23" t="s">
        <v>1040</v>
      </c>
      <c r="U103" s="22" t="s">
        <v>1041</v>
      </c>
      <c r="V103" s="22">
        <v>2</v>
      </c>
      <c r="W103" s="22" t="s">
        <v>1042</v>
      </c>
      <c r="X103" s="22" t="s">
        <v>1043</v>
      </c>
      <c r="Y103" s="28">
        <v>1</v>
      </c>
      <c r="Z103" s="22" t="s">
        <v>1044</v>
      </c>
      <c r="AA103" s="26">
        <v>45933</v>
      </c>
      <c r="AB103" s="26">
        <v>46203</v>
      </c>
      <c r="AC103" s="25"/>
      <c r="AD103" s="26">
        <v>46045</v>
      </c>
      <c r="AE103" s="27" t="s">
        <v>127</v>
      </c>
      <c r="AF103" s="27" t="s">
        <v>1044</v>
      </c>
      <c r="AG103" s="27" t="s">
        <v>129</v>
      </c>
      <c r="AH103" s="28">
        <v>0</v>
      </c>
      <c r="AI103" s="29" t="s">
        <v>310</v>
      </c>
      <c r="AJ103" s="27">
        <v>0</v>
      </c>
      <c r="AK103" s="26">
        <f>MONITOREO!AK103</f>
        <v>46127</v>
      </c>
      <c r="AL103" s="34" t="str">
        <f>MONITOREO!AL103</f>
        <v>El proceso no presenta avance en este trimestre</v>
      </c>
      <c r="AM103" s="22" t="str">
        <f>MONITOREO!AM103</f>
        <v>No aplica</v>
      </c>
      <c r="AN103" s="22" t="str">
        <f>MONITOREO!AN103</f>
        <v>1. Procedimiento actualizado
 2 Correo de oficialización
3. Acta de socialización 
4. Listado de asistencia</v>
      </c>
      <c r="AO103" s="47">
        <f>MONITOREO!AO103</f>
        <v>0</v>
      </c>
      <c r="AP103" s="22" t="str">
        <f>MONITOREO!AP103</f>
        <v>No presenta avances</v>
      </c>
      <c r="AQ103" s="29" t="str">
        <f t="shared" si="3"/>
        <v>SIN AVANCE</v>
      </c>
      <c r="AR103" s="29">
        <f t="shared" si="4"/>
        <v>102</v>
      </c>
      <c r="AS103" s="29" t="str">
        <f t="shared" si="5"/>
        <v>CON TIEMPO</v>
      </c>
      <c r="AT103" s="26" t="str">
        <f>EVALUACION!AT103</f>
        <v xml:space="preserve">22/04/2026
</v>
      </c>
      <c r="AU103" s="25" t="str">
        <f>EVALUACION!AU103</f>
        <v xml:space="preserve">El proceso no presenta avance en este trimestre
</v>
      </c>
      <c r="AV103" s="22" t="str">
        <f>EVALUACION!AV103</f>
        <v>1. Procedimiento actualizado
 2 Correo de oficialización
3. Acta de socialización 
4. Listado de asistencia</v>
      </c>
      <c r="AW103" s="22" t="str">
        <f>EVALUACION!AW103</f>
        <v>CAMILO ANDRÉS CUADROS PANTOJA</v>
      </c>
      <c r="AX103" s="47" t="str">
        <f>EVALUACION!AX103</f>
        <v xml:space="preserve">0%
</v>
      </c>
      <c r="AY103" s="22" t="str">
        <f>EVALUACION!AY103</f>
        <v>ABIERTO</v>
      </c>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row>
    <row r="104" spans="2:100" ht="117.75" hidden="1" customHeight="1" thickBot="1">
      <c r="B104" s="22" t="s">
        <v>1045</v>
      </c>
      <c r="C104" s="22" t="s">
        <v>113</v>
      </c>
      <c r="D104" s="22" t="s">
        <v>114</v>
      </c>
      <c r="E104" s="22" t="s">
        <v>115</v>
      </c>
      <c r="F104" s="22"/>
      <c r="G104" s="22" t="s">
        <v>113</v>
      </c>
      <c r="H104" s="22" t="s">
        <v>116</v>
      </c>
      <c r="I104" s="22" t="s">
        <v>114</v>
      </c>
      <c r="J104" s="22" t="s">
        <v>115</v>
      </c>
      <c r="K104" s="22" t="s">
        <v>66</v>
      </c>
      <c r="L104" s="22" t="s">
        <v>66</v>
      </c>
      <c r="M104" s="22"/>
      <c r="N104" s="22" t="s">
        <v>65</v>
      </c>
      <c r="O104" s="23" t="s">
        <v>145</v>
      </c>
      <c r="P104" s="22" t="s">
        <v>1028</v>
      </c>
      <c r="Q104" s="22">
        <v>2025</v>
      </c>
      <c r="R104" s="22" t="s">
        <v>1046</v>
      </c>
      <c r="S104" s="22" t="s">
        <v>1047</v>
      </c>
      <c r="T104" s="23" t="s">
        <v>1048</v>
      </c>
      <c r="U104" s="22" t="s">
        <v>1049</v>
      </c>
      <c r="V104" s="22">
        <v>1</v>
      </c>
      <c r="W104" s="22" t="s">
        <v>1050</v>
      </c>
      <c r="X104" s="22" t="s">
        <v>1051</v>
      </c>
      <c r="Y104" s="28">
        <v>1</v>
      </c>
      <c r="Z104" s="22" t="s">
        <v>1052</v>
      </c>
      <c r="AA104" s="26">
        <v>45960</v>
      </c>
      <c r="AB104" s="26">
        <v>46203</v>
      </c>
      <c r="AC104" s="25"/>
      <c r="AD104" s="26">
        <v>46045</v>
      </c>
      <c r="AE104" s="27" t="s">
        <v>127</v>
      </c>
      <c r="AF104" s="27" t="s">
        <v>1052</v>
      </c>
      <c r="AG104" s="27" t="s">
        <v>129</v>
      </c>
      <c r="AH104" s="28">
        <v>0</v>
      </c>
      <c r="AI104" s="29" t="s">
        <v>310</v>
      </c>
      <c r="AJ104" s="27">
        <v>0</v>
      </c>
      <c r="AK104" s="26">
        <f>MONITOREO!AK104</f>
        <v>46127</v>
      </c>
      <c r="AL104" s="34" t="str">
        <f>MONITOREO!AL104</f>
        <v>El proceso no presenta avance en este trimestre</v>
      </c>
      <c r="AM104" s="22" t="str">
        <f>MONITOREO!AM104</f>
        <v>No aplica</v>
      </c>
      <c r="AN104" s="22" t="str">
        <f>MONITOREO!AN104</f>
        <v>1. Procolo creado
 2 Correo de oficialización
3. Acta de socialización 
4. Listado de asistencia</v>
      </c>
      <c r="AO104" s="47">
        <f>MONITOREO!AO104</f>
        <v>0</v>
      </c>
      <c r="AP104" s="22" t="str">
        <f>MONITOREO!AP104</f>
        <v>No presenta avances</v>
      </c>
      <c r="AQ104" s="29" t="str">
        <f t="shared" si="3"/>
        <v>SIN AVANCE</v>
      </c>
      <c r="AR104" s="29">
        <f t="shared" si="4"/>
        <v>102</v>
      </c>
      <c r="AS104" s="29" t="str">
        <f t="shared" si="5"/>
        <v>CON TIEMPO</v>
      </c>
      <c r="AT104" s="26" t="str">
        <f>EVALUACION!AT104</f>
        <v xml:space="preserve">22/04/2026
</v>
      </c>
      <c r="AU104" s="25" t="str">
        <f>EVALUACION!AU104</f>
        <v xml:space="preserve">El proceso no presenta avance en este trimestre
</v>
      </c>
      <c r="AV104" s="22" t="str">
        <f>EVALUACION!AV104</f>
        <v xml:space="preserve">1. Protocolo creado. 
2. Correo de oficializacion. 
3. Listado de asistencia de socializacion del documento creado. 
</v>
      </c>
      <c r="AW104" s="22" t="str">
        <f>EVALUACION!AW104</f>
        <v>CAMILO ANDRÉS CUADROS PANTOJA</v>
      </c>
      <c r="AX104" s="47" t="str">
        <f>EVALUACION!AX104</f>
        <v xml:space="preserve">0%
</v>
      </c>
      <c r="AY104" s="22" t="str">
        <f>EVALUACION!AY104</f>
        <v>ABIERTO</v>
      </c>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row>
    <row r="105" spans="2:100" ht="117.75" hidden="1" customHeight="1" thickBot="1">
      <c r="B105" s="22" t="s">
        <v>1054</v>
      </c>
      <c r="C105" s="22" t="s">
        <v>113</v>
      </c>
      <c r="D105" s="22" t="s">
        <v>114</v>
      </c>
      <c r="E105" s="22" t="s">
        <v>115</v>
      </c>
      <c r="F105" s="22"/>
      <c r="G105" s="22" t="s">
        <v>113</v>
      </c>
      <c r="H105" s="22" t="s">
        <v>116</v>
      </c>
      <c r="I105" s="22" t="s">
        <v>114</v>
      </c>
      <c r="J105" s="22" t="s">
        <v>115</v>
      </c>
      <c r="K105" s="22" t="s">
        <v>66</v>
      </c>
      <c r="L105" s="22" t="s">
        <v>66</v>
      </c>
      <c r="M105" s="22"/>
      <c r="N105" s="22" t="s">
        <v>65</v>
      </c>
      <c r="O105" s="23" t="s">
        <v>145</v>
      </c>
      <c r="P105" s="22" t="s">
        <v>1028</v>
      </c>
      <c r="Q105" s="22">
        <v>2025</v>
      </c>
      <c r="R105" s="22" t="s">
        <v>1055</v>
      </c>
      <c r="S105" s="22" t="s">
        <v>1047</v>
      </c>
      <c r="T105" s="23" t="s">
        <v>1048</v>
      </c>
      <c r="U105" s="22" t="s">
        <v>1056</v>
      </c>
      <c r="V105" s="22">
        <v>2</v>
      </c>
      <c r="W105" s="22" t="s">
        <v>1057</v>
      </c>
      <c r="X105" s="22" t="s">
        <v>1058</v>
      </c>
      <c r="Y105" s="28">
        <v>1</v>
      </c>
      <c r="Z105" s="22" t="s">
        <v>1059</v>
      </c>
      <c r="AA105" s="26">
        <v>45933</v>
      </c>
      <c r="AB105" s="26">
        <v>46203</v>
      </c>
      <c r="AC105" s="25"/>
      <c r="AD105" s="26">
        <v>46045</v>
      </c>
      <c r="AE105" s="27" t="s">
        <v>127</v>
      </c>
      <c r="AF105" s="27" t="s">
        <v>1059</v>
      </c>
      <c r="AG105" s="27" t="s">
        <v>129</v>
      </c>
      <c r="AH105" s="28">
        <v>0</v>
      </c>
      <c r="AI105" s="29" t="s">
        <v>310</v>
      </c>
      <c r="AJ105" s="27">
        <v>0</v>
      </c>
      <c r="AK105" s="26">
        <f>MONITOREO!AK105</f>
        <v>46127</v>
      </c>
      <c r="AL105" s="34" t="str">
        <f>MONITOREO!AL105</f>
        <v>El proceso no presenta avance en este trimestre</v>
      </c>
      <c r="AM105" s="22" t="str">
        <f>MONITOREO!AM105</f>
        <v>No aplica</v>
      </c>
      <c r="AN105" s="22" t="str">
        <f>MONITOREO!AN105</f>
        <v>1. Procedimiento actualizado
 2 Correo de oficialización
3. Acta de socialización 
4. Listado de asistencia</v>
      </c>
      <c r="AO105" s="47">
        <f>MONITOREO!AO105</f>
        <v>0</v>
      </c>
      <c r="AP105" s="22" t="str">
        <f>MONITOREO!AP105</f>
        <v>No presenta avances</v>
      </c>
      <c r="AQ105" s="29" t="str">
        <f t="shared" si="3"/>
        <v>SIN AVANCE</v>
      </c>
      <c r="AR105" s="29">
        <f t="shared" si="4"/>
        <v>102</v>
      </c>
      <c r="AS105" s="29" t="str">
        <f t="shared" si="5"/>
        <v>CON TIEMPO</v>
      </c>
      <c r="AT105" s="26" t="str">
        <f>EVALUACION!AT105</f>
        <v xml:space="preserve">22/04/2026
</v>
      </c>
      <c r="AU105" s="25" t="str">
        <f>EVALUACION!AU105</f>
        <v xml:space="preserve">El proceso no presenta avance en este trimestre
</v>
      </c>
      <c r="AV105" s="22" t="str">
        <f>EVALUACION!AV105</f>
        <v>1. Procedimiento actualizado
 2 Correo de oficialización
3. Acta de socialización 
4. Listado de asistencia</v>
      </c>
      <c r="AW105" s="22" t="str">
        <f>EVALUACION!AW105</f>
        <v>CAMILO ANDRÉS CUADROS PANTOJA</v>
      </c>
      <c r="AX105" s="47" t="str">
        <f>EVALUACION!AX105</f>
        <v xml:space="preserve">0%
</v>
      </c>
      <c r="AY105" s="22" t="str">
        <f>EVALUACION!AY105</f>
        <v>ABIERTO</v>
      </c>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row>
    <row r="106" spans="2:100" ht="117.75" hidden="1" customHeight="1" thickBot="1">
      <c r="B106" s="22" t="s">
        <v>1060</v>
      </c>
      <c r="C106" s="22" t="s">
        <v>113</v>
      </c>
      <c r="D106" s="22" t="s">
        <v>114</v>
      </c>
      <c r="E106" s="22" t="s">
        <v>115</v>
      </c>
      <c r="F106" s="22"/>
      <c r="G106" s="22" t="s">
        <v>113</v>
      </c>
      <c r="H106" s="22" t="s">
        <v>116</v>
      </c>
      <c r="I106" s="22" t="s">
        <v>114</v>
      </c>
      <c r="J106" s="22" t="s">
        <v>115</v>
      </c>
      <c r="K106" s="22" t="s">
        <v>66</v>
      </c>
      <c r="L106" s="22" t="s">
        <v>66</v>
      </c>
      <c r="M106" s="22"/>
      <c r="N106" s="22" t="s">
        <v>65</v>
      </c>
      <c r="O106" s="23" t="s">
        <v>117</v>
      </c>
      <c r="P106" s="22" t="s">
        <v>1028</v>
      </c>
      <c r="Q106" s="22">
        <v>2025</v>
      </c>
      <c r="R106" s="22" t="s">
        <v>1061</v>
      </c>
      <c r="S106" s="22" t="s">
        <v>1062</v>
      </c>
      <c r="T106" s="23" t="s">
        <v>1063</v>
      </c>
      <c r="U106" s="22" t="s">
        <v>1064</v>
      </c>
      <c r="V106" s="22">
        <v>1</v>
      </c>
      <c r="W106" s="22" t="s">
        <v>1065</v>
      </c>
      <c r="X106" s="22" t="s">
        <v>1066</v>
      </c>
      <c r="Y106" s="28">
        <v>1</v>
      </c>
      <c r="Z106" s="22" t="s">
        <v>1067</v>
      </c>
      <c r="AA106" s="26">
        <v>45960</v>
      </c>
      <c r="AB106" s="26">
        <v>46203</v>
      </c>
      <c r="AC106" s="25"/>
      <c r="AD106" s="26">
        <v>46045</v>
      </c>
      <c r="AE106" s="27" t="s">
        <v>127</v>
      </c>
      <c r="AF106" s="27" t="s">
        <v>1067</v>
      </c>
      <c r="AG106" s="27" t="s">
        <v>129</v>
      </c>
      <c r="AH106" s="28">
        <v>0</v>
      </c>
      <c r="AI106" s="29" t="s">
        <v>310</v>
      </c>
      <c r="AJ106" s="27">
        <v>0</v>
      </c>
      <c r="AK106" s="26">
        <f>MONITOREO!AK106</f>
        <v>46127</v>
      </c>
      <c r="AL106" s="34" t="str">
        <f>MONITOREO!AL106</f>
        <v>El proceso no presenta avance en este trimestre</v>
      </c>
      <c r="AM106" s="22" t="str">
        <f>MONITOREO!AM106</f>
        <v>No aplica</v>
      </c>
      <c r="AN106" s="22" t="str">
        <f>MONITOREO!AN106</f>
        <v>1. Documento creado
 2 Correo de oficialización
3. Acta de socialización 
4. Listado de asistencia</v>
      </c>
      <c r="AO106" s="47">
        <f>MONITOREO!AO106</f>
        <v>0</v>
      </c>
      <c r="AP106" s="22" t="str">
        <f>MONITOREO!AP106</f>
        <v>No presenta avances</v>
      </c>
      <c r="AQ106" s="29" t="str">
        <f t="shared" si="3"/>
        <v>SIN AVANCE</v>
      </c>
      <c r="AR106" s="29">
        <f t="shared" si="4"/>
        <v>102</v>
      </c>
      <c r="AS106" s="29" t="str">
        <f t="shared" si="5"/>
        <v>CON TIEMPO</v>
      </c>
      <c r="AT106" s="26" t="str">
        <f>EVALUACION!AT106</f>
        <v xml:space="preserve">22/04/2026
</v>
      </c>
      <c r="AU106" s="25" t="str">
        <f>EVALUACION!AU106</f>
        <v xml:space="preserve">El proceso no presenta avance en este trimestre
</v>
      </c>
      <c r="AV106" s="22" t="str">
        <f>EVALUACION!AV106</f>
        <v xml:space="preserve">1. Documento creado
 2 Correo de oficialización
3. Acta de socialización 
4. Listado de asistencia
</v>
      </c>
      <c r="AW106" s="22" t="str">
        <f>EVALUACION!AW106</f>
        <v>CAMILO ANDRÉS CUADROS PANTOJA</v>
      </c>
      <c r="AX106" s="47" t="str">
        <f>EVALUACION!AX106</f>
        <v xml:space="preserve">0%
</v>
      </c>
      <c r="AY106" s="22" t="str">
        <f>EVALUACION!AY106</f>
        <v>ABIERTO</v>
      </c>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row>
    <row r="107" spans="2:100" ht="117.75" hidden="1" customHeight="1" thickBot="1">
      <c r="B107" s="22" t="s">
        <v>1069</v>
      </c>
      <c r="C107" s="22" t="s">
        <v>113</v>
      </c>
      <c r="D107" s="22" t="s">
        <v>114</v>
      </c>
      <c r="E107" s="22" t="s">
        <v>115</v>
      </c>
      <c r="F107" s="22"/>
      <c r="G107" s="22" t="s">
        <v>113</v>
      </c>
      <c r="H107" s="22" t="s">
        <v>116</v>
      </c>
      <c r="I107" s="22" t="s">
        <v>114</v>
      </c>
      <c r="J107" s="22" t="s">
        <v>115</v>
      </c>
      <c r="K107" s="22" t="s">
        <v>66</v>
      </c>
      <c r="L107" s="22" t="s">
        <v>66</v>
      </c>
      <c r="M107" s="22"/>
      <c r="N107" s="22" t="s">
        <v>65</v>
      </c>
      <c r="O107" s="23" t="s">
        <v>117</v>
      </c>
      <c r="P107" s="22" t="s">
        <v>1028</v>
      </c>
      <c r="Q107" s="22">
        <v>2025</v>
      </c>
      <c r="R107" s="22" t="s">
        <v>1070</v>
      </c>
      <c r="S107" s="22" t="s">
        <v>1062</v>
      </c>
      <c r="T107" s="23" t="s">
        <v>1071</v>
      </c>
      <c r="U107" s="22" t="s">
        <v>1072</v>
      </c>
      <c r="V107" s="22">
        <v>2</v>
      </c>
      <c r="W107" s="22" t="s">
        <v>1073</v>
      </c>
      <c r="X107" s="22" t="s">
        <v>1058</v>
      </c>
      <c r="Y107" s="28">
        <v>1</v>
      </c>
      <c r="Z107" s="22" t="s">
        <v>1074</v>
      </c>
      <c r="AA107" s="26">
        <v>45960</v>
      </c>
      <c r="AB107" s="26">
        <v>46203</v>
      </c>
      <c r="AC107" s="25"/>
      <c r="AD107" s="26">
        <v>46045</v>
      </c>
      <c r="AE107" s="27" t="s">
        <v>127</v>
      </c>
      <c r="AF107" s="27" t="s">
        <v>1074</v>
      </c>
      <c r="AG107" s="27" t="s">
        <v>129</v>
      </c>
      <c r="AH107" s="28">
        <v>0</v>
      </c>
      <c r="AI107" s="29" t="s">
        <v>310</v>
      </c>
      <c r="AJ107" s="27">
        <v>0</v>
      </c>
      <c r="AK107" s="26">
        <f>MONITOREO!AK107</f>
        <v>46127</v>
      </c>
      <c r="AL107" s="34" t="str">
        <f>MONITOREO!AL107</f>
        <v>El proceso no presenta avance en este trimestre</v>
      </c>
      <c r="AM107" s="22" t="str">
        <f>MONITOREO!AM107</f>
        <v>No aplica</v>
      </c>
      <c r="AN107" s="22" t="str">
        <f>MONITOREO!AN107</f>
        <v>1. Procedimiento actualizado
 2 Correo de oficialización
3. Acta de socialización 
4. Listado de asistencia</v>
      </c>
      <c r="AO107" s="47">
        <f>MONITOREO!AO107</f>
        <v>0</v>
      </c>
      <c r="AP107" s="22" t="str">
        <f>MONITOREO!AP107</f>
        <v>No presenta avances</v>
      </c>
      <c r="AQ107" s="29" t="str">
        <f t="shared" si="3"/>
        <v>SIN AVANCE</v>
      </c>
      <c r="AR107" s="29">
        <f t="shared" si="4"/>
        <v>102</v>
      </c>
      <c r="AS107" s="29" t="str">
        <f t="shared" si="5"/>
        <v>CON TIEMPO</v>
      </c>
      <c r="AT107" s="26" t="str">
        <f>EVALUACION!AT107</f>
        <v xml:space="preserve">22/04/2026
</v>
      </c>
      <c r="AU107" s="25" t="str">
        <f>EVALUACION!AU107</f>
        <v xml:space="preserve">El proceso no presenta avance en este trimestre
</v>
      </c>
      <c r="AV107" s="22" t="str">
        <f>EVALUACION!AV107</f>
        <v xml:space="preserve">1. Procedimiento actualizado
 2 Correo de oficialización
3. Acta de socialización 
4. Listado de asistencia
</v>
      </c>
      <c r="AW107" s="22" t="str">
        <f>EVALUACION!AW107</f>
        <v>CAMILO ANDRÉS CUADROS PANTOJA</v>
      </c>
      <c r="AX107" s="47" t="str">
        <f>EVALUACION!AX107</f>
        <v xml:space="preserve">0%
</v>
      </c>
      <c r="AY107" s="22" t="str">
        <f>EVALUACION!AY107</f>
        <v>ABIERTO</v>
      </c>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row>
    <row r="108" spans="2:100" ht="117.75" hidden="1" customHeight="1" thickBot="1">
      <c r="B108" s="22" t="s">
        <v>1075</v>
      </c>
      <c r="C108" s="22" t="s">
        <v>844</v>
      </c>
      <c r="D108" s="22" t="s">
        <v>60</v>
      </c>
      <c r="E108" s="22" t="s">
        <v>61</v>
      </c>
      <c r="F108" s="22"/>
      <c r="G108" s="22" t="s">
        <v>314</v>
      </c>
      <c r="H108" s="22" t="s">
        <v>315</v>
      </c>
      <c r="I108" s="22" t="s">
        <v>314</v>
      </c>
      <c r="J108" s="22" t="s">
        <v>315</v>
      </c>
      <c r="K108" s="22" t="s">
        <v>66</v>
      </c>
      <c r="L108" s="22" t="s">
        <v>66</v>
      </c>
      <c r="M108" s="22"/>
      <c r="N108" s="22" t="s">
        <v>65</v>
      </c>
      <c r="O108" s="23" t="s">
        <v>131</v>
      </c>
      <c r="P108" s="22" t="s">
        <v>1076</v>
      </c>
      <c r="Q108" s="22">
        <v>2025</v>
      </c>
      <c r="R108" s="22" t="s">
        <v>1077</v>
      </c>
      <c r="S108" s="22" t="s">
        <v>1078</v>
      </c>
      <c r="T108" s="23" t="s">
        <v>1079</v>
      </c>
      <c r="U108" s="22" t="s">
        <v>1080</v>
      </c>
      <c r="V108" s="22">
        <v>1</v>
      </c>
      <c r="W108" s="22" t="s">
        <v>1081</v>
      </c>
      <c r="X108" s="22" t="s">
        <v>1082</v>
      </c>
      <c r="Y108" s="28">
        <v>1</v>
      </c>
      <c r="Z108" s="22" t="s">
        <v>1083</v>
      </c>
      <c r="AA108" s="26">
        <v>45992</v>
      </c>
      <c r="AB108" s="26">
        <v>46357</v>
      </c>
      <c r="AC108" s="25"/>
      <c r="AD108" s="26">
        <v>46045</v>
      </c>
      <c r="AE108" s="27" t="s">
        <v>553</v>
      </c>
      <c r="AF108" s="27" t="s">
        <v>1083</v>
      </c>
      <c r="AG108" s="27" t="s">
        <v>77</v>
      </c>
      <c r="AH108" s="28" t="s">
        <v>78</v>
      </c>
      <c r="AI108" s="29" t="s">
        <v>310</v>
      </c>
      <c r="AJ108" s="27">
        <v>0</v>
      </c>
      <c r="AK108" s="26">
        <f>MONITOREO!AK108</f>
        <v>46127</v>
      </c>
      <c r="AL108" s="34" t="str">
        <f>MONITOREO!AL108</f>
        <v>El proceso no presenta avance en este trimestre</v>
      </c>
      <c r="AM108" s="22" t="str">
        <f>MONITOREO!AM108</f>
        <v>No aplica</v>
      </c>
      <c r="AN108" s="22" t="str">
        <f>MONITOREO!AN108</f>
        <v xml:space="preserve">Repositorio de hojas de vida de mujeres </v>
      </c>
      <c r="AO108" s="47">
        <f>MONITOREO!AO108</f>
        <v>0</v>
      </c>
      <c r="AP108" s="22" t="str">
        <f>MONITOREO!AP108</f>
        <v>No presenta avances</v>
      </c>
      <c r="AQ108" s="29" t="str">
        <f t="shared" si="3"/>
        <v>SIN AVANCE</v>
      </c>
      <c r="AR108" s="29">
        <f t="shared" si="4"/>
        <v>256</v>
      </c>
      <c r="AS108" s="29" t="str">
        <f t="shared" si="5"/>
        <v>CON TIEMPO</v>
      </c>
      <c r="AT108" s="26">
        <f>EVALUACION!AT108</f>
        <v>46129</v>
      </c>
      <c r="AU108" s="25" t="str">
        <f>EVALUACION!AU108</f>
        <v>El proceso responsable no entrega evidencias, por lo tanto la acción establecida se mantiene pendiente de cumplimiento a la fecha.</v>
      </c>
      <c r="AV108" s="22" t="str">
        <f>EVALUACION!AV108</f>
        <v>Repositorio de hojas de vida de mujeres.</v>
      </c>
      <c r="AW108" s="22" t="str">
        <f>EVALUACION!AW108</f>
        <v>David Parada Logreira</v>
      </c>
      <c r="AX108" s="47">
        <f>EVALUACION!AX108</f>
        <v>0</v>
      </c>
      <c r="AY108" s="22" t="str">
        <f>EVALUACION!AY108</f>
        <v>ABIERTO</v>
      </c>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row>
    <row r="109" spans="2:100" ht="117.75" hidden="1" customHeight="1" thickBot="1">
      <c r="B109" s="22" t="s">
        <v>1084</v>
      </c>
      <c r="C109" s="22" t="s">
        <v>844</v>
      </c>
      <c r="D109" s="22" t="s">
        <v>60</v>
      </c>
      <c r="E109" s="22" t="s">
        <v>61</v>
      </c>
      <c r="F109" s="22"/>
      <c r="G109" s="22" t="s">
        <v>844</v>
      </c>
      <c r="H109" s="22" t="s">
        <v>845</v>
      </c>
      <c r="I109" s="22" t="s">
        <v>60</v>
      </c>
      <c r="J109" s="22" t="s">
        <v>61</v>
      </c>
      <c r="K109" s="22" t="s">
        <v>846</v>
      </c>
      <c r="L109" s="22" t="s">
        <v>1085</v>
      </c>
      <c r="M109" s="22"/>
      <c r="N109" s="22" t="s">
        <v>65</v>
      </c>
      <c r="O109" s="23" t="s">
        <v>131</v>
      </c>
      <c r="P109" s="22" t="s">
        <v>1076</v>
      </c>
      <c r="Q109" s="22">
        <v>2025</v>
      </c>
      <c r="R109" s="22" t="s">
        <v>1086</v>
      </c>
      <c r="S109" s="22" t="s">
        <v>1078</v>
      </c>
      <c r="T109" s="23" t="s">
        <v>1079</v>
      </c>
      <c r="U109" s="22" t="s">
        <v>1087</v>
      </c>
      <c r="V109" s="22">
        <v>2</v>
      </c>
      <c r="W109" s="22" t="s">
        <v>1088</v>
      </c>
      <c r="X109" s="22" t="s">
        <v>1089</v>
      </c>
      <c r="Y109" s="28">
        <v>1</v>
      </c>
      <c r="Z109" s="22" t="s">
        <v>1090</v>
      </c>
      <c r="AA109" s="26">
        <v>45992</v>
      </c>
      <c r="AB109" s="26">
        <v>46357</v>
      </c>
      <c r="AC109" s="25"/>
      <c r="AD109" s="26">
        <v>46045</v>
      </c>
      <c r="AE109" s="27" t="s">
        <v>1091</v>
      </c>
      <c r="AF109" s="27" t="s">
        <v>66</v>
      </c>
      <c r="AG109" s="27" t="s">
        <v>1092</v>
      </c>
      <c r="AH109" s="28" t="s">
        <v>1093</v>
      </c>
      <c r="AI109" s="29" t="s">
        <v>310</v>
      </c>
      <c r="AJ109" s="27">
        <v>0</v>
      </c>
      <c r="AK109" s="26">
        <f>MONITOREO!AK109</f>
        <v>46121</v>
      </c>
      <c r="AL109" s="34" t="str">
        <f>MONITOREO!AL109</f>
        <v>Se realizó, como medida de control y alerta envío de correo electrónico el 27/03/2026 indicándole al nominador lo dispuesto en la Ley 2424 de 2024 y la Ley 581 de 2000 sobre la Ley de cuotas; así como los porcentajes de cumplimiento de la Entidad a la fecha del presente seguimiento, con el fin que al momento de adoptar la decisión de provisión de cargos de nivel directivo se tenga en cuenta el cumplimiento de los porcentajes mínimos de participación establecidos por la Ley.
Resultado del indicador: ((1/1)*100%)=100%
Análisis del indicador: Un (1) correo electrónico enviado en el mes de marzo / Una (1) vacante disponible en el máximo nivel decisorio y otros niveles decisorios × 100 = 100 %.
Se reporta la ejecución satisfactoria de la actividad programada, evidenciada mediante el envío del correo electrónico a la Dirección con la alerta sobre el cumplimiento frente a la Ley de cuotas.
Estado: La actividad continúa en ejecución.</v>
      </c>
      <c r="AM109" s="22" t="str">
        <f>MONITOREO!AM109</f>
        <v>Un correo electrónico de seguimiento y alerta</v>
      </c>
      <c r="AN109" s="22" t="str">
        <f>MONITOREO!AN109</f>
        <v>Correos electronicos de seguimiento y alerta (cuando existan vacantes)</v>
      </c>
      <c r="AO109" s="47">
        <f>MONITOREO!AO109</f>
        <v>0.25</v>
      </c>
      <c r="AP109" s="22" t="str">
        <f>MONITOREO!AP109</f>
        <v>Validada</v>
      </c>
      <c r="AQ109" s="29" t="str">
        <f t="shared" si="3"/>
        <v>AVANCE MINIMO</v>
      </c>
      <c r="AR109" s="29">
        <f t="shared" si="4"/>
        <v>256</v>
      </c>
      <c r="AS109" s="29" t="str">
        <f t="shared" si="5"/>
        <v>CON TIEMPO</v>
      </c>
      <c r="AT109" s="26">
        <f>EVALUACION!AT109</f>
        <v>46132</v>
      </c>
      <c r="AU109" s="25" t="str">
        <f>EVALUACION!AU109</f>
        <v>Se evidencia el cumplimiento de la acción, sim embargo esta accion termina en diciembre de 2026, se debe continuar con el seguimiento.</v>
      </c>
      <c r="AV109" s="22" t="str">
        <f>EVALUACION!AV109</f>
        <v>Continuar con el seguimieneto</v>
      </c>
      <c r="AW109" s="22" t="str">
        <f>EVALUACION!AW109</f>
        <v>Anyela Viviana Buitrago Amarillo</v>
      </c>
      <c r="AX109" s="47">
        <f>EVALUACION!AX109</f>
        <v>0.25</v>
      </c>
      <c r="AY109" s="22" t="str">
        <f>EVALUACION!AY109</f>
        <v>ABIERTO</v>
      </c>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row>
    <row r="110" spans="2:100" ht="117.75" hidden="1" customHeight="1" thickBot="1">
      <c r="B110" s="22" t="s">
        <v>1097</v>
      </c>
      <c r="C110" s="22" t="s">
        <v>988</v>
      </c>
      <c r="D110" s="22" t="s">
        <v>60</v>
      </c>
      <c r="E110" s="22" t="s">
        <v>61</v>
      </c>
      <c r="F110" s="22"/>
      <c r="G110" s="22" t="s">
        <v>988</v>
      </c>
      <c r="H110" s="22" t="s">
        <v>989</v>
      </c>
      <c r="I110" s="22" t="s">
        <v>60</v>
      </c>
      <c r="J110" s="22" t="s">
        <v>61</v>
      </c>
      <c r="K110" s="22" t="s">
        <v>66</v>
      </c>
      <c r="L110" s="22" t="s">
        <v>66</v>
      </c>
      <c r="M110" s="22"/>
      <c r="N110" s="22" t="s">
        <v>1098</v>
      </c>
      <c r="O110" s="23">
        <v>1</v>
      </c>
      <c r="P110" s="22" t="s">
        <v>1099</v>
      </c>
      <c r="Q110" s="22">
        <v>2025</v>
      </c>
      <c r="R110" s="22" t="s">
        <v>1100</v>
      </c>
      <c r="S110" s="22" t="s">
        <v>1101</v>
      </c>
      <c r="T110" s="23" t="s">
        <v>1102</v>
      </c>
      <c r="U110" s="22" t="s">
        <v>1103</v>
      </c>
      <c r="V110" s="22">
        <v>2</v>
      </c>
      <c r="W110" s="22" t="s">
        <v>1104</v>
      </c>
      <c r="X110" s="22" t="s">
        <v>1105</v>
      </c>
      <c r="Y110" s="28">
        <v>1</v>
      </c>
      <c r="Z110" s="22" t="s">
        <v>1106</v>
      </c>
      <c r="AA110" s="26">
        <v>45931</v>
      </c>
      <c r="AB110" s="26">
        <v>46126</v>
      </c>
      <c r="AC110" s="25"/>
      <c r="AD110" s="26">
        <v>46045</v>
      </c>
      <c r="AE110" s="27" t="s">
        <v>1107</v>
      </c>
      <c r="AF110" s="27" t="s">
        <v>1108</v>
      </c>
      <c r="AG110" s="27" t="s">
        <v>77</v>
      </c>
      <c r="AH110" s="28">
        <v>0.5</v>
      </c>
      <c r="AI110" s="29" t="s">
        <v>310</v>
      </c>
      <c r="AJ110" s="27">
        <v>0</v>
      </c>
      <c r="AK110" s="26">
        <f>MONITOREO!AK110</f>
        <v>46127</v>
      </c>
      <c r="AL110" s="34" t="str">
        <f>MONITOREO!AL110</f>
        <v xml:space="preserve">Se realizó un seguimiento trimestral a una muestra del 10% de los chats atendidos por parte de servicio a la ciudadanía a través de los canales virtuales de WhatsApp y chat de Facebook para verificar el cumplimiento del protocolo de atención, durante el periodo comprendido entre el 1/01/2026 y el 31/03/2026.
Resultado del indicador: ((2/2)*100%)=100%
Análisis del indicador: Se realizaron dos seguimientos a una muestra del 10% de las atenciones a los canales virtuales (facebook y WhatsApp), conforme con lo programado.
Estado: La actividad se encuentra finalizada
</v>
      </c>
      <c r="AM110" s="22" t="str">
        <f>MONITOREO!AM110</f>
        <v>Un (1) acta de seguimiento trimestral de las muestra de protocolos Facebook y WhatsApp. </v>
      </c>
      <c r="AN110" s="22" t="str">
        <f>MONITOREO!AN110</f>
        <v>No aplica</v>
      </c>
      <c r="AO110" s="47">
        <f>MONITOREO!AO110</f>
        <v>1</v>
      </c>
      <c r="AP110" s="22" t="str">
        <f>MONITOREO!AP110</f>
        <v>No presenta avances</v>
      </c>
      <c r="AQ110" s="29" t="str">
        <f t="shared" si="3"/>
        <v>CUMPLIMIENTO TOTAL</v>
      </c>
      <c r="AR110" s="29" t="str">
        <f t="shared" si="4"/>
        <v>NO APLICA ACCION FINALIZADA</v>
      </c>
      <c r="AS110" s="29" t="str">
        <f t="shared" si="5"/>
        <v>NO APLICA ACCION FINALIZADA</v>
      </c>
      <c r="AT110" s="26">
        <f>EVALUACION!AT110</f>
        <v>46134</v>
      </c>
      <c r="AU110" s="25" t="str">
        <f>EVALUACION!AU110</f>
        <v xml:space="preserve">Se valida la ejecución de la acción mediante acta de reunión del 31-03-2026, en la que se evidencia el seguimiento a los chats atendidos en los canales de WhatsApp y chat de Facebook (muestra del 10% del total de las peticiones recibidas) para el primer trimestre de 2026, así:
- Enero: Facebook (1) - WhatsApp (6)
- Febrero: Facebook (6) - WhatsApp (7)
- Marzo: Facebook (2) - WhatsApp (4)
</v>
      </c>
      <c r="AV110" s="22" t="str">
        <f>EVALUACION!AV110</f>
        <v>Ninguna</v>
      </c>
      <c r="AW110" s="22" t="str">
        <f>EVALUACION!AW110</f>
        <v>Andres Torres Eusse</v>
      </c>
      <c r="AX110" s="47">
        <f>EVALUACION!AX110</f>
        <v>1</v>
      </c>
      <c r="AY110" s="22" t="str">
        <f>EVALUACION!AY110</f>
        <v>CERRADO</v>
      </c>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row>
    <row r="111" spans="2:100" ht="117.75" hidden="1" customHeight="1" thickBot="1">
      <c r="B111" s="22" t="s">
        <v>1111</v>
      </c>
      <c r="C111" s="22" t="s">
        <v>988</v>
      </c>
      <c r="D111" s="22" t="s">
        <v>60</v>
      </c>
      <c r="E111" s="22" t="s">
        <v>61</v>
      </c>
      <c r="F111" s="22"/>
      <c r="G111" s="22" t="s">
        <v>988</v>
      </c>
      <c r="H111" s="22" t="s">
        <v>989</v>
      </c>
      <c r="I111" s="22" t="s">
        <v>60</v>
      </c>
      <c r="J111" s="22" t="s">
        <v>61</v>
      </c>
      <c r="K111" s="22" t="s">
        <v>66</v>
      </c>
      <c r="L111" s="22" t="s">
        <v>66</v>
      </c>
      <c r="M111" s="22"/>
      <c r="N111" s="22" t="s">
        <v>1098</v>
      </c>
      <c r="O111" s="23">
        <v>1</v>
      </c>
      <c r="P111" s="22" t="s">
        <v>1099</v>
      </c>
      <c r="Q111" s="22">
        <v>2025</v>
      </c>
      <c r="R111" s="22" t="s">
        <v>1112</v>
      </c>
      <c r="S111" s="22" t="s">
        <v>1101</v>
      </c>
      <c r="T111" s="23" t="s">
        <v>1102</v>
      </c>
      <c r="U111" s="22" t="s">
        <v>1113</v>
      </c>
      <c r="V111" s="22">
        <v>3</v>
      </c>
      <c r="W111" s="22" t="s">
        <v>1114</v>
      </c>
      <c r="X111" s="22" t="s">
        <v>1115</v>
      </c>
      <c r="Y111" s="28">
        <v>1</v>
      </c>
      <c r="Z111" s="22" t="s">
        <v>1116</v>
      </c>
      <c r="AA111" s="26">
        <v>45931</v>
      </c>
      <c r="AB111" s="26">
        <v>46069</v>
      </c>
      <c r="AC111" s="25"/>
      <c r="AD111" s="26">
        <v>46045</v>
      </c>
      <c r="AE111" s="27" t="s">
        <v>553</v>
      </c>
      <c r="AF111" s="27" t="s">
        <v>1116</v>
      </c>
      <c r="AG111" s="27" t="s">
        <v>77</v>
      </c>
      <c r="AH111" s="28" t="s">
        <v>78</v>
      </c>
      <c r="AI111" s="29" t="s">
        <v>310</v>
      </c>
      <c r="AJ111" s="27">
        <v>0</v>
      </c>
      <c r="AK111" s="26">
        <f>MONITOREO!AK111</f>
        <v>46127</v>
      </c>
      <c r="AL111" s="34" t="str">
        <f>MONITOREO!AL111</f>
        <v>El proceso no presenta avance en este trimestre</v>
      </c>
      <c r="AM111" s="22" t="str">
        <f>MONITOREO!AM111</f>
        <v>No aplica</v>
      </c>
      <c r="AN111" s="22" t="str">
        <f>MONITOREO!AN111</f>
        <v>Procedimiento ATENCIÓN A REQUERIMIENTOS Y DENUNCIAS CIUDADANAS A TRAVÉS DEL
SISTEMA DISTRITAL PARA LA GESTIÓN DE PETICIONES CIUDADANAS - BOGOTÁ TE ESCUCHA E-SCI-PR-001 actualizado
Correo de oficialización
Lista de asistencia socialización</v>
      </c>
      <c r="AO111" s="47">
        <f>MONITOREO!AO111</f>
        <v>0</v>
      </c>
      <c r="AP111" s="22" t="str">
        <f>MONITOREO!AP111</f>
        <v>No presenta avances</v>
      </c>
      <c r="AQ111" s="29" t="str">
        <f t="shared" si="3"/>
        <v>SIN AVANCE</v>
      </c>
      <c r="AR111" s="29">
        <f t="shared" si="4"/>
        <v>-32</v>
      </c>
      <c r="AS111" s="29" t="str">
        <f t="shared" si="5"/>
        <v>VENCIDO</v>
      </c>
      <c r="AT111" s="26">
        <f>EVALUACION!AT111</f>
        <v>46134</v>
      </c>
      <c r="AU111" s="25" t="str">
        <f>EVALUACION!AU111</f>
        <v>A la fecha de corte del presente seguimiento (31-03-2026), el proceso no presentó avances respecto a la actualización del Procedimiento ATENCIÓN A REQUERIMIENTOS Y DENUNCIAS CIUDADANAS A TRAVÉS DEL SISTEMA DISTRITAL PARA LA GESTIÓN DE PETICIONES CIUDADANAS - BOGOTÁ TE ESCUCHA E-SCI-PR-001.</v>
      </c>
      <c r="AV111" s="22" t="str">
        <f>EVALUACION!AV111</f>
        <v>Actualización del  Procedimiento ATENCIÓN A REQUERIMIENTOS Y DENUNCIAS CIUDADANAS A TRAVÉS DEL
SISTEMA DISTRITAL PARA LA GESTIÓN DE PETICIONES CIUDADANAS - BOGOTÁ TE ESCUCHA E-SCI-PR-001</v>
      </c>
      <c r="AW111" s="22" t="str">
        <f>EVALUACION!AW111</f>
        <v>Andres Torres Eusse</v>
      </c>
      <c r="AX111" s="47">
        <f>EVALUACION!AX111</f>
        <v>0</v>
      </c>
      <c r="AY111" s="22" t="str">
        <f>EVALUACION!AY111</f>
        <v>VENCIDO</v>
      </c>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row>
    <row r="112" spans="2:100" ht="117.75" hidden="1" customHeight="1" thickBot="1">
      <c r="B112" s="22" t="s">
        <v>1117</v>
      </c>
      <c r="C112" s="22" t="s">
        <v>988</v>
      </c>
      <c r="D112" s="22" t="s">
        <v>60</v>
      </c>
      <c r="E112" s="22" t="s">
        <v>61</v>
      </c>
      <c r="F112" s="22"/>
      <c r="G112" s="22" t="s">
        <v>988</v>
      </c>
      <c r="H112" s="22" t="s">
        <v>989</v>
      </c>
      <c r="I112" s="22" t="s">
        <v>60</v>
      </c>
      <c r="J112" s="22" t="s">
        <v>61</v>
      </c>
      <c r="K112" s="22" t="s">
        <v>66</v>
      </c>
      <c r="L112" s="22" t="s">
        <v>66</v>
      </c>
      <c r="M112" s="22"/>
      <c r="N112" s="22" t="s">
        <v>1098</v>
      </c>
      <c r="O112" s="23">
        <v>2</v>
      </c>
      <c r="P112" s="22" t="s">
        <v>1099</v>
      </c>
      <c r="Q112" s="22">
        <v>2025</v>
      </c>
      <c r="R112" s="22" t="s">
        <v>1118</v>
      </c>
      <c r="S112" s="22" t="s">
        <v>1119</v>
      </c>
      <c r="T112" s="23" t="s">
        <v>1120</v>
      </c>
      <c r="U112" s="22" t="s">
        <v>1121</v>
      </c>
      <c r="V112" s="22">
        <v>1</v>
      </c>
      <c r="W112" s="22" t="s">
        <v>1122</v>
      </c>
      <c r="X112" s="22" t="s">
        <v>1123</v>
      </c>
      <c r="Y112" s="28">
        <v>1</v>
      </c>
      <c r="Z112" s="22" t="s">
        <v>1124</v>
      </c>
      <c r="AA112" s="26">
        <v>45965</v>
      </c>
      <c r="AB112" s="26">
        <v>46022</v>
      </c>
      <c r="AC112" s="25"/>
      <c r="AD112" s="26">
        <v>46045</v>
      </c>
      <c r="AE112" s="27" t="s">
        <v>553</v>
      </c>
      <c r="AF112" s="27" t="s">
        <v>1124</v>
      </c>
      <c r="AG112" s="27" t="s">
        <v>77</v>
      </c>
      <c r="AH112" s="28" t="s">
        <v>78</v>
      </c>
      <c r="AI112" s="29" t="s">
        <v>79</v>
      </c>
      <c r="AJ112" s="27">
        <v>0</v>
      </c>
      <c r="AK112" s="26">
        <f>MONITOREO!AK112</f>
        <v>46121</v>
      </c>
      <c r="AL112" s="34" t="str">
        <f>MONITOREO!AL112</f>
        <v>Se realizó el diseño y la impresión de los adhesivos para la señalización de las salas de espera de los cinco (5) puntos de atención a la ciudadanía, durante el primer trimestre de la vigencia; el día 2 de marzo se realizó la socializaciòn de la señalización y de los protocolos de atención a la ciudadanía.
Resultado del indicador: ((5/5)*100%)=100%
Análisis del indicador: Se señalizaron las salas de espera de los cinco (5) puntos de atención a la ciudadanía conforme con lo programado.
Estado: La actividad se encuentra finalizada.</v>
      </c>
      <c r="AM112" s="22" t="str">
        <f>MONITOREO!AM112</f>
        <v xml:space="preserve">Acta de reunión con registro fotográfico de la señalización de las salas de espera de los puntos de atención a la ciudadanía </v>
      </c>
      <c r="AN112" s="22" t="str">
        <f>MONITOREO!AN112</f>
        <v>Falta el registro fotográfico</v>
      </c>
      <c r="AO112" s="47">
        <f>MONITOREO!AO112</f>
        <v>0.8</v>
      </c>
      <c r="AP112" s="22" t="str">
        <f>MONITOREO!AP112</f>
        <v>Validada</v>
      </c>
      <c r="AQ112" s="29" t="str">
        <f t="shared" si="3"/>
        <v>AVANCE SIGNIFICATIVO</v>
      </c>
      <c r="AR112" s="29">
        <f t="shared" si="4"/>
        <v>-79</v>
      </c>
      <c r="AS112" s="29" t="str">
        <f t="shared" si="5"/>
        <v>VENCIDO</v>
      </c>
      <c r="AT112" s="26">
        <f>EVALUACION!AT112</f>
        <v>46134</v>
      </c>
      <c r="AU112" s="25" t="str">
        <f>EVALUACION!AU112</f>
        <v>Se valida la ejecución de la acción mediante la revisión de Acta de reunión virtual del 02-03-2026, en la cual se socializó la señalización de las salas de atención de los diferentes puntos del proceso de servicio a la ciudadanía: "Calle 61, Calle 63, Calle 15, UPI Perdomo, y Distrito Joven".
De igual forma, en la citada reunión se evidenció la socialización de los Protocolos de atención a personas mayores, a Personas Pertenecientes a Comunidades Étnicas; así como los lineamientos para la atención del Canal Telefónico.</v>
      </c>
      <c r="AV112" s="22" t="str">
        <f>EVALUACION!AV112</f>
        <v>Ninguna</v>
      </c>
      <c r="AW112" s="22" t="str">
        <f>EVALUACION!AW112</f>
        <v>Andres Torres Eusse</v>
      </c>
      <c r="AX112" s="47">
        <f>EVALUACION!AX112</f>
        <v>1</v>
      </c>
      <c r="AY112" s="22" t="str">
        <f>EVALUACION!AY112</f>
        <v>CERRADO</v>
      </c>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row>
    <row r="113" spans="2:100" ht="117.75" hidden="1" customHeight="1" thickBot="1">
      <c r="B113" s="22" t="s">
        <v>1127</v>
      </c>
      <c r="C113" s="22" t="s">
        <v>988</v>
      </c>
      <c r="D113" s="22" t="s">
        <v>60</v>
      </c>
      <c r="E113" s="22" t="s">
        <v>61</v>
      </c>
      <c r="F113" s="22"/>
      <c r="G113" s="22" t="s">
        <v>988</v>
      </c>
      <c r="H113" s="22" t="s">
        <v>989</v>
      </c>
      <c r="I113" s="22" t="s">
        <v>60</v>
      </c>
      <c r="J113" s="22" t="s">
        <v>61</v>
      </c>
      <c r="K113" s="22" t="s">
        <v>66</v>
      </c>
      <c r="L113" s="22" t="s">
        <v>66</v>
      </c>
      <c r="M113" s="22"/>
      <c r="N113" s="22" t="s">
        <v>1098</v>
      </c>
      <c r="O113" s="23">
        <v>3</v>
      </c>
      <c r="P113" s="22" t="s">
        <v>1099</v>
      </c>
      <c r="Q113" s="22">
        <v>2025</v>
      </c>
      <c r="R113" s="22" t="s">
        <v>1128</v>
      </c>
      <c r="S113" s="22" t="s">
        <v>1129</v>
      </c>
      <c r="T113" s="23" t="s">
        <v>1130</v>
      </c>
      <c r="U113" s="22" t="s">
        <v>1131</v>
      </c>
      <c r="V113" s="22">
        <v>1</v>
      </c>
      <c r="W113" s="22" t="s">
        <v>1132</v>
      </c>
      <c r="X113" s="22" t="s">
        <v>1133</v>
      </c>
      <c r="Y113" s="28">
        <v>1</v>
      </c>
      <c r="Z113" s="22" t="s">
        <v>1134</v>
      </c>
      <c r="AA113" s="26">
        <v>45962</v>
      </c>
      <c r="AB113" s="26">
        <v>46069</v>
      </c>
      <c r="AC113" s="25"/>
      <c r="AD113" s="26">
        <v>46045</v>
      </c>
      <c r="AE113" s="27" t="s">
        <v>1135</v>
      </c>
      <c r="AF113" s="27" t="s">
        <v>1136</v>
      </c>
      <c r="AG113" s="27" t="s">
        <v>77</v>
      </c>
      <c r="AH113" s="28">
        <v>0.5</v>
      </c>
      <c r="AI113" s="29" t="s">
        <v>310</v>
      </c>
      <c r="AJ113" s="27">
        <v>0</v>
      </c>
      <c r="AK113" s="26">
        <f>MONITOREO!AK113</f>
        <v>46121</v>
      </c>
      <c r="AL113" s="34" t="str">
        <f>MONITOREO!AL113</f>
        <v>Se realizaron dos capacitaciones al equipo del proceso Servicio a la Ciudadanía, sobre los lineamientos del Manual de Servicio a la Ciudadanía, incluyendo los protocolos de atención a la ciudadanía con énfasis en la atención de personas mayores;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mayores establecidos en el Manual de Atención al Ciudadano, conforme con lo programado.
Estado: La actividad se encuentra finalizada.</v>
      </c>
      <c r="AM113" s="22" t="str">
        <f>MONITOREO!AM113</f>
        <v>Actas de reunión
Presentación de las capacitaciones</v>
      </c>
      <c r="AN113" s="22" t="str">
        <f>MONITOREO!AN113</f>
        <v xml:space="preserve">Ninguna tarea se encuentra pendiente </v>
      </c>
      <c r="AO113" s="47">
        <f>MONITOREO!AO113</f>
        <v>1</v>
      </c>
      <c r="AP113" s="22" t="str">
        <f>MONITOREO!AP113</f>
        <v>Cumplida</v>
      </c>
      <c r="AQ113" s="29" t="str">
        <f t="shared" si="3"/>
        <v>CUMPLIMIENTO TOTAL</v>
      </c>
      <c r="AR113" s="29" t="str">
        <f t="shared" si="4"/>
        <v>NO APLICA ACCION FINALIZADA</v>
      </c>
      <c r="AS113" s="29" t="str">
        <f t="shared" si="5"/>
        <v>NO APLICA ACCION FINALIZADA</v>
      </c>
      <c r="AT113" s="26">
        <f>EVALUACION!AT113</f>
        <v>46134</v>
      </c>
      <c r="AU113" s="25" t="str">
        <f>EVALUACION!AU113</f>
        <v>Se valida la ejecución de la acción mediante Actas de reunión del 02-02-2026 y 05-02-2026, en las cuales se socializaron la primera y segunda fase de los protocolos contenidos en el Manual de Atención a la Ciudadanía del IDIPRON, profundizando en las recomendaciones prácticas, los procedimientos operativos, el ciclo del servicio en el canal telefónico y simulación de los protocolos.
De igual forma, se evidencia soporte de la Presentación - PPT, y listado de asistencia descrito como producto de la acción.</v>
      </c>
      <c r="AV113" s="22" t="str">
        <f>EVALUACION!AV113</f>
        <v>Ninguna</v>
      </c>
      <c r="AW113" s="22" t="str">
        <f>EVALUACION!AW113</f>
        <v>Andres Torres Eusse</v>
      </c>
      <c r="AX113" s="47">
        <f>EVALUACION!AX113</f>
        <v>1</v>
      </c>
      <c r="AY113" s="22" t="str">
        <f>EVALUACION!AY113</f>
        <v>CERRADO</v>
      </c>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row>
    <row r="114" spans="2:100" ht="117.75" hidden="1" customHeight="1" thickBot="1">
      <c r="B114" s="22" t="s">
        <v>1139</v>
      </c>
      <c r="C114" s="22" t="s">
        <v>988</v>
      </c>
      <c r="D114" s="22" t="s">
        <v>60</v>
      </c>
      <c r="E114" s="22" t="s">
        <v>61</v>
      </c>
      <c r="F114" s="22"/>
      <c r="G114" s="22" t="s">
        <v>988</v>
      </c>
      <c r="H114" s="22" t="s">
        <v>989</v>
      </c>
      <c r="I114" s="22" t="s">
        <v>60</v>
      </c>
      <c r="J114" s="22" t="s">
        <v>61</v>
      </c>
      <c r="K114" s="22" t="s">
        <v>66</v>
      </c>
      <c r="L114" s="22" t="s">
        <v>66</v>
      </c>
      <c r="M114" s="22"/>
      <c r="N114" s="22" t="s">
        <v>1098</v>
      </c>
      <c r="O114" s="23">
        <v>4</v>
      </c>
      <c r="P114" s="22" t="s">
        <v>1099</v>
      </c>
      <c r="Q114" s="22">
        <v>2025</v>
      </c>
      <c r="R114" s="22" t="s">
        <v>1140</v>
      </c>
      <c r="S114" s="22" t="s">
        <v>1141</v>
      </c>
      <c r="T114" s="23" t="s">
        <v>1142</v>
      </c>
      <c r="U114" s="22" t="s">
        <v>1143</v>
      </c>
      <c r="V114" s="22">
        <v>1</v>
      </c>
      <c r="W114" s="22" t="s">
        <v>1144</v>
      </c>
      <c r="X114" s="22" t="s">
        <v>1133</v>
      </c>
      <c r="Y114" s="28">
        <v>1</v>
      </c>
      <c r="Z114" s="22" t="s">
        <v>1134</v>
      </c>
      <c r="AA114" s="26">
        <v>45962</v>
      </c>
      <c r="AB114" s="26">
        <v>46069</v>
      </c>
      <c r="AC114" s="25"/>
      <c r="AD114" s="26">
        <v>46045</v>
      </c>
      <c r="AE114" s="27" t="s">
        <v>1145</v>
      </c>
      <c r="AF114" s="27" t="s">
        <v>1146</v>
      </c>
      <c r="AG114" s="27" t="s">
        <v>1092</v>
      </c>
      <c r="AH114" s="28">
        <v>0.5</v>
      </c>
      <c r="AI114" s="29" t="s">
        <v>310</v>
      </c>
      <c r="AJ114" s="27">
        <v>0</v>
      </c>
      <c r="AK114" s="26">
        <f>MONITOREO!AK114</f>
        <v>46121</v>
      </c>
      <c r="AL114" s="34" t="str">
        <f>MONITOREO!AL114</f>
        <v>Se realizaron dos capacitaciones al equipo del proceso Servicio a la Ciudadanía, sobre los lineamientos del Manual de Servicio a la Ciudadanía, para la atención  a personas pertenecientes a una comunidad étnica;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pertenecientes a una comunidad étnica establecidos en el Manual de Atención al Ciudadano, conforme con lo programado.
Estado: La actividad se encuentra finalizada.</v>
      </c>
      <c r="AM114" s="22" t="str">
        <f>MONITOREO!AM114</f>
        <v>Actas de reunión
Presentación de las capacitaciones</v>
      </c>
      <c r="AN114" s="22" t="str">
        <f>MONITOREO!AN114</f>
        <v xml:space="preserve">Ninguna tarea se encuentra pendiente </v>
      </c>
      <c r="AO114" s="47">
        <f>MONITOREO!AO114</f>
        <v>1</v>
      </c>
      <c r="AP114" s="22" t="str">
        <f>MONITOREO!AP114</f>
        <v>Cumplida</v>
      </c>
      <c r="AQ114" s="29" t="str">
        <f t="shared" si="3"/>
        <v>CUMPLIMIENTO TOTAL</v>
      </c>
      <c r="AR114" s="29" t="str">
        <f t="shared" si="4"/>
        <v>NO APLICA ACCION FINALIZADA</v>
      </c>
      <c r="AS114" s="29" t="str">
        <f t="shared" si="5"/>
        <v>NO APLICA ACCION FINALIZADA</v>
      </c>
      <c r="AT114" s="26">
        <f>EVALUACION!AT114</f>
        <v>46134</v>
      </c>
      <c r="AU114" s="25" t="str">
        <f>EVALUACION!AU114</f>
        <v>Se valida la ejecución de la acción mediante Actas de reunión del 02-02-2026 y 05-02-2026, en las cuales se socializaron la primera y segunda fase de los protocolos contenidos en el Manual de Atención a la Ciudadanía del IDIPRON, profundizando en las recomendaciones prácticas, los procedimientos operativos, el ciclo del servicio en el canal telefónico y simulación de los protocolos.
De igual forma, se evidencia soporte de la Presentación - PPT, y listado de asistencia descrito como producto de la acción</v>
      </c>
      <c r="AV114" s="22" t="str">
        <f>EVALUACION!AV114</f>
        <v>Ninguna</v>
      </c>
      <c r="AW114" s="22" t="str">
        <f>EVALUACION!AW114</f>
        <v>Andres Torres Eusse</v>
      </c>
      <c r="AX114" s="47">
        <f>EVALUACION!AX114</f>
        <v>1</v>
      </c>
      <c r="AY114" s="22" t="str">
        <f>EVALUACION!AY114</f>
        <v>CERRADO</v>
      </c>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row>
    <row r="115" spans="2:100" ht="117.75" hidden="1" customHeight="1" thickBot="1">
      <c r="B115" s="22" t="s">
        <v>1148</v>
      </c>
      <c r="C115" s="22" t="s">
        <v>988</v>
      </c>
      <c r="D115" s="22" t="s">
        <v>60</v>
      </c>
      <c r="E115" s="22" t="s">
        <v>61</v>
      </c>
      <c r="F115" s="22"/>
      <c r="G115" s="22" t="s">
        <v>988</v>
      </c>
      <c r="H115" s="22" t="s">
        <v>989</v>
      </c>
      <c r="I115" s="22" t="s">
        <v>60</v>
      </c>
      <c r="J115" s="22" t="s">
        <v>61</v>
      </c>
      <c r="K115" s="22" t="s">
        <v>66</v>
      </c>
      <c r="L115" s="22" t="s">
        <v>66</v>
      </c>
      <c r="M115" s="22"/>
      <c r="N115" s="22" t="s">
        <v>1098</v>
      </c>
      <c r="O115" s="23">
        <v>4</v>
      </c>
      <c r="P115" s="22" t="s">
        <v>1099</v>
      </c>
      <c r="Q115" s="22">
        <v>2025</v>
      </c>
      <c r="R115" s="22" t="s">
        <v>1149</v>
      </c>
      <c r="S115" s="22" t="s">
        <v>1141</v>
      </c>
      <c r="T115" s="23" t="s">
        <v>1142</v>
      </c>
      <c r="U115" s="22" t="s">
        <v>1150</v>
      </c>
      <c r="V115" s="22">
        <v>2</v>
      </c>
      <c r="W115" s="22" t="s">
        <v>1114</v>
      </c>
      <c r="X115" s="22" t="s">
        <v>1115</v>
      </c>
      <c r="Y115" s="28">
        <v>1</v>
      </c>
      <c r="Z115" s="22" t="s">
        <v>1006</v>
      </c>
      <c r="AA115" s="26">
        <v>45931</v>
      </c>
      <c r="AB115" s="26">
        <v>46069</v>
      </c>
      <c r="AC115" s="25"/>
      <c r="AD115" s="26">
        <v>46045</v>
      </c>
      <c r="AE115" s="27" t="s">
        <v>553</v>
      </c>
      <c r="AF115" s="27" t="s">
        <v>1007</v>
      </c>
      <c r="AG115" s="27" t="s">
        <v>77</v>
      </c>
      <c r="AH115" s="28" t="s">
        <v>78</v>
      </c>
      <c r="AI115" s="29" t="s">
        <v>310</v>
      </c>
      <c r="AJ115" s="27">
        <v>0</v>
      </c>
      <c r="AK115" s="26">
        <f>MONITOREO!AK115</f>
        <v>46127</v>
      </c>
      <c r="AL115" s="34" t="str">
        <f>MONITOREO!AL115</f>
        <v>El proceso no presenta avance en este trimestre</v>
      </c>
      <c r="AM115" s="22" t="str">
        <f>MONITOREO!AM115</f>
        <v>No aplica</v>
      </c>
      <c r="AN115" s="22" t="str">
        <f>MONITOREO!AN115</f>
        <v>Procedimiento ATENCIÓN A REQUERIMIENTOS Y DENUNCIAS CIUDADANAS A TRAVÉS DEL
SISTEMA DISTRITAL PARA LA GESTIÓN DE PETICIONES CIUDADANAS - BOGOTÁ TE ESCUCHA E-SCI-PR-001 actualizado
Correo de oficialización
Lista de asistencia socialización.</v>
      </c>
      <c r="AO115" s="47">
        <f>MONITOREO!AO115</f>
        <v>0</v>
      </c>
      <c r="AP115" s="22" t="str">
        <f>MONITOREO!AP115</f>
        <v>No presenta avances</v>
      </c>
      <c r="AQ115" s="29" t="str">
        <f t="shared" si="3"/>
        <v>SIN AVANCE</v>
      </c>
      <c r="AR115" s="29">
        <f t="shared" si="4"/>
        <v>-32</v>
      </c>
      <c r="AS115" s="29" t="str">
        <f t="shared" si="5"/>
        <v>VENCIDO</v>
      </c>
      <c r="AT115" s="26">
        <f>EVALUACION!AT115</f>
        <v>46134</v>
      </c>
      <c r="AU115" s="25" t="str">
        <f>EVALUACION!AU115</f>
        <v>A la fecha de corte del presente seguimiento (31-03-2026), el proceso no presentó avances respecto a la actualización del  Procedimiento ATENCIÓN A REQUERIMIENTOS Y DENUNCIAS CIUDADANAS A TRAVÉS DEL SISTEMA DISTRITAL PARA LA GESTIÓN DE PETICIONES CIUDADANAS - BOGOTÁ TE ESCUCHA E-SCI-PR-001.</v>
      </c>
      <c r="AV115" s="22" t="str">
        <f>EVALUACION!AV115</f>
        <v>Actualización del  Procedimiento ATENCIÓN A REQUERIMIENTOS Y DENUNCIAS CIUDADANAS A TRAVÉS DEL SISTEMA DISTRITAL PARA LA GESTIÓN DE PETICIONES CIUDADANAS - BOGOTÁ TE ESCUCHA E-SCI-PR-001.</v>
      </c>
      <c r="AW115" s="22" t="str">
        <f>EVALUACION!AW115</f>
        <v>Andres Torres Eusse</v>
      </c>
      <c r="AX115" s="47">
        <f>EVALUACION!AX115</f>
        <v>0</v>
      </c>
      <c r="AY115" s="22" t="str">
        <f>EVALUACION!AY115</f>
        <v>VENCIDO</v>
      </c>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row>
    <row r="116" spans="2:100" ht="117.75" hidden="1" customHeight="1" thickBot="1">
      <c r="B116" s="22" t="s">
        <v>1151</v>
      </c>
      <c r="C116" s="22" t="s">
        <v>988</v>
      </c>
      <c r="D116" s="22" t="s">
        <v>60</v>
      </c>
      <c r="E116" s="22" t="s">
        <v>61</v>
      </c>
      <c r="F116" s="22"/>
      <c r="G116" s="22" t="s">
        <v>988</v>
      </c>
      <c r="H116" s="22" t="s">
        <v>989</v>
      </c>
      <c r="I116" s="22" t="s">
        <v>60</v>
      </c>
      <c r="J116" s="22" t="s">
        <v>61</v>
      </c>
      <c r="K116" s="22" t="s">
        <v>66</v>
      </c>
      <c r="L116" s="22" t="s">
        <v>66</v>
      </c>
      <c r="M116" s="22"/>
      <c r="N116" s="22" t="s">
        <v>1098</v>
      </c>
      <c r="O116" s="23">
        <v>5</v>
      </c>
      <c r="P116" s="22" t="s">
        <v>1099</v>
      </c>
      <c r="Q116" s="22">
        <v>2025</v>
      </c>
      <c r="R116" s="22" t="s">
        <v>1152</v>
      </c>
      <c r="S116" s="22" t="s">
        <v>1153</v>
      </c>
      <c r="T116" s="23" t="s">
        <v>1154</v>
      </c>
      <c r="U116" s="22" t="s">
        <v>1155</v>
      </c>
      <c r="V116" s="22">
        <v>1</v>
      </c>
      <c r="W116" s="22" t="s">
        <v>1156</v>
      </c>
      <c r="X116" s="22" t="s">
        <v>1133</v>
      </c>
      <c r="Y116" s="28">
        <v>1</v>
      </c>
      <c r="Z116" s="22" t="s">
        <v>1134</v>
      </c>
      <c r="AA116" s="26">
        <v>45962</v>
      </c>
      <c r="AB116" s="26">
        <v>46069</v>
      </c>
      <c r="AC116" s="25"/>
      <c r="AD116" s="26">
        <v>46045</v>
      </c>
      <c r="AE116" s="27" t="s">
        <v>1145</v>
      </c>
      <c r="AF116" s="27" t="s">
        <v>1157</v>
      </c>
      <c r="AG116" s="27" t="s">
        <v>77</v>
      </c>
      <c r="AH116" s="28">
        <v>0.5</v>
      </c>
      <c r="AI116" s="29" t="s">
        <v>310</v>
      </c>
      <c r="AJ116" s="27">
        <v>0</v>
      </c>
      <c r="AK116" s="26">
        <f>MONITOREO!AK116</f>
        <v>46121</v>
      </c>
      <c r="AL116" s="34" t="str">
        <f>MONITOREO!AL116</f>
        <v>Se realizaron dos capacitaciones al equipo del proceso Servicio a la Ciudadanía, respecto a los lineamientos establecidos en el Manual de Servicio a la Ciudadanía del Distrito Capital para la atención en el canal telefónico;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en el canal telefónico establecidos en el Manual de Atención al Ciudadano, conforme con lo programado.
Estado: La actividad se encuentra finalizada.</v>
      </c>
      <c r="AM116" s="22" t="str">
        <f>MONITOREO!AM116</f>
        <v>Actas de reunión
Presentación de las capacitaciones</v>
      </c>
      <c r="AN116" s="22" t="str">
        <f>MONITOREO!AN116</f>
        <v xml:space="preserve">Ninguna tarea se encuentra pendiente </v>
      </c>
      <c r="AO116" s="47">
        <f>MONITOREO!AO116</f>
        <v>1</v>
      </c>
      <c r="AP116" s="22" t="str">
        <f>MONITOREO!AP116</f>
        <v>Cumplida</v>
      </c>
      <c r="AQ116" s="29" t="str">
        <f t="shared" si="3"/>
        <v>CUMPLIMIENTO TOTAL</v>
      </c>
      <c r="AR116" s="29" t="str">
        <f t="shared" si="4"/>
        <v>NO APLICA ACCION FINALIZADA</v>
      </c>
      <c r="AS116" s="29" t="str">
        <f t="shared" si="5"/>
        <v>NO APLICA ACCION FINALIZADA</v>
      </c>
      <c r="AT116" s="26">
        <f>EVALUACION!AT116</f>
        <v>46134</v>
      </c>
      <c r="AU116" s="25" t="str">
        <f>EVALUACION!AU116</f>
        <v>Se valida la ejecución de la acción mediante Actas de reunión del 02-02-2026 y 05-02-2026, en las cuales se socializaron la primera y segunda fase de los protocolos contenidos en el Manual de Atención a la Ciudadanía del IDIPRON, profundizando en las recomendaciones prácticas, los procedimientos operativos, el ciclo del servicio en el canal telefónico y simulación de los protocolos.
De igual forma, se evidencia soporte de la Presentación - PPT, y listado de asistencia descrito como producto de la acción.</v>
      </c>
      <c r="AV116" s="22" t="str">
        <f>EVALUACION!AV116</f>
        <v>Ninguna</v>
      </c>
      <c r="AW116" s="22" t="str">
        <f>EVALUACION!AW116</f>
        <v>Andres Torres Eusse</v>
      </c>
      <c r="AX116" s="47">
        <f>EVALUACION!AX116</f>
        <v>1</v>
      </c>
      <c r="AY116" s="22" t="str">
        <f>EVALUACION!AY116</f>
        <v>CERRADO</v>
      </c>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row>
    <row r="117" spans="2:100" ht="117.75" hidden="1" customHeight="1" thickBot="1">
      <c r="B117" s="22" t="s">
        <v>1159</v>
      </c>
      <c r="C117" s="22" t="s">
        <v>988</v>
      </c>
      <c r="D117" s="22" t="s">
        <v>60</v>
      </c>
      <c r="E117" s="22" t="s">
        <v>61</v>
      </c>
      <c r="F117" s="22"/>
      <c r="G117" s="22" t="s">
        <v>988</v>
      </c>
      <c r="H117" s="22" t="s">
        <v>989</v>
      </c>
      <c r="I117" s="22" t="s">
        <v>60</v>
      </c>
      <c r="J117" s="22" t="s">
        <v>61</v>
      </c>
      <c r="K117" s="22" t="s">
        <v>66</v>
      </c>
      <c r="L117" s="22" t="s">
        <v>66</v>
      </c>
      <c r="M117" s="22"/>
      <c r="N117" s="22" t="s">
        <v>1098</v>
      </c>
      <c r="O117" s="23">
        <v>5</v>
      </c>
      <c r="P117" s="22" t="s">
        <v>1099</v>
      </c>
      <c r="Q117" s="22">
        <v>2025</v>
      </c>
      <c r="R117" s="22" t="s">
        <v>1160</v>
      </c>
      <c r="S117" s="22" t="s">
        <v>1161</v>
      </c>
      <c r="T117" s="23" t="s">
        <v>1154</v>
      </c>
      <c r="U117" s="22" t="s">
        <v>1162</v>
      </c>
      <c r="V117" s="22">
        <v>2</v>
      </c>
      <c r="W117" s="22" t="s">
        <v>1163</v>
      </c>
      <c r="X117" s="22" t="s">
        <v>1164</v>
      </c>
      <c r="Y117" s="28">
        <v>1</v>
      </c>
      <c r="Z117" s="22" t="s">
        <v>1165</v>
      </c>
      <c r="AA117" s="26">
        <v>45962</v>
      </c>
      <c r="AB117" s="26">
        <v>46022</v>
      </c>
      <c r="AC117" s="25"/>
      <c r="AD117" s="26">
        <v>46045</v>
      </c>
      <c r="AE117" s="27" t="s">
        <v>553</v>
      </c>
      <c r="AF117" s="27" t="s">
        <v>1165</v>
      </c>
      <c r="AG117" s="27" t="s">
        <v>77</v>
      </c>
      <c r="AH117" s="28" t="s">
        <v>78</v>
      </c>
      <c r="AI117" s="29" t="s">
        <v>79</v>
      </c>
      <c r="AJ117" s="27">
        <v>0</v>
      </c>
      <c r="AK117" s="26">
        <f>MONITOREO!AK117</f>
        <v>46121</v>
      </c>
      <c r="AL117" s="34" t="str">
        <f>MONITOREO!AL117</f>
        <v xml:space="preserve">Se diseñó la guía de la pieza comunicacional y se envió la solicitud a la Oficina de Comunicaciones para la elaboración de la misma. La pieza comunicacional fue enviada por comunicacines y socializada, por el proceso de servicio a la ciudadanìa mediante el correo electrónico. Adicionalmente, el 11 de marzo se realizó solicitud a comunicaciones para publicación en página web. Se socializo via correo con el equipo de servicio a la ciudadanìa.  </v>
      </c>
      <c r="AM117" s="22" t="str">
        <f>MONITOREO!AM117</f>
        <v xml:space="preserve">Una pieza comunicacional 
Acta de reunión socialización pieza comunicacional
</v>
      </c>
      <c r="AN117" s="22" t="str">
        <f>MONITOREO!AN117</f>
        <v xml:space="preserve">Ninguna tarea se encuentra pendiente </v>
      </c>
      <c r="AO117" s="47">
        <f>MONITOREO!AO117</f>
        <v>1</v>
      </c>
      <c r="AP117" s="22" t="str">
        <f>MONITOREO!AP117</f>
        <v>Cumplida</v>
      </c>
      <c r="AQ117" s="29" t="str">
        <f t="shared" si="3"/>
        <v>CUMPLIMIENTO TOTAL</v>
      </c>
      <c r="AR117" s="29" t="str">
        <f t="shared" si="4"/>
        <v>NO APLICA ACCION FINALIZADA</v>
      </c>
      <c r="AS117" s="29" t="str">
        <f t="shared" si="5"/>
        <v>NO APLICA ACCION FINALIZADA</v>
      </c>
      <c r="AT117" s="26">
        <f>EVALUACION!AT117</f>
        <v>46134</v>
      </c>
      <c r="AU117" s="25" t="str">
        <f>EVALUACION!AU117</f>
        <v>Se valida la ejecución de la acción mediante pieza comunicacional del Protocolo de atención del canal telefónico y en el acta de reunión del 25-02-2026, donde se socializó dicha pieza.</v>
      </c>
      <c r="AV117" s="22" t="str">
        <f>EVALUACION!AV117</f>
        <v>Ninguna</v>
      </c>
      <c r="AW117" s="22" t="str">
        <f>EVALUACION!AW117</f>
        <v>Andres Torres Eusse</v>
      </c>
      <c r="AX117" s="47">
        <f>EVALUACION!AX117</f>
        <v>1</v>
      </c>
      <c r="AY117" s="22" t="str">
        <f>EVALUACION!AY117</f>
        <v>CERRADO</v>
      </c>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row>
    <row r="118" spans="2:100" ht="117.75" hidden="1" customHeight="1" thickBot="1">
      <c r="B118" s="22" t="s">
        <v>1168</v>
      </c>
      <c r="C118" s="22" t="s">
        <v>204</v>
      </c>
      <c r="D118" s="22" t="s">
        <v>60</v>
      </c>
      <c r="E118" s="22" t="s">
        <v>61</v>
      </c>
      <c r="F118" s="22"/>
      <c r="G118" s="22" t="s">
        <v>204</v>
      </c>
      <c r="H118" s="22" t="s">
        <v>205</v>
      </c>
      <c r="I118" s="22" t="s">
        <v>60</v>
      </c>
      <c r="J118" s="22" t="s">
        <v>61</v>
      </c>
      <c r="K118" s="22" t="s">
        <v>206</v>
      </c>
      <c r="L118" s="22" t="s">
        <v>205</v>
      </c>
      <c r="M118" s="22"/>
      <c r="N118" s="22" t="s">
        <v>1169</v>
      </c>
      <c r="O118" s="23" t="s">
        <v>1170</v>
      </c>
      <c r="P118" s="22" t="s">
        <v>1171</v>
      </c>
      <c r="Q118" s="22">
        <v>2025</v>
      </c>
      <c r="R118" s="22" t="s">
        <v>1172</v>
      </c>
      <c r="S118" s="22" t="s">
        <v>1173</v>
      </c>
      <c r="T118" s="23" t="s">
        <v>1174</v>
      </c>
      <c r="U118" s="22" t="s">
        <v>1175</v>
      </c>
      <c r="V118" s="22">
        <v>1</v>
      </c>
      <c r="W118" s="22" t="s">
        <v>1176</v>
      </c>
      <c r="X118" s="22" t="s">
        <v>1177</v>
      </c>
      <c r="Y118" s="28">
        <v>1</v>
      </c>
      <c r="Z118" s="22" t="s">
        <v>1178</v>
      </c>
      <c r="AA118" s="26">
        <v>45965</v>
      </c>
      <c r="AB118" s="26">
        <v>46112</v>
      </c>
      <c r="AC118" s="25"/>
      <c r="AD118" s="26">
        <v>46045</v>
      </c>
      <c r="AE118" s="27" t="s">
        <v>1179</v>
      </c>
      <c r="AF118" s="27" t="s">
        <v>1178</v>
      </c>
      <c r="AG118" s="27" t="s">
        <v>1180</v>
      </c>
      <c r="AH118" s="28">
        <v>0</v>
      </c>
      <c r="AI118" s="29" t="s">
        <v>310</v>
      </c>
      <c r="AJ118" s="27">
        <v>0</v>
      </c>
      <c r="AK118" s="26">
        <f>MONITOREO!AK118</f>
        <v>46121</v>
      </c>
      <c r="AL118" s="34" t="str">
        <f>MONITOREO!AL118</f>
        <v>Se actualizó el procedimiento A-GFI-PR-013 "EJECUCIÓN DE PAGOS", con el fin de fortalecer los puntos de control, para evitar duplicidades y debilidades  del  proceso en la validacion del registro de pagos. Fue oficializado el día 31/03/2026 y fue socializado el 31/03/2026.
Resultado del indicador: ((1/1)*100%)=100%
Analisis del indicador: Se realizó la actualizacion, oficializacion y socializacion del procedimiento A-GFI-PR-013 "EJECUCIÓN DE PAGOS", conforme a lo programado.
Estado: La actividad se encuentra finalizada.</v>
      </c>
      <c r="AM118" s="22" t="str">
        <f>MONITOREO!AM118</f>
        <v>1. EJECUCIÓN DE PAGOS A-GFI-PR-013 VR. 14
2. CORREO DE OFICIALIZACION Y VoBo DEL PRCEDIMIENTO A-GFI-PR-013
3. ACTA SOCIALIZACION EJECUCION DE PAGOS 013</v>
      </c>
      <c r="AN118" s="22" t="str">
        <f>MONITOREO!AN118</f>
        <v>Ninguna</v>
      </c>
      <c r="AO118" s="47">
        <f>MONITOREO!AO118</f>
        <v>1</v>
      </c>
      <c r="AP118" s="22" t="str">
        <f>MONITOREO!AP118</f>
        <v>Cumplida</v>
      </c>
      <c r="AQ118" s="29" t="str">
        <f t="shared" si="3"/>
        <v>CUMPLIMIENTO TOTAL</v>
      </c>
      <c r="AR118" s="29" t="str">
        <f t="shared" si="4"/>
        <v>NO APLICA ACCION FINALIZADA</v>
      </c>
      <c r="AS118" s="29" t="str">
        <f t="shared" si="5"/>
        <v>NO APLICA ACCION FINALIZADA</v>
      </c>
      <c r="AT118" s="26">
        <f>EVALUACION!AT118</f>
        <v>46134</v>
      </c>
      <c r="AU118" s="25" t="str">
        <f>EVALUACION!AU118</f>
        <v>Se valida la ejecución de la acción con los siguientes soportes
- procedimiento ejecución de pagos – CÓDIGO A-GFI-PR-013 actualizado
-Correo de oficialización 
-Acta y listado de asistencia de socialización del documento</v>
      </c>
      <c r="AV118" s="22" t="str">
        <f>EVALUACION!AV118</f>
        <v>N/A</v>
      </c>
      <c r="AW118" s="22" t="str">
        <f>EVALUACION!AW118</f>
        <v>Paola Andrea Arias Cabrera</v>
      </c>
      <c r="AX118" s="47">
        <f>EVALUACION!AX118</f>
        <v>1</v>
      </c>
      <c r="AY118" s="22" t="str">
        <f>EVALUACION!AY118</f>
        <v>CERRADO</v>
      </c>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row>
    <row r="119" spans="2:100" ht="117.75" hidden="1" customHeight="1" thickBot="1">
      <c r="B119" s="22" t="s">
        <v>1183</v>
      </c>
      <c r="C119" s="22" t="s">
        <v>204</v>
      </c>
      <c r="D119" s="22" t="s">
        <v>60</v>
      </c>
      <c r="E119" s="22" t="s">
        <v>61</v>
      </c>
      <c r="F119" s="22"/>
      <c r="G119" s="22" t="s">
        <v>204</v>
      </c>
      <c r="H119" s="22" t="s">
        <v>205</v>
      </c>
      <c r="I119" s="22" t="s">
        <v>60</v>
      </c>
      <c r="J119" s="22" t="s">
        <v>61</v>
      </c>
      <c r="K119" s="22" t="s">
        <v>206</v>
      </c>
      <c r="L119" s="22" t="s">
        <v>205</v>
      </c>
      <c r="M119" s="22"/>
      <c r="N119" s="22" t="s">
        <v>1169</v>
      </c>
      <c r="O119" s="23" t="s">
        <v>1184</v>
      </c>
      <c r="P119" s="22" t="s">
        <v>1171</v>
      </c>
      <c r="Q119" s="22">
        <v>2025</v>
      </c>
      <c r="R119" s="22" t="s">
        <v>1185</v>
      </c>
      <c r="S119" s="22" t="s">
        <v>1186</v>
      </c>
      <c r="T119" s="23" t="s">
        <v>1187</v>
      </c>
      <c r="U119" s="22" t="s">
        <v>1188</v>
      </c>
      <c r="V119" s="22">
        <v>1</v>
      </c>
      <c r="W119" s="22" t="s">
        <v>1189</v>
      </c>
      <c r="X119" s="22" t="s">
        <v>1190</v>
      </c>
      <c r="Y119" s="28">
        <v>1</v>
      </c>
      <c r="Z119" s="22" t="s">
        <v>1191</v>
      </c>
      <c r="AA119" s="26">
        <v>45965</v>
      </c>
      <c r="AB119" s="26">
        <v>46112</v>
      </c>
      <c r="AC119" s="25"/>
      <c r="AD119" s="26">
        <v>46045</v>
      </c>
      <c r="AE119" s="27" t="s">
        <v>1179</v>
      </c>
      <c r="AF119" s="27" t="s">
        <v>1191</v>
      </c>
      <c r="AG119" s="27" t="s">
        <v>1180</v>
      </c>
      <c r="AH119" s="28">
        <v>0</v>
      </c>
      <c r="AI119" s="29" t="s">
        <v>310</v>
      </c>
      <c r="AJ119" s="27">
        <v>0</v>
      </c>
      <c r="AK119" s="26">
        <f>MONITOREO!AK119</f>
        <v>46121</v>
      </c>
      <c r="AL119" s="34" t="str">
        <f>MONITOREO!AL119</f>
        <v>Se actualizó el procedimiento "Conciliaciones bancarias A-GFI-PR-010", con el fin de generar punto de control que valide la correcta identificación de los conceptos de las conciliaciones (Actividades 11 y 14). El cual fue oficializado el día 3/03/2026 y fue socializado el día 12/03/2026.
Resultado del indicador: ((1/1)*100%)=100%
Analisis del indicador: Se realizó la actualizacion, oficializacion y socializacion del procedimiento A-GFI-PR-010 "Conciliaciones bancarias",conforme a lo programado.
Estado: La actividad se encuentra finalizada.</v>
      </c>
      <c r="AM119" s="22" t="str">
        <f>MONITOREO!AM119</f>
        <v>1. CONCILIACIÓN BANCARIA A-GFI-PR-010 VR. 05
2. CORREO DE OFICIALIZACION Y VoBo DEL PRCEDIMIENTO A-GFI-PR-005
3. ACTA SOCIALIZACION CONCILIACIONES BANCARIAS - 010</v>
      </c>
      <c r="AN119" s="22" t="str">
        <f>MONITOREO!AN119</f>
        <v>Ninguna</v>
      </c>
      <c r="AO119" s="47">
        <f>MONITOREO!AO119</f>
        <v>1</v>
      </c>
      <c r="AP119" s="22" t="str">
        <f>MONITOREO!AP119</f>
        <v>Cumplida</v>
      </c>
      <c r="AQ119" s="29" t="str">
        <f t="shared" si="3"/>
        <v>CUMPLIMIENTO TOTAL</v>
      </c>
      <c r="AR119" s="29" t="str">
        <f t="shared" si="4"/>
        <v>NO APLICA ACCION FINALIZADA</v>
      </c>
      <c r="AS119" s="29" t="str">
        <f t="shared" si="5"/>
        <v>NO APLICA ACCION FINALIZADA</v>
      </c>
      <c r="AT119" s="26">
        <f>EVALUACION!AT119</f>
        <v>46134</v>
      </c>
      <c r="AU119" s="25" t="str">
        <f>EVALUACION!AU119</f>
        <v>Se evidencia que el procedimiento se encuentra actualizado y cuenta con acta y lista de asistencia de su socialización. No obstante, el correo adjunto no corresponde a la oficialización del procedimiento de conciliaciones bancarias, sino a la comunicación de obsolescencia del procedimiento A-GFI-PR-005.
Adicionalmente, se realizó la verificación de los correos de oficialización, evidenciándose que este sí fue emitido.
En consecuencia, se recomienda revisar y ajustar las evidencias aportadas, de manera que guarden coherencia con la acción formulada y permitan su adecuada trazabilidad.</v>
      </c>
      <c r="AV119" s="22" t="str">
        <f>EVALUACION!AV119</f>
        <v>N/A</v>
      </c>
      <c r="AW119" s="22" t="str">
        <f>EVALUACION!AW119</f>
        <v>Paola Andrea Arias Cabrera</v>
      </c>
      <c r="AX119" s="47">
        <f>EVALUACION!AX119</f>
        <v>1</v>
      </c>
      <c r="AY119" s="22" t="str">
        <f>EVALUACION!AY119</f>
        <v>CERRADO</v>
      </c>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row>
    <row r="120" spans="2:100" ht="117.75" hidden="1" customHeight="1" thickBot="1">
      <c r="B120" s="22" t="s">
        <v>1194</v>
      </c>
      <c r="C120" s="22" t="s">
        <v>204</v>
      </c>
      <c r="D120" s="22" t="s">
        <v>60</v>
      </c>
      <c r="E120" s="22" t="s">
        <v>61</v>
      </c>
      <c r="F120" s="22"/>
      <c r="G120" s="22" t="s">
        <v>204</v>
      </c>
      <c r="H120" s="22" t="s">
        <v>205</v>
      </c>
      <c r="I120" s="22" t="s">
        <v>60</v>
      </c>
      <c r="J120" s="22" t="s">
        <v>61</v>
      </c>
      <c r="K120" s="22" t="s">
        <v>206</v>
      </c>
      <c r="L120" s="22" t="s">
        <v>205</v>
      </c>
      <c r="M120" s="22"/>
      <c r="N120" s="22" t="s">
        <v>1169</v>
      </c>
      <c r="O120" s="23" t="s">
        <v>1195</v>
      </c>
      <c r="P120" s="22" t="s">
        <v>1171</v>
      </c>
      <c r="Q120" s="22">
        <v>2025</v>
      </c>
      <c r="R120" s="22" t="s">
        <v>1196</v>
      </c>
      <c r="S120" s="22" t="s">
        <v>1197</v>
      </c>
      <c r="T120" s="23" t="s">
        <v>1198</v>
      </c>
      <c r="U120" s="22" t="s">
        <v>1199</v>
      </c>
      <c r="V120" s="22">
        <v>1</v>
      </c>
      <c r="W120" s="22" t="s">
        <v>1200</v>
      </c>
      <c r="X120" s="22" t="s">
        <v>1201</v>
      </c>
      <c r="Y120" s="28">
        <v>1</v>
      </c>
      <c r="Z120" s="22" t="s">
        <v>1202</v>
      </c>
      <c r="AA120" s="26">
        <v>45965</v>
      </c>
      <c r="AB120" s="26">
        <v>46112</v>
      </c>
      <c r="AC120" s="25"/>
      <c r="AD120" s="26">
        <v>46045</v>
      </c>
      <c r="AE120" s="27" t="s">
        <v>1179</v>
      </c>
      <c r="AF120" s="27" t="s">
        <v>1202</v>
      </c>
      <c r="AG120" s="27" t="s">
        <v>1180</v>
      </c>
      <c r="AH120" s="28">
        <v>0</v>
      </c>
      <c r="AI120" s="29" t="s">
        <v>310</v>
      </c>
      <c r="AJ120" s="27">
        <v>0</v>
      </c>
      <c r="AK120" s="26">
        <f>MONITOREO!AK120</f>
        <v>46121</v>
      </c>
      <c r="AL120" s="34" t="str">
        <f>MONITOREO!AL120</f>
        <v>Se actualizó el instructivo "Concentración de recursos financieros A-GFI-IN-007" con el fin que se detalle la información que se resgistra en las notas bancarias y de manera general que el documento quede conforme a la actualidad del proceso.  (Actividad 7 ). Fue oficializado el día 10/03/2026 y socializado el día 11/03/2026.
Resultado del indicador: ((1/1)*100%)=100%
Analisis del indicador: Se realizó la actualizacion, oficializacion y socializacion el instructivo A-GFI-IN-007 "Concentración de recursos financieros",conforme a lo programado.
Estado: La actividada se encuentra finalizada.</v>
      </c>
      <c r="AM120" s="22" t="str">
        <f>MONITOREO!AM120</f>
        <v>1. CONCENTRACIÓN DE RECURSOS FINANCIEROS A-GFI-IN-007 VR.06
2. CORREO DE OFICIALIZACION Y VoBo DEL INSTRUCTIVO A-GFI-IN-007
3. ACTA CONCENTRACIÓN DE RECURSOS FINANCIEROS  A-GFI-IN-007</v>
      </c>
      <c r="AN120" s="22" t="str">
        <f>MONITOREO!AN120</f>
        <v>Ninguna</v>
      </c>
      <c r="AO120" s="47">
        <f>MONITOREO!AO120</f>
        <v>1</v>
      </c>
      <c r="AP120" s="22" t="str">
        <f>MONITOREO!AP120</f>
        <v>Cumplida</v>
      </c>
      <c r="AQ120" s="29" t="str">
        <f t="shared" si="3"/>
        <v>CUMPLIMIENTO TOTAL</v>
      </c>
      <c r="AR120" s="29" t="str">
        <f t="shared" si="4"/>
        <v>NO APLICA ACCION FINALIZADA</v>
      </c>
      <c r="AS120" s="29" t="str">
        <f t="shared" si="5"/>
        <v>NO APLICA ACCION FINALIZADA</v>
      </c>
      <c r="AT120" s="26">
        <f>EVALUACION!AT120</f>
        <v>46134</v>
      </c>
      <c r="AU120" s="25" t="str">
        <f>EVALUACION!AU120</f>
        <v>Se evidencia que el instructivo se encuentra actualizado y cuenta con acta, lista de asistencia de su socialización y correo de oficialización. No obstante, al analizar el contenido del instructivo actualizado frente a la formulación de la acción, se evidencian debilidades en su ajuste, toda vez que no se observa la incorporación de la causa identificada, la cual señala: “Falta un punto de control dentro del instructivo que asegure la verificación y archivo de los soportes de los traslados antes del cierre contable”. En este sentido, los cambios realizados no garantizan a futuro la eliminación de la causa que origino el hallazgo.</v>
      </c>
      <c r="AV120" s="22" t="str">
        <f>EVALUACION!AV120</f>
        <v>N/A</v>
      </c>
      <c r="AW120" s="22" t="str">
        <f>EVALUACION!AW120</f>
        <v>Paola Andrea Arias Cabrera</v>
      </c>
      <c r="AX120" s="47">
        <f>EVALUACION!AX120</f>
        <v>1</v>
      </c>
      <c r="AY120" s="22" t="str">
        <f>EVALUACION!AY120</f>
        <v>CERRADO</v>
      </c>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row>
    <row r="121" spans="2:100" ht="117.75" hidden="1" customHeight="1" thickBot="1">
      <c r="B121" s="22" t="s">
        <v>1205</v>
      </c>
      <c r="C121" s="22" t="s">
        <v>204</v>
      </c>
      <c r="D121" s="22" t="s">
        <v>60</v>
      </c>
      <c r="E121" s="22" t="s">
        <v>61</v>
      </c>
      <c r="F121" s="22"/>
      <c r="G121" s="22" t="s">
        <v>56</v>
      </c>
      <c r="H121" s="22" t="s">
        <v>59</v>
      </c>
      <c r="I121" s="22" t="s">
        <v>60</v>
      </c>
      <c r="J121" s="22" t="s">
        <v>61</v>
      </c>
      <c r="K121" s="22" t="s">
        <v>518</v>
      </c>
      <c r="L121" s="22" t="s">
        <v>63</v>
      </c>
      <c r="M121" s="22"/>
      <c r="N121" s="22" t="s">
        <v>1169</v>
      </c>
      <c r="O121" s="23" t="s">
        <v>1206</v>
      </c>
      <c r="P121" s="22" t="s">
        <v>1171</v>
      </c>
      <c r="Q121" s="22">
        <v>2025</v>
      </c>
      <c r="R121" s="22" t="s">
        <v>1207</v>
      </c>
      <c r="S121" s="22" t="s">
        <v>1208</v>
      </c>
      <c r="T121" s="23" t="s">
        <v>1209</v>
      </c>
      <c r="U121" s="22" t="s">
        <v>1210</v>
      </c>
      <c r="V121" s="22">
        <v>1</v>
      </c>
      <c r="W121" s="22" t="s">
        <v>1211</v>
      </c>
      <c r="X121" s="22" t="s">
        <v>1212</v>
      </c>
      <c r="Y121" s="28">
        <v>1</v>
      </c>
      <c r="Z121" s="22" t="s">
        <v>1213</v>
      </c>
      <c r="AA121" s="26">
        <v>45962</v>
      </c>
      <c r="AB121" s="26">
        <v>46315</v>
      </c>
      <c r="AC121" s="25"/>
      <c r="AD121" s="26">
        <v>46045</v>
      </c>
      <c r="AE121" s="27" t="s">
        <v>1179</v>
      </c>
      <c r="AF121" s="27" t="s">
        <v>1213</v>
      </c>
      <c r="AG121" s="27" t="s">
        <v>1180</v>
      </c>
      <c r="AH121" s="28">
        <v>0</v>
      </c>
      <c r="AI121" s="29" t="s">
        <v>310</v>
      </c>
      <c r="AJ121" s="27">
        <v>0</v>
      </c>
      <c r="AK121" s="26">
        <f>MONITOREO!AK121</f>
        <v>46126</v>
      </c>
      <c r="AL121" s="34" t="str">
        <f>MONITOREO!AL121</f>
        <v>El proceso no presenta avance en este trimestre</v>
      </c>
      <c r="AM121" s="22" t="str">
        <f>MONITOREO!AM121</f>
        <v>No aplica</v>
      </c>
      <c r="AN121" s="22" t="str">
        <f>MONITOREO!AN121</f>
        <v xml:space="preserve">1 Herramienta de control de consecutivo de acuerdos diseñada 
Control  diligenciado con el consecutivo de todos los acuerdos expedidos </v>
      </c>
      <c r="AO121" s="47">
        <f>MONITOREO!AO121</f>
        <v>0</v>
      </c>
      <c r="AP121" s="22" t="str">
        <f>MONITOREO!AP121</f>
        <v>No presenta avances</v>
      </c>
      <c r="AQ121" s="29" t="str">
        <f t="shared" si="3"/>
        <v>SIN AVANCE</v>
      </c>
      <c r="AR121" s="29">
        <f t="shared" si="4"/>
        <v>214</v>
      </c>
      <c r="AS121" s="29" t="str">
        <f t="shared" si="5"/>
        <v>CON TIEMPO</v>
      </c>
      <c r="AT121" s="26">
        <f>EVALUACION!AT121</f>
        <v>46129</v>
      </c>
      <c r="AU121" s="25" t="str">
        <f>EVALUACION!AU121</f>
        <v>No se observan evidencias que permitan verificar el cumplimiento o avances de la acción establecida.</v>
      </c>
      <c r="AV121" s="22" t="str">
        <f>EVALUACION!AV121</f>
        <v>Una (1) herramienta de control de consecutivo de acuerdos diseñada.
Control diligenciado con el consecutivo de todos los acuerdos</v>
      </c>
      <c r="AW121" s="22" t="str">
        <f>EVALUACION!AW121</f>
        <v>David Parada Logreira</v>
      </c>
      <c r="AX121" s="47">
        <f>EVALUACION!AX121</f>
        <v>0</v>
      </c>
      <c r="AY121" s="22" t="str">
        <f>EVALUACION!AY121</f>
        <v>ABIERTO</v>
      </c>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row>
    <row r="122" spans="2:100" ht="117.75" hidden="1" customHeight="1" thickBot="1">
      <c r="B122" s="22" t="s">
        <v>1214</v>
      </c>
      <c r="C122" s="22" t="s">
        <v>204</v>
      </c>
      <c r="D122" s="22" t="s">
        <v>60</v>
      </c>
      <c r="E122" s="22" t="s">
        <v>61</v>
      </c>
      <c r="F122" s="22"/>
      <c r="G122" s="22" t="s">
        <v>204</v>
      </c>
      <c r="H122" s="22" t="s">
        <v>205</v>
      </c>
      <c r="I122" s="22" t="s">
        <v>60</v>
      </c>
      <c r="J122" s="22" t="s">
        <v>61</v>
      </c>
      <c r="K122" s="22" t="s">
        <v>206</v>
      </c>
      <c r="L122" s="22" t="s">
        <v>205</v>
      </c>
      <c r="M122" s="22"/>
      <c r="N122" s="22" t="s">
        <v>1169</v>
      </c>
      <c r="O122" s="23" t="s">
        <v>1215</v>
      </c>
      <c r="P122" s="22" t="s">
        <v>1171</v>
      </c>
      <c r="Q122" s="22">
        <v>2025</v>
      </c>
      <c r="R122" s="22" t="s">
        <v>1216</v>
      </c>
      <c r="S122" s="22" t="s">
        <v>1217</v>
      </c>
      <c r="T122" s="23" t="s">
        <v>1218</v>
      </c>
      <c r="U122" s="22" t="s">
        <v>1219</v>
      </c>
      <c r="V122" s="22">
        <v>1</v>
      </c>
      <c r="W122" s="22" t="s">
        <v>1220</v>
      </c>
      <c r="X122" s="22" t="s">
        <v>1221</v>
      </c>
      <c r="Y122" s="28">
        <v>1</v>
      </c>
      <c r="Z122" s="22" t="s">
        <v>1222</v>
      </c>
      <c r="AA122" s="26">
        <v>45962</v>
      </c>
      <c r="AB122" s="26">
        <v>46172</v>
      </c>
      <c r="AC122" s="25"/>
      <c r="AD122" s="26">
        <v>46045</v>
      </c>
      <c r="AE122" s="27" t="s">
        <v>1179</v>
      </c>
      <c r="AF122" s="27" t="s">
        <v>1222</v>
      </c>
      <c r="AG122" s="27" t="s">
        <v>1180</v>
      </c>
      <c r="AH122" s="28">
        <v>0</v>
      </c>
      <c r="AI122" s="29" t="s">
        <v>310</v>
      </c>
      <c r="AJ122" s="27">
        <v>0</v>
      </c>
      <c r="AK122" s="26">
        <f>MONITOREO!AK122</f>
        <v>46121</v>
      </c>
      <c r="AL122" s="34" t="str">
        <f>MONITOREO!AL122</f>
        <v>Se realizo reporte mensual de recomendaciones y alertas de ejecución presupuestal, reservas y pasivos enviado por memorando
Resultado del indicador: ((2/3)*100%)=67%
Analisis del indicador: Se realizo reporte mensual de recomendaciones y alertas de ejecución presupuestal, reservas y pasivos enviado por memorando,conforme a lo programado.
Estado: La actividada se encuentra en ejeucución</v>
      </c>
      <c r="AM122" s="22" t="str">
        <f>MONITOREO!AM122</f>
        <v xml:space="preserve">Memorandos Noviembre
Memorandos Febrero </v>
      </c>
      <c r="AN122" s="22" t="str">
        <f>MONITOREO!AN122</f>
        <v>Faltan los memorandos de diciembre, enero, marzo y abril</v>
      </c>
      <c r="AO122" s="47">
        <f>MONITOREO!AO122</f>
        <v>0.33</v>
      </c>
      <c r="AP122" s="22" t="str">
        <f>MONITOREO!AP122</f>
        <v>Validada</v>
      </c>
      <c r="AQ122" s="29" t="str">
        <f t="shared" si="3"/>
        <v>AVANCE PARCIAL</v>
      </c>
      <c r="AR122" s="29">
        <f t="shared" si="4"/>
        <v>71</v>
      </c>
      <c r="AS122" s="29" t="str">
        <f t="shared" si="5"/>
        <v>CON TIEMPO</v>
      </c>
      <c r="AT122" s="26">
        <f>EVALUACION!AT122</f>
        <v>46134</v>
      </c>
      <c r="AU122" s="25" t="str">
        <f>EVALUACION!AU122</f>
        <v>La evidencia aportada no permite verificar el avance en la ejecución de la acción formulada, toda vez que no es coherente con los tiempos definidos para su implementación ni con su alcance.
Los soportes correspondientes a la carpeta del mes de noviembre contienen memorandos del mes de octubre de Pasivos Exigibles  con corte a septiembre de 2025, los cuales no se alinean con el periodo de ejecución de la acción. Por otra parte, no se observa el memorando dirigido al Director.
Adicionalmente, alguno memorandos del mes de octubre revisados no se encuentran formalizados mediante firmas y ninguno del mes de febrero, lo que no permite garantizar su radicación ni su validez como evidencia de gestión.
Por otra parte, se evidencia que los documentos no incorporan recomendaciones ni alertas relacionadas con la ejecución presupuestal y las reservas presupuestales, aspectos que resultan relevantes frente al propósito de la acción.</v>
      </c>
      <c r="AV122" s="22" t="str">
        <f>EVALUACION!AV122</f>
        <v>Memorandos reporte de  recomendaciones y alertas de ejecución presupuestal, reservas y pasivos realizados de los mes de noviembre, diciembre, enero, febrero, marzo y abril</v>
      </c>
      <c r="AW122" s="22" t="str">
        <f>EVALUACION!AW122</f>
        <v>Paola Andrea Arias Cabrera</v>
      </c>
      <c r="AX122" s="47">
        <f>EVALUACION!AX122</f>
        <v>0</v>
      </c>
      <c r="AY122" s="22" t="str">
        <f>EVALUACION!AY122</f>
        <v>ABIERTO</v>
      </c>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row>
    <row r="123" spans="2:100" ht="117.75" hidden="1" customHeight="1" thickBot="1">
      <c r="B123" s="22" t="s">
        <v>1226</v>
      </c>
      <c r="C123" s="22" t="s">
        <v>204</v>
      </c>
      <c r="D123" s="22" t="s">
        <v>60</v>
      </c>
      <c r="E123" s="22" t="s">
        <v>61</v>
      </c>
      <c r="F123" s="22"/>
      <c r="G123" s="22" t="s">
        <v>204</v>
      </c>
      <c r="H123" s="22" t="s">
        <v>205</v>
      </c>
      <c r="I123" s="22" t="s">
        <v>60</v>
      </c>
      <c r="J123" s="22" t="s">
        <v>61</v>
      </c>
      <c r="K123" s="22" t="s">
        <v>206</v>
      </c>
      <c r="L123" s="22" t="s">
        <v>205</v>
      </c>
      <c r="M123" s="22"/>
      <c r="N123" s="22" t="s">
        <v>1169</v>
      </c>
      <c r="O123" s="23" t="s">
        <v>1215</v>
      </c>
      <c r="P123" s="22" t="s">
        <v>1171</v>
      </c>
      <c r="Q123" s="22">
        <v>2025</v>
      </c>
      <c r="R123" s="22" t="s">
        <v>1227</v>
      </c>
      <c r="S123" s="22" t="s">
        <v>1217</v>
      </c>
      <c r="T123" s="23" t="s">
        <v>1218</v>
      </c>
      <c r="U123" s="22" t="s">
        <v>1228</v>
      </c>
      <c r="V123" s="22">
        <v>2</v>
      </c>
      <c r="W123" s="22" t="s">
        <v>1229</v>
      </c>
      <c r="X123" s="22" t="s">
        <v>1230</v>
      </c>
      <c r="Y123" s="28">
        <v>1</v>
      </c>
      <c r="Z123" s="22" t="s">
        <v>1231</v>
      </c>
      <c r="AA123" s="26">
        <v>45962</v>
      </c>
      <c r="AB123" s="26">
        <v>46172</v>
      </c>
      <c r="AC123" s="25"/>
      <c r="AD123" s="26">
        <v>46045</v>
      </c>
      <c r="AE123" s="27" t="s">
        <v>1179</v>
      </c>
      <c r="AF123" s="27" t="s">
        <v>1231</v>
      </c>
      <c r="AG123" s="27" t="s">
        <v>1180</v>
      </c>
      <c r="AH123" s="28">
        <v>0</v>
      </c>
      <c r="AI123" s="29" t="s">
        <v>310</v>
      </c>
      <c r="AJ123" s="27">
        <v>0</v>
      </c>
      <c r="AK123" s="26">
        <f>MONITOREO!AK123</f>
        <v>46121</v>
      </c>
      <c r="AL123" s="34" t="str">
        <f>MONITOREO!AL123</f>
        <v xml:space="preserve">Se desarrollaron mesas técnica de seguimiento a la ejecución presupuestal, reservas y pasivos de los meses Enero y Marzo
Resultado del indicador: ((2/3)*100%)=68%
Analisis del indicador: e desarrollaron mesas técnica de seguimiento a la ejecución presupuestal, reservas y pasivos de los meses Enero y Marzo.
Estado: La actividada se encuentraen ejecución </v>
      </c>
      <c r="AM123" s="22" t="str">
        <f>MONITOREO!AM123</f>
        <v xml:space="preserve">Mesas Tecnicas Enero
Mesas Tecnicas Marzo </v>
      </c>
      <c r="AN123" s="22" t="str">
        <f>MONITOREO!AN123</f>
        <v xml:space="preserve">Actas de las mesas tecnicas de seguimiento </v>
      </c>
      <c r="AO123" s="47">
        <f>MONITOREO!AO123</f>
        <v>0.68</v>
      </c>
      <c r="AP123" s="22" t="str">
        <f>MONITOREO!AP123</f>
        <v>Validada</v>
      </c>
      <c r="AQ123" s="29" t="str">
        <f t="shared" si="3"/>
        <v>AVANCE SIGNIFICATIVO</v>
      </c>
      <c r="AR123" s="29">
        <f t="shared" si="4"/>
        <v>71</v>
      </c>
      <c r="AS123" s="29" t="str">
        <f t="shared" si="5"/>
        <v>CON TIEMPO</v>
      </c>
      <c r="AT123" s="26">
        <f>EVALUACION!AT123</f>
        <v>46134</v>
      </c>
      <c r="AU123" s="25" t="str">
        <f>EVALUACION!AU123</f>
        <v>Se valida avance de la ejecución de la acción con los siguientes soportes:
Actas de MESA TÉCNICA DE SEGUIMIENTO RESERVAS Y PASIVOS EXIGIBLES, de los proyectos 7972, 7755, 7968, 7967 y 7973, correspondientes al mes de marzo de 2026. En los cuales en su orden del día se contempla también seguimiento a ejecución presupuestal a corte a marzo de 2026.
No obstante, al analizar la evidencia frente al tiempo definido en la formulación de la acción (seis meses), se observa que únicamente se cuenta con soportes correspondientes a un mes de ejecución, pese a que la acción se encuentra próxima a su fecha de finalización.</v>
      </c>
      <c r="AV123" s="22" t="str">
        <f>EVALUACION!AV123</f>
        <v>Mesas técnicas de seguimiento a ejecución presupuestal, reservas y pasivos de los meses de noviembre, diciembre, enero, febrero y abril.</v>
      </c>
      <c r="AW123" s="22" t="str">
        <f>EVALUACION!AW123</f>
        <v>Paola Andrea Arias Cabrera</v>
      </c>
      <c r="AX123" s="47">
        <f>EVALUACION!AX123</f>
        <v>0.17</v>
      </c>
      <c r="AY123" s="22" t="str">
        <f>EVALUACION!AY123</f>
        <v>ABIERTO</v>
      </c>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row>
    <row r="124" spans="2:100" ht="117.75" hidden="1" customHeight="1" thickBot="1">
      <c r="B124" s="22" t="s">
        <v>1235</v>
      </c>
      <c r="C124" s="22" t="s">
        <v>204</v>
      </c>
      <c r="D124" s="22" t="s">
        <v>60</v>
      </c>
      <c r="E124" s="22" t="s">
        <v>61</v>
      </c>
      <c r="F124" s="22"/>
      <c r="G124" s="22" t="s">
        <v>156</v>
      </c>
      <c r="H124" s="22" t="s">
        <v>159</v>
      </c>
      <c r="I124" s="22" t="s">
        <v>160</v>
      </c>
      <c r="J124" s="22" t="s">
        <v>158</v>
      </c>
      <c r="K124" s="22" t="s">
        <v>66</v>
      </c>
      <c r="L124" s="22" t="s">
        <v>66</v>
      </c>
      <c r="M124" s="22"/>
      <c r="N124" s="22" t="s">
        <v>1169</v>
      </c>
      <c r="O124" s="23" t="s">
        <v>1215</v>
      </c>
      <c r="P124" s="22" t="s">
        <v>1171</v>
      </c>
      <c r="Q124" s="22">
        <v>2025</v>
      </c>
      <c r="R124" s="22" t="s">
        <v>1236</v>
      </c>
      <c r="S124" s="22" t="s">
        <v>1217</v>
      </c>
      <c r="T124" s="23" t="s">
        <v>1237</v>
      </c>
      <c r="U124" s="22" t="s">
        <v>1238</v>
      </c>
      <c r="V124" s="22">
        <v>3</v>
      </c>
      <c r="W124" s="22" t="s">
        <v>1239</v>
      </c>
      <c r="X124" s="22" t="s">
        <v>1240</v>
      </c>
      <c r="Y124" s="28">
        <v>1</v>
      </c>
      <c r="Z124" s="22" t="s">
        <v>1241</v>
      </c>
      <c r="AA124" s="26">
        <v>45965</v>
      </c>
      <c r="AB124" s="26">
        <v>46315</v>
      </c>
      <c r="AC124" s="25"/>
      <c r="AD124" s="26">
        <v>46045</v>
      </c>
      <c r="AE124" s="27" t="s">
        <v>1179</v>
      </c>
      <c r="AF124" s="27" t="s">
        <v>1241</v>
      </c>
      <c r="AG124" s="27" t="s">
        <v>1180</v>
      </c>
      <c r="AH124" s="28">
        <v>0</v>
      </c>
      <c r="AI124" s="29" t="s">
        <v>310</v>
      </c>
      <c r="AJ124" s="27">
        <v>0</v>
      </c>
      <c r="AK124" s="26">
        <f>MONITOREO!AK124</f>
        <v>46121</v>
      </c>
      <c r="AL124" s="34" t="str">
        <f>MONITOREO!AL124</f>
        <v xml:space="preserve">La Subdirección de Oportunidades y la Gerencia de Corresponsabilidad realiza el trámite para el pago y liberación del 30% de pasivos exigibles, logrando un avance del 27% frente al 100% pactado.
Resultado indicador:
30 % de trámite de pagos o liberación de saldos realizado/30 % de trámite de pagos o liberación de saldos proyectado (100%)= 95% (27%)
Análisis indicador:  
Se reporta un avance en el indicador del 95% con los seguimientos y gestiones realizadas del 27% de pagos y liberación de saldos.
</v>
      </c>
      <c r="AM124" s="22" t="str">
        <f>MONITOREO!AM124</f>
        <v xml:space="preserve">•	Relación Excel
•	Memorando 2025IE4830
•	Memorando 2025IE5476
•	Memorando 2025IE6132
•	Memorando 2026IE541
</v>
      </c>
      <c r="AN124" s="22" t="str">
        <f>MONITOREO!AN124</f>
        <v>De acuerdo al indicador queda pendiente por liberar un 3% de acuerdo a la meta que es el 30% de los pasivo exigibles</v>
      </c>
      <c r="AO124" s="47">
        <f>MONITOREO!AO124</f>
        <v>0.95</v>
      </c>
      <c r="AP124" s="22" t="str">
        <f>MONITOREO!AP124</f>
        <v>Validada</v>
      </c>
      <c r="AQ124" s="29" t="str">
        <f t="shared" si="3"/>
        <v>AVANCE SIGNIFICATIVO</v>
      </c>
      <c r="AR124" s="29">
        <f t="shared" si="4"/>
        <v>214</v>
      </c>
      <c r="AS124" s="29" t="str">
        <f t="shared" si="5"/>
        <v>CON TIEMPO</v>
      </c>
      <c r="AT124" s="26">
        <f>EVALUACION!AT124</f>
        <v>46132</v>
      </c>
      <c r="AU124" s="25" t="str">
        <f>EVALUACION!AU124</f>
        <v>Se evidencia un avance significativo del 95% de la accion, al contar con los soportes y la relacion de liberación del 27% de los egresos exigibles con corte al 30 de septiembre de 2025, en relación de la meta indicada, es decir del 30% de saldos liberados.</v>
      </c>
      <c r="AV124" s="22" t="str">
        <f>EVALUACION!AV124</f>
        <v>Falta un 3% de la meta de liberación de egresos exigibles pactada en 30%, para el cumplimiento de la acción</v>
      </c>
      <c r="AW124" s="22" t="str">
        <f>EVALUACION!AW124</f>
        <v>Anyela Viviana Buitrago Amarillo</v>
      </c>
      <c r="AX124" s="47">
        <f>EVALUACION!AX124</f>
        <v>0.95</v>
      </c>
      <c r="AY124" s="22" t="str">
        <f>EVALUACION!AY124</f>
        <v>ABIERTO</v>
      </c>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row>
    <row r="125" spans="2:100" ht="117.75" hidden="1" customHeight="1" thickBot="1">
      <c r="B125" s="22" t="s">
        <v>1245</v>
      </c>
      <c r="C125" s="22" t="s">
        <v>204</v>
      </c>
      <c r="D125" s="22" t="s">
        <v>60</v>
      </c>
      <c r="E125" s="22" t="s">
        <v>61</v>
      </c>
      <c r="F125" s="22"/>
      <c r="G125" s="22" t="s">
        <v>156</v>
      </c>
      <c r="H125" s="22" t="s">
        <v>159</v>
      </c>
      <c r="I125" s="22" t="s">
        <v>160</v>
      </c>
      <c r="J125" s="22" t="s">
        <v>158</v>
      </c>
      <c r="K125" s="22" t="s">
        <v>66</v>
      </c>
      <c r="L125" s="22" t="s">
        <v>66</v>
      </c>
      <c r="M125" s="22"/>
      <c r="N125" s="22" t="s">
        <v>1169</v>
      </c>
      <c r="O125" s="23" t="s">
        <v>1215</v>
      </c>
      <c r="P125" s="22" t="s">
        <v>1171</v>
      </c>
      <c r="Q125" s="22">
        <v>2025</v>
      </c>
      <c r="R125" s="22" t="s">
        <v>1246</v>
      </c>
      <c r="S125" s="22" t="s">
        <v>1217</v>
      </c>
      <c r="T125" s="23" t="s">
        <v>1237</v>
      </c>
      <c r="U125" s="22" t="s">
        <v>1247</v>
      </c>
      <c r="V125" s="22">
        <v>4</v>
      </c>
      <c r="W125" s="22" t="s">
        <v>1248</v>
      </c>
      <c r="X125" s="22" t="s">
        <v>1249</v>
      </c>
      <c r="Y125" s="28">
        <v>1</v>
      </c>
      <c r="Z125" s="22" t="s">
        <v>1250</v>
      </c>
      <c r="AA125" s="26">
        <v>45965</v>
      </c>
      <c r="AB125" s="26">
        <v>46315</v>
      </c>
      <c r="AC125" s="25"/>
      <c r="AD125" s="26">
        <v>46045</v>
      </c>
      <c r="AE125" s="27" t="s">
        <v>1251</v>
      </c>
      <c r="AF125" s="27" t="s">
        <v>1250</v>
      </c>
      <c r="AG125" s="27" t="s">
        <v>1180</v>
      </c>
      <c r="AH125" s="28">
        <v>0</v>
      </c>
      <c r="AI125" s="29" t="s">
        <v>310</v>
      </c>
      <c r="AJ125" s="27">
        <v>0</v>
      </c>
      <c r="AK125" s="26">
        <f>MONITOREO!AK125</f>
        <v>46121</v>
      </c>
      <c r="AL125" s="34" t="str">
        <f>MONITOREO!AL125</f>
        <v xml:space="preserve">La Subdirección de Oportunidades y la Gerencia de Corresponsabilidad realizan seguimiento a los saldos de pasivos exigibles a cargo de la STO, con corte al 30 de septiembre. Dicho seguimiento se llevó a cabo a través de memorando a financiera y respuesta de la misma.
Resultado indicador:
Seguimiento en la gestión de pasivos exigibles relacionado/Seguimiento en la gestión de pasivos exigibles proyectado 1*(100%)=80%
Análisis indicador:  
Se reporta un avance en el indicador del 80% con los seguimientos y gestiones realizadas.
</v>
      </c>
      <c r="AM125" s="22" t="str">
        <f>MONITOREO!AM125</f>
        <v xml:space="preserve">Respuestas de financiera:
Memorando 2025IE1296
Memorando 2025IE2682
Memorando 2025IE4049
Memorando 2025IE6647
Memorando 2025IE6655
Memorando 2025IE525
Solicitudes Oportunidades:
Memorando 2025IE1254
Memorando 2025IE2256
Memorando 2025IE3648
Memorando 2025IE3757
Memorando 2025IE6147
Memorando 2025IE6540
Memorando 2025IE6589
Memorando 2025IE6873
Memorando 2026IE105
Memorando 2026IE540
</v>
      </c>
      <c r="AN125" s="22" t="str">
        <f>MONITOREO!AN125</f>
        <v>Pendiente por realizar seguimiento a los saldos de pasivos exigibles</v>
      </c>
      <c r="AO125" s="47">
        <f>MONITOREO!AO125</f>
        <v>0.8</v>
      </c>
      <c r="AP125" s="22" t="str">
        <f>MONITOREO!AP125</f>
        <v>Validada</v>
      </c>
      <c r="AQ125" s="29" t="str">
        <f t="shared" si="3"/>
        <v>AVANCE SIGNIFICATIVO</v>
      </c>
      <c r="AR125" s="29">
        <f t="shared" si="4"/>
        <v>214</v>
      </c>
      <c r="AS125" s="29" t="str">
        <f t="shared" si="5"/>
        <v>CON TIEMPO</v>
      </c>
      <c r="AT125" s="26">
        <f>EVALUACION!AT125</f>
        <v>46132</v>
      </c>
      <c r="AU125" s="25" t="str">
        <f>EVALUACION!AU125</f>
        <v>Se evidencia un avance significativo en el seguimiento de los pasivos exigibles y su solicitud de liberación</v>
      </c>
      <c r="AV125" s="22" t="str">
        <f>EVALUACION!AV125</f>
        <v>Pendiente por realizar seguimiento a los saldos de pasivos exigibles</v>
      </c>
      <c r="AW125" s="22" t="str">
        <f>EVALUACION!AW125</f>
        <v>Anyela Viviana Buitrago Amarillo</v>
      </c>
      <c r="AX125" s="47">
        <f>EVALUACION!AX125</f>
        <v>0.8</v>
      </c>
      <c r="AY125" s="22" t="str">
        <f>EVALUACION!AY125</f>
        <v>ABIERTO</v>
      </c>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row>
    <row r="126" spans="2:100" ht="117.75" hidden="1" customHeight="1" thickBot="1">
      <c r="B126" s="22" t="s">
        <v>1255</v>
      </c>
      <c r="C126" s="22" t="s">
        <v>204</v>
      </c>
      <c r="D126" s="22" t="s">
        <v>60</v>
      </c>
      <c r="E126" s="22" t="s">
        <v>61</v>
      </c>
      <c r="F126" s="22"/>
      <c r="G126" s="22" t="s">
        <v>204</v>
      </c>
      <c r="H126" s="22" t="s">
        <v>205</v>
      </c>
      <c r="I126" s="22" t="s">
        <v>60</v>
      </c>
      <c r="J126" s="22" t="s">
        <v>61</v>
      </c>
      <c r="K126" s="22" t="s">
        <v>206</v>
      </c>
      <c r="L126" s="22" t="s">
        <v>205</v>
      </c>
      <c r="M126" s="22"/>
      <c r="N126" s="22" t="s">
        <v>1169</v>
      </c>
      <c r="O126" s="23" t="s">
        <v>1215</v>
      </c>
      <c r="P126" s="22" t="s">
        <v>1171</v>
      </c>
      <c r="Q126" s="22">
        <v>2025</v>
      </c>
      <c r="R126" s="22" t="s">
        <v>1256</v>
      </c>
      <c r="S126" s="22" t="s">
        <v>1217</v>
      </c>
      <c r="T126" s="23" t="s">
        <v>1257</v>
      </c>
      <c r="U126" s="22" t="s">
        <v>1258</v>
      </c>
      <c r="V126" s="22">
        <v>5</v>
      </c>
      <c r="W126" s="22" t="s">
        <v>1259</v>
      </c>
      <c r="X126" s="22" t="s">
        <v>1260</v>
      </c>
      <c r="Y126" s="28">
        <v>1</v>
      </c>
      <c r="Z126" s="22" t="s">
        <v>1261</v>
      </c>
      <c r="AA126" s="26">
        <v>45992</v>
      </c>
      <c r="AB126" s="26">
        <v>46315</v>
      </c>
      <c r="AC126" s="25"/>
      <c r="AD126" s="26">
        <v>46045</v>
      </c>
      <c r="AE126" s="27" t="s">
        <v>1251</v>
      </c>
      <c r="AF126" s="27" t="s">
        <v>1261</v>
      </c>
      <c r="AG126" s="27" t="s">
        <v>1180</v>
      </c>
      <c r="AH126" s="28">
        <v>0</v>
      </c>
      <c r="AI126" s="29" t="s">
        <v>310</v>
      </c>
      <c r="AJ126" s="27">
        <v>0</v>
      </c>
      <c r="AK126" s="26">
        <f>MONITOREO!AK126</f>
        <v>46126</v>
      </c>
      <c r="AL126" s="34" t="str">
        <f>MONITOREO!AL126</f>
        <v>El proceso no presenta avance en este trimestre</v>
      </c>
      <c r="AM126" s="22" t="str">
        <f>MONITOREO!AM126</f>
        <v>No aplica</v>
      </c>
      <c r="AN126" s="22" t="str">
        <f>MONITOREO!AN126</f>
        <v>Relación del total de pasivos exigibles a cargo del proyecto 7973 que se encuentran constituidos a 30 de septiembre de 2025.
Relación del 40%  de pasivos exigibles tramitados para pago o liberación
Soportes de pago o de liberación de saldos</v>
      </c>
      <c r="AO126" s="47">
        <f>MONITOREO!AO126</f>
        <v>0</v>
      </c>
      <c r="AP126" s="22" t="str">
        <f>MONITOREO!AP126</f>
        <v>No presenta avances</v>
      </c>
      <c r="AQ126" s="29" t="str">
        <f t="shared" si="3"/>
        <v>SIN AVANCE</v>
      </c>
      <c r="AR126" s="29">
        <f t="shared" si="4"/>
        <v>214</v>
      </c>
      <c r="AS126" s="29" t="str">
        <f t="shared" si="5"/>
        <v>CON TIEMPO</v>
      </c>
      <c r="AT126" s="26">
        <f>EVALUACION!AT126</f>
        <v>46134</v>
      </c>
      <c r="AU126" s="25" t="str">
        <f>EVALUACION!AU126</f>
        <v>No se recibió reporte de avance por parte de la OAP, de la acción formulada durante este seguimiento.</v>
      </c>
      <c r="AV126" s="22" t="str">
        <f>EVALUACION!AV126</f>
        <v>Realizar el trámite de pago o liberación de saldos del 40% del total de los pasivos exigibles a cargo del proyecto 7973 que se encuentran constituidos a 30 de septiembre de 2025.</v>
      </c>
      <c r="AW126" s="22" t="str">
        <f>EVALUACION!AW126</f>
        <v>Paola Andrea Arias Cabrera</v>
      </c>
      <c r="AX126" s="47">
        <f>EVALUACION!AX126</f>
        <v>0</v>
      </c>
      <c r="AY126" s="22" t="str">
        <f>EVALUACION!AY126</f>
        <v>ABIERTO</v>
      </c>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row>
    <row r="127" spans="2:100" ht="117.75" hidden="1" customHeight="1" thickBot="1">
      <c r="B127" s="22" t="s">
        <v>1262</v>
      </c>
      <c r="C127" s="22" t="s">
        <v>204</v>
      </c>
      <c r="D127" s="22" t="s">
        <v>60</v>
      </c>
      <c r="E127" s="22" t="s">
        <v>61</v>
      </c>
      <c r="F127" s="22"/>
      <c r="G127" s="22" t="s">
        <v>204</v>
      </c>
      <c r="H127" s="22" t="s">
        <v>205</v>
      </c>
      <c r="I127" s="22" t="s">
        <v>60</v>
      </c>
      <c r="J127" s="22" t="s">
        <v>61</v>
      </c>
      <c r="K127" s="22" t="s">
        <v>206</v>
      </c>
      <c r="L127" s="22" t="s">
        <v>205</v>
      </c>
      <c r="M127" s="22"/>
      <c r="N127" s="22" t="s">
        <v>1169</v>
      </c>
      <c r="O127" s="23" t="s">
        <v>1215</v>
      </c>
      <c r="P127" s="22" t="s">
        <v>1171</v>
      </c>
      <c r="Q127" s="22">
        <v>2025</v>
      </c>
      <c r="R127" s="22" t="s">
        <v>1263</v>
      </c>
      <c r="S127" s="22" t="s">
        <v>1217</v>
      </c>
      <c r="T127" s="23" t="s">
        <v>1257</v>
      </c>
      <c r="U127" s="22" t="s">
        <v>1264</v>
      </c>
      <c r="V127" s="22">
        <v>6</v>
      </c>
      <c r="W127" s="22" t="s">
        <v>1265</v>
      </c>
      <c r="X127" s="22" t="s">
        <v>1266</v>
      </c>
      <c r="Y127" s="28">
        <v>1</v>
      </c>
      <c r="Z127" s="22" t="s">
        <v>1267</v>
      </c>
      <c r="AA127" s="26">
        <v>45992</v>
      </c>
      <c r="AB127" s="26">
        <v>46315</v>
      </c>
      <c r="AC127" s="25"/>
      <c r="AD127" s="26">
        <v>46045</v>
      </c>
      <c r="AE127" s="27" t="s">
        <v>1251</v>
      </c>
      <c r="AF127" s="27" t="s">
        <v>1267</v>
      </c>
      <c r="AG127" s="27" t="s">
        <v>1180</v>
      </c>
      <c r="AH127" s="28">
        <v>0</v>
      </c>
      <c r="AI127" s="29" t="s">
        <v>310</v>
      </c>
      <c r="AJ127" s="27">
        <v>0</v>
      </c>
      <c r="AK127" s="26">
        <f>MONITOREO!AK127</f>
        <v>46121</v>
      </c>
      <c r="AL127" s="34" t="str">
        <f>MONITOREO!AL127</f>
        <v>Se envio mensualmente memorando con el seguimiento mensual de la depuración del 100% de los saldos de los pasivos exigibles a cargo del proyecto 7973 Se desarrollaron las mesas técnicas de seguimiento del mes de febrero
Resultado del indicador: 
Análisis del indicador: Se envio memorando con el seguimiento mensual , conforme con lo programado.
Estado: La actividad se encuentra en ejecucion</v>
      </c>
      <c r="AM127" s="22" t="str">
        <f>MONITOREO!AM127</f>
        <v>MEMORANDO DE SEGUIMIENTO PROYECTOS 1106 - 7727-7973</v>
      </c>
      <c r="AN127" s="22" t="str">
        <f>MONITOREO!AN127</f>
        <v>seguimiento mensual, memorandoa enviados</v>
      </c>
      <c r="AO127" s="47">
        <f>MONITOREO!AO127</f>
        <v>0.09</v>
      </c>
      <c r="AP127" s="22" t="str">
        <f>MONITOREO!AP127</f>
        <v>Validada</v>
      </c>
      <c r="AQ127" s="29" t="str">
        <f t="shared" si="3"/>
        <v>AVANCE MINIMO</v>
      </c>
      <c r="AR127" s="29">
        <f t="shared" si="4"/>
        <v>214</v>
      </c>
      <c r="AS127" s="29" t="str">
        <f t="shared" si="5"/>
        <v>CON TIEMPO</v>
      </c>
      <c r="AT127" s="26">
        <f>EVALUACION!AT127</f>
        <v>46134</v>
      </c>
      <c r="AU127" s="25" t="str">
        <f>EVALUACION!AU127</f>
        <v>La evidencia aportada (2. OFICIO PROYECTOS 1106 - 7727-7973) no permite verificar el avance en la ejecución de la acción formulada, toda vez que el memorando aportado del mes de febrero no se encuentra formalizado mediante firma,  lo que no permite garantizar su radicación ni su validez como evidencia de gestión.</v>
      </c>
      <c r="AV127" s="22" t="str">
        <f>EVALUACION!AV127</f>
        <v>memorandos mensuales con el seguimiento mensual de la depuración del 100% de los saldos de los pasivos exigibles a cargo del proyecto 7973 que se encuentran constituidos a 30 de septiembre de 2025</v>
      </c>
      <c r="AW127" s="22" t="str">
        <f>EVALUACION!AW127</f>
        <v>Paola Andrea Arias Cabrera</v>
      </c>
      <c r="AX127" s="47">
        <f>EVALUACION!AX127</f>
        <v>0</v>
      </c>
      <c r="AY127" s="22" t="str">
        <f>EVALUACION!AY127</f>
        <v>ABIERTO</v>
      </c>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row>
    <row r="128" spans="2:100" ht="117.75" hidden="1" customHeight="1" thickBot="1">
      <c r="B128" s="22" t="s">
        <v>1271</v>
      </c>
      <c r="C128" s="22" t="s">
        <v>204</v>
      </c>
      <c r="D128" s="22" t="s">
        <v>60</v>
      </c>
      <c r="E128" s="22" t="s">
        <v>61</v>
      </c>
      <c r="F128" s="22"/>
      <c r="G128" s="22" t="s">
        <v>204</v>
      </c>
      <c r="H128" s="22" t="s">
        <v>205</v>
      </c>
      <c r="I128" s="22" t="s">
        <v>60</v>
      </c>
      <c r="J128" s="22" t="s">
        <v>61</v>
      </c>
      <c r="K128" s="22" t="s">
        <v>206</v>
      </c>
      <c r="L128" s="22" t="s">
        <v>205</v>
      </c>
      <c r="M128" s="22"/>
      <c r="N128" s="22" t="s">
        <v>1169</v>
      </c>
      <c r="O128" s="23" t="s">
        <v>1272</v>
      </c>
      <c r="P128" s="22" t="s">
        <v>1171</v>
      </c>
      <c r="Q128" s="22">
        <v>2025</v>
      </c>
      <c r="R128" s="22" t="s">
        <v>1273</v>
      </c>
      <c r="S128" s="22" t="s">
        <v>1274</v>
      </c>
      <c r="T128" s="23" t="s">
        <v>1275</v>
      </c>
      <c r="U128" s="22" t="s">
        <v>1276</v>
      </c>
      <c r="V128" s="22">
        <v>1</v>
      </c>
      <c r="W128" s="22" t="s">
        <v>1220</v>
      </c>
      <c r="X128" s="22" t="s">
        <v>1221</v>
      </c>
      <c r="Y128" s="28">
        <v>1</v>
      </c>
      <c r="Z128" s="22" t="s">
        <v>1222</v>
      </c>
      <c r="AA128" s="26">
        <v>45962</v>
      </c>
      <c r="AB128" s="26">
        <v>46172</v>
      </c>
      <c r="AC128" s="25"/>
      <c r="AD128" s="26">
        <v>46045</v>
      </c>
      <c r="AE128" s="27" t="s">
        <v>1251</v>
      </c>
      <c r="AF128" s="27" t="s">
        <v>1222</v>
      </c>
      <c r="AG128" s="27" t="s">
        <v>1180</v>
      </c>
      <c r="AH128" s="28">
        <v>0</v>
      </c>
      <c r="AI128" s="29" t="s">
        <v>310</v>
      </c>
      <c r="AJ128" s="27">
        <v>0</v>
      </c>
      <c r="AK128" s="26">
        <f>MONITOREO!AK128</f>
        <v>46121</v>
      </c>
      <c r="AL128" s="34" t="str">
        <f>MONITOREO!AL128</f>
        <v xml:space="preserve">Se realizo reporte mensual de recomendaciones y alertas de ejecución presupuestal, reservas y pasivos enviado por memorando en los meses noviembre y febrero 
Resultado del indicador: ((2/3)*100%)=67%
Analisis del indicador: Se realizo reporte mensual de recomendaciones y alertas de ejecución presupuestal, reservas y pasivos enviado por memorando en los meses noviembre y febrero,conforme a lo programado.
Estado: La actividada se encuentra en ejecucion </v>
      </c>
      <c r="AM128" s="22" t="str">
        <f>MONITOREO!AM128</f>
        <v xml:space="preserve">Memorandos Noviembre
Memorandos Febrero </v>
      </c>
      <c r="AN128" s="22" t="str">
        <f>MONITOREO!AN128</f>
        <v>Faltan los memorandos de diciembre, enero, marzo y abril</v>
      </c>
      <c r="AO128" s="47">
        <f>MONITOREO!AO128</f>
        <v>0.33</v>
      </c>
      <c r="AP128" s="22" t="str">
        <f>MONITOREO!AP128</f>
        <v>Validada</v>
      </c>
      <c r="AQ128" s="29" t="str">
        <f t="shared" si="3"/>
        <v>AVANCE PARCIAL</v>
      </c>
      <c r="AR128" s="29">
        <f t="shared" si="4"/>
        <v>71</v>
      </c>
      <c r="AS128" s="29" t="str">
        <f t="shared" si="5"/>
        <v>CON TIEMPO</v>
      </c>
      <c r="AT128" s="26">
        <f>EVALUACION!AT128</f>
        <v>46134</v>
      </c>
      <c r="AU128" s="25" t="str">
        <f>EVALUACION!AU128</f>
        <v>La evidencia aportada (2. OFICIO PROYECTOS 1106 - 7727-7973) no permite verificar el avance en la ejecución de la acción formulada, toda vez que el memorando aportado del mes de febrero no se encuentra formalizado mediante firma,  lo que no permite garantizar su radicación ni su validez como evidencia de gestión.</v>
      </c>
      <c r="AV128" s="22" t="str">
        <f>EVALUACION!AV128</f>
        <v xml:space="preserve"> Reporte mensual de recomendaciones y alertas de ejecución presupuestal, reservas y pasivos de los meses de noviembre, diciembre, enero, ferero, marzo y abril</v>
      </c>
      <c r="AW128" s="22" t="str">
        <f>EVALUACION!AW128</f>
        <v>Paola Andrea Arias Cabrera</v>
      </c>
      <c r="AX128" s="47">
        <f>EVALUACION!AX128</f>
        <v>0</v>
      </c>
      <c r="AY128" s="22" t="str">
        <f>EVALUACION!AY128</f>
        <v>ABIERTO</v>
      </c>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row>
    <row r="129" spans="2:100" ht="117.75" hidden="1" customHeight="1" thickBot="1">
      <c r="B129" s="22" t="s">
        <v>1278</v>
      </c>
      <c r="C129" s="22" t="s">
        <v>204</v>
      </c>
      <c r="D129" s="22" t="s">
        <v>60</v>
      </c>
      <c r="E129" s="22" t="s">
        <v>61</v>
      </c>
      <c r="F129" s="22"/>
      <c r="G129" s="22" t="s">
        <v>204</v>
      </c>
      <c r="H129" s="22" t="s">
        <v>205</v>
      </c>
      <c r="I129" s="22" t="s">
        <v>60</v>
      </c>
      <c r="J129" s="22" t="s">
        <v>61</v>
      </c>
      <c r="K129" s="22" t="s">
        <v>206</v>
      </c>
      <c r="L129" s="22" t="s">
        <v>205</v>
      </c>
      <c r="M129" s="22"/>
      <c r="N129" s="22" t="s">
        <v>1169</v>
      </c>
      <c r="O129" s="23" t="s">
        <v>1272</v>
      </c>
      <c r="P129" s="22" t="s">
        <v>1171</v>
      </c>
      <c r="Q129" s="22">
        <v>2025</v>
      </c>
      <c r="R129" s="22" t="s">
        <v>1279</v>
      </c>
      <c r="S129" s="22" t="s">
        <v>1274</v>
      </c>
      <c r="T129" s="23" t="s">
        <v>1275</v>
      </c>
      <c r="U129" s="22" t="s">
        <v>1280</v>
      </c>
      <c r="V129" s="22">
        <v>2</v>
      </c>
      <c r="W129" s="22" t="s">
        <v>1229</v>
      </c>
      <c r="X129" s="22" t="s">
        <v>1230</v>
      </c>
      <c r="Y129" s="28">
        <v>1</v>
      </c>
      <c r="Z129" s="22" t="s">
        <v>1231</v>
      </c>
      <c r="AA129" s="26">
        <v>45962</v>
      </c>
      <c r="AB129" s="26">
        <v>46172</v>
      </c>
      <c r="AC129" s="25"/>
      <c r="AD129" s="26">
        <v>46045</v>
      </c>
      <c r="AE129" s="27" t="s">
        <v>1251</v>
      </c>
      <c r="AF129" s="27" t="s">
        <v>1231</v>
      </c>
      <c r="AG129" s="27" t="s">
        <v>1180</v>
      </c>
      <c r="AH129" s="28">
        <v>0</v>
      </c>
      <c r="AI129" s="29" t="s">
        <v>310</v>
      </c>
      <c r="AJ129" s="27">
        <v>0</v>
      </c>
      <c r="AK129" s="26">
        <f>MONITOREO!AK129</f>
        <v>46121</v>
      </c>
      <c r="AL129" s="34" t="str">
        <f>MONITOREO!AL129</f>
        <v>Se desarrollaron las mesas técnicas de seguimiento, con el equipo
designado(a) por cada Gerente de Proyecto en los meses enero y febrero
Resultado del indicador: ((1/3)*100%)=67%
Análisis del indicador: Se desarrollaron las mesas técnicas de seguimiento, conforme con lo programado.
Estado: La actividad se encuentra en ejecucion</v>
      </c>
      <c r="AM129" s="22" t="str">
        <f>MONITOREO!AM129</f>
        <v xml:space="preserve">Mesas Tecnicas Enero
Mesas Tecnicas Marzo </v>
      </c>
      <c r="AN129" s="22" t="str">
        <f>MONITOREO!AN129</f>
        <v xml:space="preserve">Actas de las mesas tecnicas de seguimiento </v>
      </c>
      <c r="AO129" s="47">
        <f>MONITOREO!AO129</f>
        <v>0.68</v>
      </c>
      <c r="AP129" s="22" t="str">
        <f>MONITOREO!AP129</f>
        <v>Validada</v>
      </c>
      <c r="AQ129" s="29" t="str">
        <f t="shared" si="3"/>
        <v>AVANCE SIGNIFICATIVO</v>
      </c>
      <c r="AR129" s="29">
        <f t="shared" si="4"/>
        <v>71</v>
      </c>
      <c r="AS129" s="29" t="str">
        <f t="shared" si="5"/>
        <v>CON TIEMPO</v>
      </c>
      <c r="AT129" s="26">
        <f>EVALUACION!AT129</f>
        <v>46134</v>
      </c>
      <c r="AU129" s="25" t="str">
        <f>EVALUACION!AU129</f>
        <v xml:space="preserve">Se valida avance de la ejecución de la acción con los siguientes soportes:
Actas de MESA TÉCNICA DE SEGUIMIENTO RESERVAS Y PASIVOS EXIGIBLES, de los proyectos 7972, 7755, 7968, 7967 y 7973, correspondientes al mes de enero de 2026. En los cuales en su orden del día se contempla también seguimiento a ejecución presupuestal a corte a Diciembre 2025.
Actas de MESA TÉCNICA DE SEGUIMIENTO RESERVAS Y PASIVOS EXIGIBLES, de los proyectos 7972, 7755, 7968, 7967 y 7973, correspondientes al mes de marzo de 2026. En los cuales en su orden del día se contempla también seguimiento a ejecución presupuestal a corte a marzo de 2026.
</v>
      </c>
      <c r="AV129" s="22" t="str">
        <f>EVALUACION!AV129</f>
        <v>Actas de reunión de mesas técnicas de seguimiento  a ejecución presupuestal, reservas y pasivos de los meses de noviembre, diciembre, febrero y abril.</v>
      </c>
      <c r="AW129" s="22" t="str">
        <f>EVALUACION!AW129</f>
        <v>Paola Andrea Arias Cabrera</v>
      </c>
      <c r="AX129" s="47">
        <f>EVALUACION!AX129</f>
        <v>0.33</v>
      </c>
      <c r="AY129" s="22" t="str">
        <f>EVALUACION!AY129</f>
        <v>ABIERTO</v>
      </c>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row>
    <row r="130" spans="2:100" ht="117.75" hidden="1" customHeight="1" thickBot="1">
      <c r="B130" s="22" t="s">
        <v>1282</v>
      </c>
      <c r="C130" s="22" t="s">
        <v>204</v>
      </c>
      <c r="D130" s="22" t="s">
        <v>60</v>
      </c>
      <c r="E130" s="22" t="s">
        <v>61</v>
      </c>
      <c r="F130" s="22"/>
      <c r="G130" s="22" t="s">
        <v>156</v>
      </c>
      <c r="H130" s="22" t="s">
        <v>159</v>
      </c>
      <c r="I130" s="22" t="s">
        <v>160</v>
      </c>
      <c r="J130" s="22" t="s">
        <v>158</v>
      </c>
      <c r="K130" s="22" t="s">
        <v>66</v>
      </c>
      <c r="L130" s="22" t="s">
        <v>66</v>
      </c>
      <c r="M130" s="22"/>
      <c r="N130" s="22" t="s">
        <v>1169</v>
      </c>
      <c r="O130" s="23" t="s">
        <v>1272</v>
      </c>
      <c r="P130" s="22" t="s">
        <v>1171</v>
      </c>
      <c r="Q130" s="22">
        <v>2025</v>
      </c>
      <c r="R130" s="22" t="s">
        <v>1283</v>
      </c>
      <c r="S130" s="22" t="s">
        <v>1274</v>
      </c>
      <c r="T130" s="23" t="s">
        <v>1284</v>
      </c>
      <c r="U130" s="22" t="s">
        <v>1285</v>
      </c>
      <c r="V130" s="22">
        <v>3</v>
      </c>
      <c r="W130" s="22" t="s">
        <v>1286</v>
      </c>
      <c r="X130" s="22" t="s">
        <v>1287</v>
      </c>
      <c r="Y130" s="28">
        <v>1</v>
      </c>
      <c r="Z130" s="22" t="s">
        <v>1288</v>
      </c>
      <c r="AA130" s="26">
        <v>45965</v>
      </c>
      <c r="AB130" s="26">
        <v>46315</v>
      </c>
      <c r="AC130" s="25"/>
      <c r="AD130" s="26">
        <v>46045</v>
      </c>
      <c r="AE130" s="27" t="s">
        <v>1251</v>
      </c>
      <c r="AF130" s="27" t="s">
        <v>1288</v>
      </c>
      <c r="AG130" s="27" t="s">
        <v>1180</v>
      </c>
      <c r="AH130" s="28">
        <v>0</v>
      </c>
      <c r="AI130" s="29" t="s">
        <v>310</v>
      </c>
      <c r="AJ130" s="27">
        <v>0</v>
      </c>
      <c r="AK130" s="26">
        <f>MONITOREO!AK130</f>
        <v>46121</v>
      </c>
      <c r="AL130" s="34" t="str">
        <f>MONITOREO!AL130</f>
        <v>El proceso no presenta avance en este trimestre</v>
      </c>
      <c r="AM130" s="22" t="str">
        <f>MONITOREO!AM130</f>
        <v>No aplica</v>
      </c>
      <c r="AN130" s="22" t="str">
        <f>MONITOREO!AN130</f>
        <v xml:space="preserve">Procedimiento Estructura de convenios M-PSS-PR-001 Actualizado
Correo de oficialización
Acta y listado de spcialización del documento </v>
      </c>
      <c r="AO130" s="47">
        <f>MONITOREO!AO130</f>
        <v>0</v>
      </c>
      <c r="AP130" s="22" t="str">
        <f>MONITOREO!AP130</f>
        <v>No presenta avances</v>
      </c>
      <c r="AQ130" s="29" t="str">
        <f t="shared" si="3"/>
        <v>SIN AVANCE</v>
      </c>
      <c r="AR130" s="29">
        <f t="shared" si="4"/>
        <v>214</v>
      </c>
      <c r="AS130" s="29" t="str">
        <f t="shared" si="5"/>
        <v>CON TIEMPO</v>
      </c>
      <c r="AT130" s="26">
        <f>EVALUACION!AT130</f>
        <v>46132</v>
      </c>
      <c r="AU130" s="25" t="str">
        <f>EVALUACION!AU130</f>
        <v>No presentaron avance</v>
      </c>
      <c r="AV130" s="22" t="str">
        <f>EVALUACION!AV130</f>
        <v xml:space="preserve">Procedimiento Estructura de convenios M-PSS-PR-001 Actualizado
Correo de oficialización
Acta y listado de spcialización del documento </v>
      </c>
      <c r="AW130" s="22" t="str">
        <f>EVALUACION!AW130</f>
        <v>Anyela Viviana Buitrago Amarillo</v>
      </c>
      <c r="AX130" s="47">
        <f>EVALUACION!AX130</f>
        <v>0</v>
      </c>
      <c r="AY130" s="22" t="str">
        <f>EVALUACION!AY130</f>
        <v>ABIERTO</v>
      </c>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row>
    <row r="131" spans="2:100" ht="189" hidden="1" customHeight="1" thickBot="1">
      <c r="B131" s="22" t="s">
        <v>1289</v>
      </c>
      <c r="C131" s="22" t="s">
        <v>204</v>
      </c>
      <c r="D131" s="22" t="s">
        <v>60</v>
      </c>
      <c r="E131" s="22" t="s">
        <v>61</v>
      </c>
      <c r="F131" s="22"/>
      <c r="G131" s="22" t="s">
        <v>480</v>
      </c>
      <c r="H131" s="22" t="s">
        <v>481</v>
      </c>
      <c r="I131" s="22" t="s">
        <v>482</v>
      </c>
      <c r="J131" s="22" t="s">
        <v>483</v>
      </c>
      <c r="K131" s="22" t="s">
        <v>66</v>
      </c>
      <c r="L131" s="22" t="s">
        <v>66</v>
      </c>
      <c r="M131" s="22"/>
      <c r="N131" s="22" t="s">
        <v>1169</v>
      </c>
      <c r="O131" s="23" t="s">
        <v>1272</v>
      </c>
      <c r="P131" s="22" t="s">
        <v>1171</v>
      </c>
      <c r="Q131" s="22">
        <v>2025</v>
      </c>
      <c r="R131" s="22" t="s">
        <v>1290</v>
      </c>
      <c r="S131" s="22" t="s">
        <v>1274</v>
      </c>
      <c r="T131" s="23" t="s">
        <v>1291</v>
      </c>
      <c r="U131" s="22" t="s">
        <v>1292</v>
      </c>
      <c r="V131" s="22">
        <v>4</v>
      </c>
      <c r="W131" s="22" t="s">
        <v>1293</v>
      </c>
      <c r="X131" s="22" t="s">
        <v>1294</v>
      </c>
      <c r="Y131" s="28">
        <v>1</v>
      </c>
      <c r="Z131" s="22" t="s">
        <v>1295</v>
      </c>
      <c r="AA131" s="26">
        <v>46055</v>
      </c>
      <c r="AB131" s="26">
        <v>46142</v>
      </c>
      <c r="AC131" s="25"/>
      <c r="AD131" s="26">
        <v>46045</v>
      </c>
      <c r="AE131" s="27" t="s">
        <v>1251</v>
      </c>
      <c r="AF131" s="27" t="s">
        <v>1295</v>
      </c>
      <c r="AG131" s="27" t="s">
        <v>1180</v>
      </c>
      <c r="AH131" s="28">
        <v>0</v>
      </c>
      <c r="AI131" s="29" t="s">
        <v>310</v>
      </c>
      <c r="AJ131" s="27">
        <v>0</v>
      </c>
      <c r="AK131" s="26">
        <f>MONITOREO!AK131</f>
        <v>46121</v>
      </c>
      <c r="AL131" s="34" t="str">
        <f>MONITOREO!AL131</f>
        <v xml:space="preserve">-	Se proyectó Informe cierre ejecución Plan Anual de Adquisiciones Oficina TIC vigencia 2025 PI7972 y Gastos de Funcionamiento.
-	Se llevó a cabo reunión con el equipo para socializar el informe de cierre vigencia 2025, reservas constituidas y se expusieron lecciones aprendidas.
-	Se atendieron dos (2) citaciones a reunión de seguimiento Ejecución realizadas por la Dirección General.
-	Como actividad de mejoramiento se estableció el Cronograma de seguimiento a la ejecución del Plan Anual de Adquisiciones vigencia 2026, con el fin de llevar el control sobre los avances y cumplimiento de compromisos para la estructuración técnica y radicación de iniciativas en la Gerencia de Contratación. 
-	En ejecución del cronograma se han llevado a cabo los seguimientos correspondientes.
</v>
      </c>
      <c r="AM131" s="22" t="str">
        <f>MONITOREO!AM131</f>
        <v xml:space="preserve">1.	Informe cierre PAA 2025.
2.	Acta de Reunión de Reservas PAA 2025
3.	Asistencia Primera Reunión Seguimiento PAA OTIC
4.	Asistencia Segunda Reunión Seguimiento PAA OTIC
5.	Cronograma Seguimiento Ejecución PAA OTIC 2026
6.	Acta seguimiento ejecución PAA febrero
7.	Acta seguimiento ejecución marzo
8.	Informe seguimiento trimestral ejecución
</v>
      </c>
      <c r="AN131" s="22" t="str">
        <f>MONITOREO!AN131</f>
        <v xml:space="preserve">-	Adelantar la estructuración técnica y la radicación oportuna de las iniciativas pendientes ante la Gerencia de Contratación.
-	Efectuar el pago de las reservas constituidas en la vigencia anterior, de conformidad con los plazos establecidos en los respectivos contratos.
Nota. El incremento de las reservas presupuestales en 2025 frente a 2024 se debe a compromisos contractuales de servicios tecnológicos bajo esquemas de licenciamiento por suscripción, servicios de soporte y servicios de conectividad. Estos servicios son esenciales para garantizar la operación de la entidad. Adicionalmente, se priorizaron inversiones en seguridad perimetral y renovación de equipos de cómputo para mitigar la obsolescencia tecnológica y fortalecer la infraestructura.
En consecuencia, las reservas responden a compromisos legalmente adquiridos, planificados bajo criterios de eficiencia y orientados a asegurar la continuidad del servicio y la protección de la información institucional.
</v>
      </c>
      <c r="AO131" s="47">
        <f>MONITOREO!AO131</f>
        <v>0.75</v>
      </c>
      <c r="AP131" s="22" t="str">
        <f>MONITOREO!AP131</f>
        <v>Validada</v>
      </c>
      <c r="AQ131" s="29" t="str">
        <f t="shared" si="3"/>
        <v>AVANCE SIGNIFICATIVO</v>
      </c>
      <c r="AR131" s="29">
        <f t="shared" si="4"/>
        <v>41</v>
      </c>
      <c r="AS131" s="29" t="str">
        <f t="shared" si="5"/>
        <v>CON TIEMPO</v>
      </c>
      <c r="AT131" s="26">
        <f>EVALUACION!AT131</f>
        <v>46132</v>
      </c>
      <c r="AU131" s="25" t="str">
        <f>EVALUACION!AU131</f>
        <v>"Se valida el cumplimiento parcial de la acción, con los siguientes soportes: 
-Elaboración del informe de cierre del Plan Anual de Adquisiciones (PAA) 2025.
-Socialización del informe mediante reunión, incluyendo: Identificación de reservas. Exposición de lecciones aprendidas.
-Participación en espacios de seguimiento con la Dirección General.
-Definición de una acción de mejora concreta:
-Cronograma de seguimiento al PAA 2026.
-Ejecución del seguimiento conforme al cronograma establecido.
✅ Esto evidencia cumplimiento en:
Generación del informe requerido.
Realización del acta/reunión con identificación de alertas y lecciones.
Implementación de medidas preventivas (seguimiento 2026)."</v>
      </c>
      <c r="AV131" s="22" t="str">
        <f>EVALUACION!AV131</f>
        <v>"""Adelantar la estructuración técnica de las iniciativas pendientes y gestionar su radicación oportuna ante la Gerencia de Contratación, conforme a los lineamientos establecidos.
Realizar el pago de las reservas constituidas en la vigencia anterior, asegurando el cumplimiento de los plazos definidos en los respectivos contratos.
Nota:
El incremento de las reservas presupuestales en 2025, en comparación con 2024, obedece principalmente a compromisos contractuales asociados a servicios tecnológicos bajo esquemas de licenciamiento por suscripción, servicios de soporte y conectividad, los cuales son esenciales para garantizar la operación de la entidad. Asimismo, se priorizaron inversiones en seguridad perimetral y renovación de equipos de cómputo, con el fin de mitigar la obsolescencia tecnológica y fortalecer la infraestructura institucional.
En este sentido, las reservas responden a compromisos legalmente adquiridos, planificados bajo criterios de eficiencia y orientados a asegurar la continuidad del servicio y la protección de la información institucional."""</v>
      </c>
      <c r="AW131" s="22" t="str">
        <f>EVALUACION!AW131</f>
        <v>Sergio Castro</v>
      </c>
      <c r="AX131" s="47">
        <f>EVALUACION!AX131</f>
        <v>0.75</v>
      </c>
      <c r="AY131" s="22" t="str">
        <f>EVALUACION!AY131</f>
        <v>ABIERTO</v>
      </c>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row>
    <row r="132" spans="2:100" ht="117.75" hidden="1" customHeight="1" thickBot="1">
      <c r="B132" s="22" t="s">
        <v>1299</v>
      </c>
      <c r="C132" s="22" t="s">
        <v>204</v>
      </c>
      <c r="D132" s="22" t="s">
        <v>60</v>
      </c>
      <c r="E132" s="22" t="s">
        <v>61</v>
      </c>
      <c r="F132" s="22"/>
      <c r="G132" s="22" t="s">
        <v>204</v>
      </c>
      <c r="H132" s="22" t="s">
        <v>205</v>
      </c>
      <c r="I132" s="22" t="s">
        <v>60</v>
      </c>
      <c r="J132" s="22" t="s">
        <v>61</v>
      </c>
      <c r="K132" s="22" t="s">
        <v>206</v>
      </c>
      <c r="L132" s="22" t="s">
        <v>205</v>
      </c>
      <c r="M132" s="22"/>
      <c r="N132" s="22" t="s">
        <v>1169</v>
      </c>
      <c r="O132" s="23" t="s">
        <v>1272</v>
      </c>
      <c r="P132" s="22" t="s">
        <v>1171</v>
      </c>
      <c r="Q132" s="22">
        <v>2025</v>
      </c>
      <c r="R132" s="22" t="s">
        <v>1300</v>
      </c>
      <c r="S132" s="22" t="s">
        <v>1274</v>
      </c>
      <c r="T132" s="23" t="s">
        <v>1301</v>
      </c>
      <c r="U132" s="22" t="s">
        <v>1302</v>
      </c>
      <c r="V132" s="22">
        <v>5</v>
      </c>
      <c r="W132" s="22" t="s">
        <v>1303</v>
      </c>
      <c r="X132" s="22" t="s">
        <v>1304</v>
      </c>
      <c r="Y132" s="28">
        <v>1</v>
      </c>
      <c r="Z132" s="22" t="s">
        <v>1305</v>
      </c>
      <c r="AA132" s="26">
        <v>45965</v>
      </c>
      <c r="AB132" s="26">
        <v>46053</v>
      </c>
      <c r="AC132" s="25"/>
      <c r="AD132" s="26">
        <v>46045</v>
      </c>
      <c r="AE132" s="27" t="s">
        <v>1251</v>
      </c>
      <c r="AF132" s="27" t="s">
        <v>1305</v>
      </c>
      <c r="AG132" s="27" t="s">
        <v>1180</v>
      </c>
      <c r="AH132" s="28">
        <v>0</v>
      </c>
      <c r="AI132" s="29" t="s">
        <v>310</v>
      </c>
      <c r="AJ132" s="27">
        <v>0</v>
      </c>
      <c r="AK132" s="26">
        <f>MONITOREO!AK132</f>
        <v>46121</v>
      </c>
      <c r="AL132" s="34" t="str">
        <f>MONITOREO!AL132</f>
        <v>Se emitió circular con lineamientos de seguimiento mensual que deben realizar los proyectos de inversión, cotejando los compromisos frente al Plan Anual de Adquisiciones, los giros frente al plan anual de caja. Fue enviada el 25/03/2026 a través de correo electrónico.
Resultado del indicador: ((1/1)*100%)=100%
Análisis del indicador: Se emitió circular con lineamientos de seguimiento mensual  que deben realizar los  proyectos de inversión, conforme con lo programado.
Estado: La actividad se encuentra finalizada.</v>
      </c>
      <c r="AM132" s="22" t="str">
        <f>MONITOREO!AM132</f>
        <v>Circular interna 007
Correo electrónico remisorio Circular 007</v>
      </c>
      <c r="AN132" s="22" t="str">
        <f>MONITOREO!AN132</f>
        <v>Ninguna</v>
      </c>
      <c r="AO132" s="47">
        <f>MONITOREO!AO132</f>
        <v>1</v>
      </c>
      <c r="AP132" s="22" t="str">
        <f>MONITOREO!AP132</f>
        <v>Cumplida</v>
      </c>
      <c r="AQ132" s="29" t="str">
        <f t="shared" si="3"/>
        <v>CUMPLIMIENTO TOTAL</v>
      </c>
      <c r="AR132" s="29" t="str">
        <f t="shared" si="4"/>
        <v>NO APLICA ACCION FINALIZADA</v>
      </c>
      <c r="AS132" s="29" t="str">
        <f t="shared" si="5"/>
        <v>NO APLICA ACCION FINALIZADA</v>
      </c>
      <c r="AT132" s="26">
        <f>EVALUACION!AT132</f>
        <v>46134</v>
      </c>
      <c r="AU132" s="25" t="str">
        <f>EVALUACION!AU132</f>
        <v xml:space="preserve">Se valida la ejecución de la acción con los siguientes soportes: Circular interna numero 007 de fecha, 25 de marzo de 2026 y soporte de correo electrónico en la cual se envió la circular, de fecha 26 de marzo de 2026.
</v>
      </c>
      <c r="AV132" s="22" t="str">
        <f>EVALUACION!AV132</f>
        <v>N/A</v>
      </c>
      <c r="AW132" s="22" t="str">
        <f>EVALUACION!AW132</f>
        <v>Paola Andrea Arias Cabrera</v>
      </c>
      <c r="AX132" s="47">
        <f>EVALUACION!AX132</f>
        <v>1</v>
      </c>
      <c r="AY132" s="22" t="str">
        <f>EVALUACION!AY132</f>
        <v>CERRADO</v>
      </c>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row>
    <row r="133" spans="2:100" ht="117.75" hidden="1" customHeight="1" thickBot="1">
      <c r="B133" s="22" t="s">
        <v>1308</v>
      </c>
      <c r="C133" s="22" t="s">
        <v>204</v>
      </c>
      <c r="D133" s="22" t="s">
        <v>60</v>
      </c>
      <c r="E133" s="22" t="s">
        <v>61</v>
      </c>
      <c r="F133" s="22"/>
      <c r="G133" s="22" t="s">
        <v>204</v>
      </c>
      <c r="H133" s="22" t="s">
        <v>205</v>
      </c>
      <c r="I133" s="22" t="s">
        <v>60</v>
      </c>
      <c r="J133" s="22" t="s">
        <v>61</v>
      </c>
      <c r="K133" s="22" t="s">
        <v>206</v>
      </c>
      <c r="L133" s="22" t="s">
        <v>205</v>
      </c>
      <c r="M133" s="22"/>
      <c r="N133" s="22" t="s">
        <v>1169</v>
      </c>
      <c r="O133" s="23" t="s">
        <v>1309</v>
      </c>
      <c r="P133" s="22" t="s">
        <v>1171</v>
      </c>
      <c r="Q133" s="22">
        <v>2025</v>
      </c>
      <c r="R133" s="22" t="s">
        <v>1310</v>
      </c>
      <c r="S133" s="22" t="s">
        <v>1311</v>
      </c>
      <c r="T133" s="23" t="s">
        <v>1312</v>
      </c>
      <c r="U133" s="22" t="s">
        <v>1313</v>
      </c>
      <c r="V133" s="22">
        <v>1</v>
      </c>
      <c r="W133" s="22" t="s">
        <v>1314</v>
      </c>
      <c r="X133" s="22" t="s">
        <v>1315</v>
      </c>
      <c r="Y133" s="28">
        <v>1</v>
      </c>
      <c r="Z133" s="22" t="s">
        <v>1316</v>
      </c>
      <c r="AA133" s="26">
        <v>45962</v>
      </c>
      <c r="AB133" s="26">
        <v>46111</v>
      </c>
      <c r="AC133" s="25"/>
      <c r="AD133" s="26">
        <v>46045</v>
      </c>
      <c r="AE133" s="27" t="s">
        <v>1251</v>
      </c>
      <c r="AF133" s="27" t="s">
        <v>1316</v>
      </c>
      <c r="AG133" s="27" t="s">
        <v>1180</v>
      </c>
      <c r="AH133" s="28">
        <v>0</v>
      </c>
      <c r="AI133" s="29" t="s">
        <v>310</v>
      </c>
      <c r="AJ133" s="27">
        <v>0</v>
      </c>
      <c r="AK133" s="26">
        <f>MONITOREO!AK133</f>
        <v>46121</v>
      </c>
      <c r="AL133" s="34" t="str">
        <f>MONITOREO!AL133</f>
        <v>Se ralizo mesa de trabajo con la Secretaría de Hacienda para socializar el hallazgo de la Contraloría y definir posibles acciones conjuntas que permitan prevenir la recurrencia del reporte incorrecto.
Resultado del indicador: ((1/1)*100%)=100%
Análisis del indicador: Se ralizo mesa de trabajo con la Secretaría de Hacienda, conforme con lo programado.
Estado: La actividad se encuentra finalizada.</v>
      </c>
      <c r="AM133" s="22" t="str">
        <f>MONITOREO!AM133</f>
        <v>1. SOLICITUD MESA DE TRABAJO 2026EE872
2.  RESPUESA A MESA DE TRABAJO 2026EE105866O1 RE oficio 2026ER026203O1_02032026
3. ACTA MESA DE TRABO S. H.
4. CORREO MESA HACIENDA</v>
      </c>
      <c r="AN133" s="22" t="str">
        <f>MONITOREO!AN133</f>
        <v>Ninguna</v>
      </c>
      <c r="AO133" s="47">
        <f>MONITOREO!AO133</f>
        <v>1</v>
      </c>
      <c r="AP133" s="22" t="str">
        <f>MONITOREO!AP133</f>
        <v>Cumplida</v>
      </c>
      <c r="AQ133" s="29" t="str">
        <f t="shared" si="3"/>
        <v>CUMPLIMIENTO TOTAL</v>
      </c>
      <c r="AR133" s="29" t="str">
        <f t="shared" si="4"/>
        <v>NO APLICA ACCION FINALIZADA</v>
      </c>
      <c r="AS133" s="29" t="str">
        <f t="shared" si="5"/>
        <v>NO APLICA ACCION FINALIZADA</v>
      </c>
      <c r="AT133" s="26">
        <f>EVALUACION!AT133</f>
        <v>46134</v>
      </c>
      <c r="AU133" s="25" t="str">
        <f>EVALUACION!AU133</f>
        <v xml:space="preserve">Se valida la ejecución de la acción con los siguientes soportes:
1.	SOLICITUD MESA DE TRABAJO 2026EE872
2.	RESPUESA A MESA DE TRABAJO 2026EE105866O1 RE oficio 2026ER026203O1_02032026
3.	ACTA MESA DE TRABAJO S. H
4.	CORREO MESA HACIENDA
</v>
      </c>
      <c r="AV133" s="22" t="str">
        <f>EVALUACION!AV133</f>
        <v>N/A</v>
      </c>
      <c r="AW133" s="22" t="str">
        <f>EVALUACION!AW133</f>
        <v>Paola Andrea Arias Cabrera</v>
      </c>
      <c r="AX133" s="47">
        <f>EVALUACION!AX133</f>
        <v>1</v>
      </c>
      <c r="AY133" s="22" t="str">
        <f>EVALUACION!AY133</f>
        <v>CERRADO</v>
      </c>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row>
    <row r="134" spans="2:100" ht="117.75" hidden="1" customHeight="1" thickBot="1">
      <c r="B134" s="22" t="s">
        <v>1319</v>
      </c>
      <c r="C134" s="22" t="s">
        <v>204</v>
      </c>
      <c r="D134" s="22" t="s">
        <v>60</v>
      </c>
      <c r="E134" s="22" t="s">
        <v>61</v>
      </c>
      <c r="F134" s="22"/>
      <c r="G134" s="22" t="s">
        <v>1320</v>
      </c>
      <c r="H134" s="22" t="s">
        <v>1321</v>
      </c>
      <c r="I134" s="22" t="s">
        <v>433</v>
      </c>
      <c r="J134" s="22" t="s">
        <v>430</v>
      </c>
      <c r="K134" s="22" t="s">
        <v>66</v>
      </c>
      <c r="L134" s="22" t="s">
        <v>66</v>
      </c>
      <c r="M134" s="22"/>
      <c r="N134" s="22" t="s">
        <v>1169</v>
      </c>
      <c r="O134" s="23" t="s">
        <v>1322</v>
      </c>
      <c r="P134" s="22" t="s">
        <v>1171</v>
      </c>
      <c r="Q134" s="22">
        <v>2025</v>
      </c>
      <c r="R134" s="22" t="s">
        <v>1323</v>
      </c>
      <c r="S134" s="22" t="s">
        <v>1324</v>
      </c>
      <c r="T134" s="23" t="s">
        <v>1325</v>
      </c>
      <c r="U134" s="22" t="s">
        <v>1326</v>
      </c>
      <c r="V134" s="22">
        <v>1</v>
      </c>
      <c r="W134" s="22" t="s">
        <v>1327</v>
      </c>
      <c r="X134" s="22" t="s">
        <v>1328</v>
      </c>
      <c r="Y134" s="28">
        <v>1</v>
      </c>
      <c r="Z134" s="22" t="s">
        <v>1329</v>
      </c>
      <c r="AA134" s="26">
        <v>45992</v>
      </c>
      <c r="AB134" s="26">
        <v>46315</v>
      </c>
      <c r="AC134" s="25"/>
      <c r="AD134" s="26">
        <v>46045</v>
      </c>
      <c r="AE134" s="27" t="s">
        <v>1330</v>
      </c>
      <c r="AF134" s="27" t="s">
        <v>1326</v>
      </c>
      <c r="AG134" s="27" t="s">
        <v>1180</v>
      </c>
      <c r="AH134" s="28">
        <v>0</v>
      </c>
      <c r="AI134" s="29" t="s">
        <v>310</v>
      </c>
      <c r="AJ134" s="27">
        <v>0</v>
      </c>
      <c r="AK134" s="26">
        <f>MONITOREO!AK134</f>
        <v>46121</v>
      </c>
      <c r="AL134" s="34" t="str">
        <f>MONITOREO!AL134</f>
        <v>El proceso no presenta avance en este trimestre</v>
      </c>
      <c r="AM134" s="22" t="str">
        <f>MONITOREO!AM134</f>
        <v>No aplica</v>
      </c>
      <c r="AN134" s="22" t="str">
        <f>MONITOREO!AN134</f>
        <v>Actualizar, oficializar y socializar el MANUAL PARA LA ADMINISTRACION DE LOS PROYECTOS DE INVERSION E-DES-MA-001 VR7   y el INSTRUCTUVO SEGUIMIENTO A LA INVERSION E-DES-IN-001 agregando una condición general que permita  realizar seguimiento y verificación de la coherencia en los reportes de avance de metas y  recursos ejecutados y girados.</v>
      </c>
      <c r="AO134" s="47">
        <f>MONITOREO!AO134</f>
        <v>0</v>
      </c>
      <c r="AP134" s="22" t="str">
        <f>MONITOREO!AP134</f>
        <v>No presenta avances</v>
      </c>
      <c r="AQ134" s="29" t="str">
        <f t="shared" si="3"/>
        <v>SIN AVANCE</v>
      </c>
      <c r="AR134" s="29">
        <f t="shared" si="4"/>
        <v>214</v>
      </c>
      <c r="AS134" s="29" t="str">
        <f t="shared" si="5"/>
        <v>CON TIEMPO</v>
      </c>
      <c r="AT134" s="26">
        <f>EVALUACION!AT134</f>
        <v>46134</v>
      </c>
      <c r="AU134" s="25" t="str">
        <f>EVALUACION!AU134</f>
        <v xml:space="preserve">Se observa que para el presente trimestre no se presenta avance ni se aportan los soportes documentales requeridos. 
En consecuencia, no se valida la actualización, oficialización y socialización del Manual E-DES-MA-001 v.7 ni del Instructivo E-DES-IN-001 con la inclusión de la condición general de seguimiento. 
Por tanto, no se evidencia el cumplimiento de la meta a través de la medición del indicador ni el aporte de los productos establecidos. </v>
      </c>
      <c r="AV134" s="22" t="str">
        <f>EVALUACION!AV134</f>
        <v xml:space="preserve">
El proceso debe aportar los documentos actualizados con la condición general técnica requerida, el correo de oficialización y el acta junto con la lista de asistencia que demuestre la socialización de dichos instrumentos para proceder con el cierre de la acción.</v>
      </c>
      <c r="AW134" s="22" t="str">
        <f>EVALUACION!AW134</f>
        <v xml:space="preserve">Jeferson Bonilla Carreño </v>
      </c>
      <c r="AX134" s="47">
        <f>EVALUACION!AX134</f>
        <v>0</v>
      </c>
      <c r="AY134" s="22" t="str">
        <f>EVALUACION!AY134</f>
        <v>ABIERTO</v>
      </c>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row>
    <row r="135" spans="2:100" ht="117.75" hidden="1" customHeight="1" thickBot="1">
      <c r="B135" s="22" t="s">
        <v>1331</v>
      </c>
      <c r="C135" s="22" t="s">
        <v>204</v>
      </c>
      <c r="D135" s="22" t="s">
        <v>60</v>
      </c>
      <c r="E135" s="22" t="s">
        <v>61</v>
      </c>
      <c r="F135" s="22"/>
      <c r="G135" s="22" t="s">
        <v>480</v>
      </c>
      <c r="H135" s="22" t="s">
        <v>481</v>
      </c>
      <c r="I135" s="22" t="s">
        <v>482</v>
      </c>
      <c r="J135" s="22" t="s">
        <v>483</v>
      </c>
      <c r="K135" s="22" t="s">
        <v>66</v>
      </c>
      <c r="L135" s="22" t="s">
        <v>66</v>
      </c>
      <c r="M135" s="22"/>
      <c r="N135" s="22" t="s">
        <v>1169</v>
      </c>
      <c r="O135" s="23" t="s">
        <v>1332</v>
      </c>
      <c r="P135" s="22" t="s">
        <v>1171</v>
      </c>
      <c r="Q135" s="22">
        <v>2025</v>
      </c>
      <c r="R135" s="22" t="s">
        <v>1333</v>
      </c>
      <c r="S135" s="22" t="s">
        <v>1334</v>
      </c>
      <c r="T135" s="23" t="s">
        <v>1335</v>
      </c>
      <c r="U135" s="22" t="s">
        <v>1336</v>
      </c>
      <c r="V135" s="22">
        <v>1</v>
      </c>
      <c r="W135" s="22" t="s">
        <v>1337</v>
      </c>
      <c r="X135" s="22" t="s">
        <v>1338</v>
      </c>
      <c r="Y135" s="28">
        <v>1</v>
      </c>
      <c r="Z135" s="22" t="s">
        <v>1339</v>
      </c>
      <c r="AA135" s="26">
        <v>45962</v>
      </c>
      <c r="AB135" s="26">
        <v>46142</v>
      </c>
      <c r="AC135" s="25"/>
      <c r="AD135" s="26">
        <v>46045</v>
      </c>
      <c r="AE135" s="27" t="s">
        <v>1340</v>
      </c>
      <c r="AF135" s="27" t="s">
        <v>1341</v>
      </c>
      <c r="AG135" s="27" t="s">
        <v>1180</v>
      </c>
      <c r="AH135" s="28">
        <v>0.3</v>
      </c>
      <c r="AI135" s="29" t="s">
        <v>310</v>
      </c>
      <c r="AJ135" s="27"/>
      <c r="AK135" s="26">
        <f>MONITOREO!AK135</f>
        <v>46121</v>
      </c>
      <c r="AL135" s="34" t="str">
        <f>MONITOREO!AL135</f>
        <v>El proceso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v>
      </c>
      <c r="AM135" s="22" t="str">
        <f>MONITOREO!AM135</f>
        <v xml:space="preserve">
1. Acta de conciliaciones realizadas mensuales.
2. Centro de costos verificado y ajustado al detalle de la factura</v>
      </c>
      <c r="AN135" s="22" t="str">
        <f>MONITOREO!AN135</f>
        <v>Ninguna</v>
      </c>
      <c r="AO135" s="47">
        <f>MONITOREO!AO135</f>
        <v>1</v>
      </c>
      <c r="AP135" s="22" t="str">
        <f>MONITOREO!AP135</f>
        <v>Cumplida</v>
      </c>
      <c r="AQ135" s="29" t="str">
        <f t="shared" si="3"/>
        <v>CUMPLIMIENTO TOTAL</v>
      </c>
      <c r="AR135" s="29" t="str">
        <f t="shared" si="4"/>
        <v>NO APLICA ACCION FINALIZADA</v>
      </c>
      <c r="AS135" s="29" t="str">
        <f t="shared" si="5"/>
        <v>NO APLICA ACCION FINALIZADA</v>
      </c>
      <c r="AT135" s="26">
        <f>EVALUACION!AT135</f>
        <v>46132</v>
      </c>
      <c r="AU135" s="25" t="str">
        <f>EVALUACION!AU135</f>
        <v>Se valida el cumplimiento de la acción “Diseñar, aprobar e implementar un formato institucional para el registro, verificación y conciliación de la información presupuestal por UPI en los contratos de conectividad”, evidenciado mediante la disponibilidad y uso de los siguientes soportes: (i) actas de conciliación mensual debidamente suscritas, que dan cuenta de la verificación periódica de la información, y (ii) centros de costos revisados, verificados y ajustados conforme al detalle de las facturas, garantizando la consistencia y trazabilidad de la información presupuestal.</v>
      </c>
      <c r="AV135" s="22" t="str">
        <f>EVALUACION!AV135</f>
        <v>N/A</v>
      </c>
      <c r="AW135" s="22" t="str">
        <f>EVALUACION!AW135</f>
        <v>Sergio Castro</v>
      </c>
      <c r="AX135" s="47">
        <f>EVALUACION!AX135</f>
        <v>1</v>
      </c>
      <c r="AY135" s="22" t="str">
        <f>EVALUACION!AY135</f>
        <v>CERRADO</v>
      </c>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row>
    <row r="136" spans="2:100" ht="117.75" hidden="1" customHeight="1" thickBot="1">
      <c r="B136" s="22" t="s">
        <v>1342</v>
      </c>
      <c r="C136" s="22" t="s">
        <v>204</v>
      </c>
      <c r="D136" s="22" t="s">
        <v>60</v>
      </c>
      <c r="E136" s="22" t="s">
        <v>61</v>
      </c>
      <c r="F136" s="22"/>
      <c r="G136" s="22" t="s">
        <v>480</v>
      </c>
      <c r="H136" s="22" t="s">
        <v>481</v>
      </c>
      <c r="I136" s="22" t="s">
        <v>482</v>
      </c>
      <c r="J136" s="22" t="s">
        <v>483</v>
      </c>
      <c r="K136" s="22" t="s">
        <v>66</v>
      </c>
      <c r="L136" s="22" t="s">
        <v>66</v>
      </c>
      <c r="M136" s="22"/>
      <c r="N136" s="22" t="s">
        <v>1169</v>
      </c>
      <c r="O136" s="23" t="s">
        <v>1343</v>
      </c>
      <c r="P136" s="22" t="s">
        <v>1171</v>
      </c>
      <c r="Q136" s="22">
        <v>2025</v>
      </c>
      <c r="R136" s="22" t="s">
        <v>1344</v>
      </c>
      <c r="S136" s="22" t="s">
        <v>1345</v>
      </c>
      <c r="T136" s="23" t="s">
        <v>1346</v>
      </c>
      <c r="U136" s="22" t="s">
        <v>1347</v>
      </c>
      <c r="V136" s="22">
        <v>1</v>
      </c>
      <c r="W136" s="22" t="s">
        <v>1348</v>
      </c>
      <c r="X136" s="22" t="s">
        <v>1349</v>
      </c>
      <c r="Y136" s="28">
        <v>1</v>
      </c>
      <c r="Z136" s="22" t="s">
        <v>1350</v>
      </c>
      <c r="AA136" s="26">
        <v>45962</v>
      </c>
      <c r="AB136" s="26">
        <v>46142</v>
      </c>
      <c r="AC136" s="25"/>
      <c r="AD136" s="26">
        <v>46045</v>
      </c>
      <c r="AE136" s="27" t="s">
        <v>1351</v>
      </c>
      <c r="AF136" s="27" t="s">
        <v>1341</v>
      </c>
      <c r="AG136" s="27" t="s">
        <v>1180</v>
      </c>
      <c r="AH136" s="28">
        <v>0.3</v>
      </c>
      <c r="AI136" s="29" t="s">
        <v>310</v>
      </c>
      <c r="AJ136" s="27"/>
      <c r="AK136" s="26">
        <f>MONITOREO!AK136</f>
        <v>46121</v>
      </c>
      <c r="AL136" s="34" t="str">
        <f>MONITOREO!AL136</f>
        <v xml:space="preserve">El proecos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
Durante este periodo no se llevo a cabo proceso de capacitacion dado que se realizo en el primer reporte </v>
      </c>
      <c r="AM136" s="22" t="str">
        <f>MONITOREO!AM136</f>
        <v xml:space="preserve">
1. Acta de conciliaciones realizadas mensuales.
1.1. Listado de asistencia proceso de conciliacion 
2. Centro de costos verificado y ajustado al detalle de la factura
3. Correo de aprobacion de factura 
4. Contrato provvedor de conectividad </v>
      </c>
      <c r="AN136" s="22" t="str">
        <f>MONITOREO!AN136</f>
        <v>Ninguna</v>
      </c>
      <c r="AO136" s="47">
        <f>MONITOREO!AO136</f>
        <v>1</v>
      </c>
      <c r="AP136" s="22" t="str">
        <f>MONITOREO!AP136</f>
        <v>Cumplida</v>
      </c>
      <c r="AQ136" s="29" t="str">
        <f t="shared" si="3"/>
        <v>CUMPLIMIENTO TOTAL</v>
      </c>
      <c r="AR136" s="29" t="str">
        <f t="shared" si="4"/>
        <v>NO APLICA ACCION FINALIZADA</v>
      </c>
      <c r="AS136" s="29" t="str">
        <f t="shared" si="5"/>
        <v>NO APLICA ACCION FINALIZADA</v>
      </c>
      <c r="AT136" s="26">
        <f>EVALUACION!AT136</f>
        <v>46132</v>
      </c>
      <c r="AU136" s="25" t="str">
        <f>EVALUACION!AU136</f>
        <v>Se valida el cumplimiento de la acción “Diseñar e implementar un formato para cotejar la información de la conciliación mensual frente a la prefactura antes de autorizar cualquier pago”, evidenciado a través de los siguientes soportes: (i) actas de conciliación mensual debidamente elaboradas, junto con sus respectivos listados de asistencia que respaldan el proceso; (ii) centros de costos verificados y ajustados conforme al detalle de la factura; (iii) correos de aprobación de las facturas; y (iv) facturas conciliadas con el proveedor de conectividad, lo que permite garantizar la consistencia, validación y autorización adecuada de los pagos.</v>
      </c>
      <c r="AV136" s="22" t="str">
        <f>EVALUACION!AV136</f>
        <v>N/A</v>
      </c>
      <c r="AW136" s="22" t="str">
        <f>EVALUACION!AW136</f>
        <v>Sergio Castro</v>
      </c>
      <c r="AX136" s="47">
        <f>EVALUACION!AX136</f>
        <v>1</v>
      </c>
      <c r="AY136" s="22" t="str">
        <f>EVALUACION!AY136</f>
        <v>CERRADO</v>
      </c>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row>
    <row r="137" spans="2:100" ht="117.75" customHeight="1" thickBot="1">
      <c r="B137" s="22" t="s">
        <v>1354</v>
      </c>
      <c r="C137" s="22" t="s">
        <v>204</v>
      </c>
      <c r="D137" s="22" t="s">
        <v>60</v>
      </c>
      <c r="E137" s="22" t="s">
        <v>61</v>
      </c>
      <c r="F137" s="22"/>
      <c r="G137" s="22" t="s">
        <v>868</v>
      </c>
      <c r="H137" s="22" t="s">
        <v>869</v>
      </c>
      <c r="I137" s="22" t="s">
        <v>60</v>
      </c>
      <c r="J137" s="22" t="s">
        <v>61</v>
      </c>
      <c r="K137" s="22" t="s">
        <v>518</v>
      </c>
      <c r="L137" s="22" t="s">
        <v>63</v>
      </c>
      <c r="M137" s="22"/>
      <c r="N137" s="22" t="s">
        <v>1169</v>
      </c>
      <c r="O137" s="23" t="s">
        <v>1355</v>
      </c>
      <c r="P137" s="22" t="s">
        <v>1171</v>
      </c>
      <c r="Q137" s="22">
        <v>2025</v>
      </c>
      <c r="R137" s="22" t="s">
        <v>1356</v>
      </c>
      <c r="S137" s="22" t="s">
        <v>1357</v>
      </c>
      <c r="T137" s="23" t="s">
        <v>1358</v>
      </c>
      <c r="U137" s="22" t="s">
        <v>1359</v>
      </c>
      <c r="V137" s="22">
        <v>1</v>
      </c>
      <c r="W137" s="22" t="s">
        <v>1360</v>
      </c>
      <c r="X137" s="22" t="s">
        <v>1361</v>
      </c>
      <c r="Y137" s="28">
        <v>1</v>
      </c>
      <c r="Z137" s="22" t="s">
        <v>1362</v>
      </c>
      <c r="AA137" s="26">
        <v>45976</v>
      </c>
      <c r="AB137" s="26">
        <v>46315</v>
      </c>
      <c r="AC137" s="25"/>
      <c r="AD137" s="26">
        <v>46045</v>
      </c>
      <c r="AE137" s="27" t="s">
        <v>1330</v>
      </c>
      <c r="AF137" s="27" t="s">
        <v>1362</v>
      </c>
      <c r="AG137" s="27" t="s">
        <v>1180</v>
      </c>
      <c r="AH137" s="28">
        <v>0</v>
      </c>
      <c r="AI137" s="29" t="s">
        <v>310</v>
      </c>
      <c r="AJ137" s="27">
        <v>0</v>
      </c>
      <c r="AK137" s="26">
        <f>MONITOREO!AK137</f>
        <v>46121</v>
      </c>
      <c r="AL137" s="34" t="str">
        <f>MONITOREO!AL137</f>
        <v>El proceso no presenta avance en este trimestre</v>
      </c>
      <c r="AM137" s="22" t="str">
        <f>MONITOREO!AM137</f>
        <v>No aplica</v>
      </c>
      <c r="AN137" s="22" t="str">
        <f>MONITOREO!AN137</f>
        <v xml:space="preserve">Relación mensual de planes de mejoramiento, con acciones de mejora por formular,  acciones formuladas.
Acta del seguimiento mensual en la que se registre el seguimiento a los estados de avance y los compromisos frente a los planes de mejora </v>
      </c>
      <c r="AO137" s="47">
        <f>MONITOREO!AO137</f>
        <v>0</v>
      </c>
      <c r="AP137" s="22" t="str">
        <f>MONITOREO!AP137</f>
        <v>No presenta avances</v>
      </c>
      <c r="AQ137" s="29" t="str">
        <f t="shared" si="3"/>
        <v>SIN AVANCE</v>
      </c>
      <c r="AR137" s="29">
        <f t="shared" si="4"/>
        <v>214</v>
      </c>
      <c r="AS137" s="29" t="str">
        <f t="shared" si="5"/>
        <v>CON TIEMPO</v>
      </c>
      <c r="AT137" s="26">
        <f>EVALUACION!AT137</f>
        <v>46134</v>
      </c>
      <c r="AU137" s="25" t="str">
        <f>EVALUACION!AU137</f>
        <v>A la fecha de corte del presente seguimiento (31-03-2026), el proceso no presentó avances, pese a que la acción y el indicador establecen realizar seguimientos mensuales al estado de formulación y ejecución de los planes de mejoramiento de la Gerencia Administrativa.</v>
      </c>
      <c r="AV137" s="22" t="str">
        <f>EVALUACION!AV137</f>
        <v>Relación mensual de planes de mejoramiento, con acciones de mejora por formular,  acciones formuladas.
Acta del seguimiento mensual en la que se registre el seguimiento a los estados de avance y los compromisos frente a los planes de mejora.</v>
      </c>
      <c r="AW137" s="22" t="str">
        <f>EVALUACION!AW137</f>
        <v>Andres Torres Eusse</v>
      </c>
      <c r="AX137" s="47">
        <f>EVALUACION!AX137</f>
        <v>0</v>
      </c>
      <c r="AY137" s="22" t="str">
        <f>EVALUACION!AY137</f>
        <v>ABIERTO</v>
      </c>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row>
    <row r="138" spans="2:100" ht="191.25" customHeight="1" thickBot="1">
      <c r="B138" s="22" t="s">
        <v>1363</v>
      </c>
      <c r="C138" s="22" t="s">
        <v>204</v>
      </c>
      <c r="D138" s="22" t="s">
        <v>60</v>
      </c>
      <c r="E138" s="22" t="s">
        <v>61</v>
      </c>
      <c r="F138" s="22"/>
      <c r="G138" s="22" t="s">
        <v>868</v>
      </c>
      <c r="H138" s="22" t="s">
        <v>869</v>
      </c>
      <c r="I138" s="22" t="s">
        <v>60</v>
      </c>
      <c r="J138" s="22" t="s">
        <v>61</v>
      </c>
      <c r="K138" s="22" t="s">
        <v>518</v>
      </c>
      <c r="L138" s="22" t="s">
        <v>63</v>
      </c>
      <c r="M138" s="22"/>
      <c r="N138" s="22" t="s">
        <v>1169</v>
      </c>
      <c r="O138" s="23" t="s">
        <v>1355</v>
      </c>
      <c r="P138" s="22" t="s">
        <v>1171</v>
      </c>
      <c r="Q138" s="22">
        <v>2025</v>
      </c>
      <c r="R138" s="22" t="s">
        <v>1364</v>
      </c>
      <c r="S138" s="22" t="s">
        <v>1357</v>
      </c>
      <c r="T138" s="23" t="s">
        <v>1358</v>
      </c>
      <c r="U138" s="22" t="s">
        <v>1365</v>
      </c>
      <c r="V138" s="22">
        <v>2</v>
      </c>
      <c r="W138" s="22" t="s">
        <v>1366</v>
      </c>
      <c r="X138" s="22" t="s">
        <v>1367</v>
      </c>
      <c r="Y138" s="28">
        <v>1</v>
      </c>
      <c r="Z138" s="22" t="s">
        <v>1368</v>
      </c>
      <c r="AA138" s="26">
        <v>45965</v>
      </c>
      <c r="AB138" s="26">
        <v>46112</v>
      </c>
      <c r="AC138" s="25"/>
      <c r="AD138" s="26">
        <v>46045</v>
      </c>
      <c r="AE138" s="27" t="s">
        <v>1330</v>
      </c>
      <c r="AF138" s="27" t="s">
        <v>1368</v>
      </c>
      <c r="AG138" s="27" t="s">
        <v>1180</v>
      </c>
      <c r="AH138" s="28">
        <v>0</v>
      </c>
      <c r="AI138" s="29" t="s">
        <v>310</v>
      </c>
      <c r="AJ138" s="27">
        <v>0</v>
      </c>
      <c r="AK138" s="26">
        <f>MONITOREO!AK138</f>
        <v>46121</v>
      </c>
      <c r="AL138" s="34" t="str">
        <f>MONITOREO!AL138</f>
        <v>Se creó el procedimiento “planeación y control de 
abastecimiento de elementos de aseo locativo y cafetería. GSA-PR-009" para la planeación y control de elementos de aseo locativo, en el cual se establezció punto de control asociado a la verificación mensual del cargue de la información correspondiente a la ejecución del contrato en SECOP II. Fue oficializado el día 31/03/2026 y se socializó el día 31/03/2026.
Resultado del indicador: ((1/1)*100%=100%
Análisis del indicador: Se efectuó creación de procedimiento, conforme con lo programado.
Estado: La actividad se encuentra finalizada</v>
      </c>
      <c r="AM138" s="22" t="str">
        <f>MONITOREO!AM138</f>
        <v xml:space="preserve">Procedimiento  para la planeación y control de elementos de aseo locativo  creado
Correo oficialización
Presentación y listado asistencia socialización
</v>
      </c>
      <c r="AN138" s="22" t="str">
        <f>MONITOREO!AN138</f>
        <v>Ninguna</v>
      </c>
      <c r="AO138" s="47">
        <f>MONITOREO!AO138</f>
        <v>1</v>
      </c>
      <c r="AP138" s="22" t="str">
        <f>MONITOREO!AP138</f>
        <v>Cumplida</v>
      </c>
      <c r="AQ138" s="29" t="str">
        <f t="shared" si="3"/>
        <v>CUMPLIMIENTO TOTAL</v>
      </c>
      <c r="AR138" s="29" t="str">
        <f t="shared" si="4"/>
        <v>NO APLICA ACCION FINALIZADA</v>
      </c>
      <c r="AS138" s="29" t="str">
        <f t="shared" si="5"/>
        <v>NO APLICA ACCION FINALIZADA</v>
      </c>
      <c r="AT138" s="26">
        <f>EVALUACION!AT138</f>
        <v>46134</v>
      </c>
      <c r="AU138" s="25" t="str">
        <f>EVALUACION!AU138</f>
        <v>Se valida la ejecución de la acción mediante la creación, oficialización y socialización del Procedimiento PLANEACIÓN Y CONTROL DE ABASTECIMIENTO DE ELEMENTOS DE ASEO LOCATIVO Y CAFETERIA _ A-GSA-PR-009 del 31 de marzo de 2026.
Asimismo se identifica que el procedimiento documenta el punto de control asociado a la verificación mensual del cargue de la información correspondiente a la ejecución del contrato en SECOP II.
El proceso allega ademas: "Listado de asistencia y Presentación del procedimiento, Correo de oficialización del documento, y Acta Socialización y presentación del mismo"</v>
      </c>
      <c r="AV138" s="22" t="str">
        <f>EVALUACION!AV138</f>
        <v>Ninguna</v>
      </c>
      <c r="AW138" s="22" t="str">
        <f>EVALUACION!AW138</f>
        <v>Andres Torres Eusse</v>
      </c>
      <c r="AX138" s="47">
        <f>EVALUACION!AX138</f>
        <v>1</v>
      </c>
      <c r="AY138" s="22" t="str">
        <f>EVALUACION!AY138</f>
        <v>CERRADO</v>
      </c>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row>
    <row r="139" spans="2:100" ht="117.75" hidden="1" customHeight="1" thickBot="1">
      <c r="B139" s="22" t="s">
        <v>1370</v>
      </c>
      <c r="C139" s="22" t="s">
        <v>204</v>
      </c>
      <c r="D139" s="22" t="s">
        <v>60</v>
      </c>
      <c r="E139" s="22" t="s">
        <v>61</v>
      </c>
      <c r="F139" s="22"/>
      <c r="G139" s="22" t="s">
        <v>480</v>
      </c>
      <c r="H139" s="22" t="s">
        <v>481</v>
      </c>
      <c r="I139" s="22" t="s">
        <v>482</v>
      </c>
      <c r="J139" s="22" t="s">
        <v>483</v>
      </c>
      <c r="K139" s="22" t="s">
        <v>66</v>
      </c>
      <c r="L139" s="22" t="s">
        <v>66</v>
      </c>
      <c r="M139" s="22"/>
      <c r="N139" s="22" t="s">
        <v>1169</v>
      </c>
      <c r="O139" s="23" t="s">
        <v>1355</v>
      </c>
      <c r="P139" s="22" t="s">
        <v>1171</v>
      </c>
      <c r="Q139" s="22">
        <v>2025</v>
      </c>
      <c r="R139" s="22" t="s">
        <v>1371</v>
      </c>
      <c r="S139" s="22" t="s">
        <v>1357</v>
      </c>
      <c r="T139" s="23" t="s">
        <v>1372</v>
      </c>
      <c r="U139" s="22" t="s">
        <v>1373</v>
      </c>
      <c r="V139" s="22">
        <v>3</v>
      </c>
      <c r="W139" s="22" t="s">
        <v>1374</v>
      </c>
      <c r="X139" s="22" t="s">
        <v>1375</v>
      </c>
      <c r="Y139" s="28">
        <v>1</v>
      </c>
      <c r="Z139" s="22" t="s">
        <v>1376</v>
      </c>
      <c r="AA139" s="26">
        <v>45962</v>
      </c>
      <c r="AB139" s="26">
        <v>46142</v>
      </c>
      <c r="AC139" s="25"/>
      <c r="AD139" s="26">
        <v>46045</v>
      </c>
      <c r="AE139" s="27" t="s">
        <v>1377</v>
      </c>
      <c r="AF139" s="27" t="s">
        <v>1341</v>
      </c>
      <c r="AG139" s="27" t="s">
        <v>1180</v>
      </c>
      <c r="AH139" s="28">
        <v>0.25</v>
      </c>
      <c r="AI139" s="29" t="s">
        <v>310</v>
      </c>
      <c r="AJ139" s="27">
        <v>0</v>
      </c>
      <c r="AK139" s="26">
        <f>MONITOREO!AK139</f>
        <v>46121</v>
      </c>
      <c r="AL139" s="34" t="str">
        <f>MONITOREO!AL139</f>
        <v>El proceso viene adelantando reuniones periódicas con el proveedor de conectividad, en las cuales se elaboran las respectivas actas como soporte.
En estos espacios se realiza la verificación y conciliación de las facturas, teniendo en cuenta los servicios efectivamente prestados y el cumplimiento de los Acuerdos de Nivel de Servicio (ANS) establecidos en el contrato.
Lo anterior permite garantizar la correcta validación de la información, así como la trazabilidad y control en la gestión contractual y financiera.</v>
      </c>
      <c r="AM139" s="22" t="str">
        <f>MONITOREO!AM139</f>
        <v xml:space="preserve">
1. Acta de conciliaciones realizadas mensuales.
1.1. Listado de asistencia proceso de conciliacion 
2. Centro de costos verificado y ajustado al detalle de la factura
3. Correo de aprobacion de factura 
4. Factura conciliada con el provvedor de conectividad </v>
      </c>
      <c r="AN139" s="22" t="str">
        <f>MONITOREO!AN139</f>
        <v>Actas de diciembre y abril</v>
      </c>
      <c r="AO139" s="47">
        <f>MONITOREO!AO139</f>
        <v>0.66</v>
      </c>
      <c r="AP139" s="22" t="str">
        <f>MONITOREO!AP139</f>
        <v>Validada</v>
      </c>
      <c r="AQ139" s="29" t="str">
        <f t="shared" si="3"/>
        <v>AVANCE SIGNIFICATIVO</v>
      </c>
      <c r="AR139" s="29">
        <f t="shared" si="4"/>
        <v>41</v>
      </c>
      <c r="AS139" s="29" t="str">
        <f t="shared" si="5"/>
        <v>CON TIEMPO</v>
      </c>
      <c r="AT139" s="26">
        <f>EVALUACION!AT139</f>
        <v>46132</v>
      </c>
      <c r="AU139" s="25" t="str">
        <f>EVALUACION!AU139</f>
        <v>Se valida el cumplimiento de la acción “Realizar una reunión mensual de conciliación entre la supervisión técnica y el proveedor de conectividad, en la cual se verifique el estado de disponibilidad de los servicios de SD-WAN”, evidenciado mediante los siguientes soportes: (i) actas de conciliación mensual debidamente suscritas, (ii) listado de asistencia al proceso de conciliación, (iii) centros de costos verificados y ajustados conforme al detalle de la factura, (iv) correos de aprobación de las facturas, y (v) facturas conciliadas con el proveedor de conectividad, garantizando la consistencia, validación y trazabilidad de la información.</v>
      </c>
      <c r="AV139" s="22" t="str">
        <f>EVALUACION!AV139</f>
        <v>Aportar las actas de diciembre 2025 y abril 2026, con las concilianciones entre la supervisión técnoa y el proveedor de conectividad TIGO, con la verificación y disponibilidad de los servicios de SD-WAN</v>
      </c>
      <c r="AW139" s="22" t="str">
        <f>EVALUACION!AW139</f>
        <v>Sergio Castro</v>
      </c>
      <c r="AX139" s="47">
        <f>EVALUACION!AX139</f>
        <v>0.66</v>
      </c>
      <c r="AY139" s="22" t="str">
        <f>EVALUACION!AY139</f>
        <v>ABIERTO</v>
      </c>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row>
    <row r="140" spans="2:100" ht="117.75" customHeight="1" thickBot="1">
      <c r="B140" s="22" t="s">
        <v>1381</v>
      </c>
      <c r="C140" s="22" t="s">
        <v>204</v>
      </c>
      <c r="D140" s="22" t="s">
        <v>60</v>
      </c>
      <c r="E140" s="22" t="s">
        <v>61</v>
      </c>
      <c r="F140" s="22"/>
      <c r="G140" s="22" t="s">
        <v>868</v>
      </c>
      <c r="H140" s="22" t="s">
        <v>869</v>
      </c>
      <c r="I140" s="22" t="s">
        <v>60</v>
      </c>
      <c r="J140" s="22" t="s">
        <v>61</v>
      </c>
      <c r="K140" s="22" t="s">
        <v>518</v>
      </c>
      <c r="L140" s="22" t="s">
        <v>63</v>
      </c>
      <c r="M140" s="22"/>
      <c r="N140" s="22" t="s">
        <v>1169</v>
      </c>
      <c r="O140" s="23" t="s">
        <v>1382</v>
      </c>
      <c r="P140" s="22" t="s">
        <v>1171</v>
      </c>
      <c r="Q140" s="22">
        <v>2025</v>
      </c>
      <c r="R140" s="22" t="s">
        <v>1383</v>
      </c>
      <c r="S140" s="22" t="s">
        <v>1384</v>
      </c>
      <c r="T140" s="23" t="s">
        <v>1385</v>
      </c>
      <c r="U140" s="22" t="s">
        <v>1386</v>
      </c>
      <c r="V140" s="22">
        <v>1</v>
      </c>
      <c r="W140" s="22" t="s">
        <v>1387</v>
      </c>
      <c r="X140" s="22" t="s">
        <v>1388</v>
      </c>
      <c r="Y140" s="28">
        <v>1</v>
      </c>
      <c r="Z140" s="22" t="s">
        <v>1389</v>
      </c>
      <c r="AA140" s="26">
        <v>45995</v>
      </c>
      <c r="AB140" s="26">
        <v>46116</v>
      </c>
      <c r="AC140" s="25"/>
      <c r="AD140" s="26">
        <v>46045</v>
      </c>
      <c r="AE140" s="27" t="s">
        <v>1330</v>
      </c>
      <c r="AF140" s="27" t="s">
        <v>1389</v>
      </c>
      <c r="AG140" s="27" t="s">
        <v>1180</v>
      </c>
      <c r="AH140" s="28">
        <v>0</v>
      </c>
      <c r="AI140" s="29" t="s">
        <v>310</v>
      </c>
      <c r="AJ140" s="27">
        <v>0</v>
      </c>
      <c r="AK140" s="26">
        <f>MONITOREO!AK140</f>
        <v>46121</v>
      </c>
      <c r="AL140" s="34" t="str">
        <f>MONITOREO!AL140</f>
        <v>El proceso no presenta avance en este trimestre</v>
      </c>
      <c r="AM140" s="22" t="str">
        <f>MONITOREO!AM140</f>
        <v>No aplica</v>
      </c>
      <c r="AN140" s="22" t="str">
        <f>MONITOREO!AN140</f>
        <v xml:space="preserve">Reportes periódicos de alerta de seguimiento contractual
Comunicación formal de aviso previo alos mantenimientos y al vencimiento del contrato </v>
      </c>
      <c r="AO140" s="47">
        <f>MONITOREO!AO140</f>
        <v>0</v>
      </c>
      <c r="AP140" s="22" t="str">
        <f>MONITOREO!AP140</f>
        <v>No presenta avances</v>
      </c>
      <c r="AQ140" s="29" t="str">
        <f t="shared" si="3"/>
        <v>SIN AVANCE</v>
      </c>
      <c r="AR140" s="29">
        <f t="shared" si="4"/>
        <v>15</v>
      </c>
      <c r="AS140" s="29" t="str">
        <f t="shared" si="5"/>
        <v>POR VENCER</v>
      </c>
      <c r="AT140" s="26">
        <f>EVALUACION!AT140</f>
        <v>46134</v>
      </c>
      <c r="AU140" s="25" t="str">
        <f>EVALUACION!AU140</f>
        <v>A la fecha de corte del presente seguimiento (31-03-2026), el proceso no presentó avances.</v>
      </c>
      <c r="AV140" s="22" t="str">
        <f>EVALUACION!AV140</f>
        <v>Sistema de alertas periódicas.
Notificaciones anticipadas (quincenales) sobre el avance y posibles retrasos en la ejecución del contrato de mantenimiento (preventivos y correctivos) del parque automotor.</v>
      </c>
      <c r="AW140" s="22" t="str">
        <f>EVALUACION!AW140</f>
        <v>Andres Torres Eusse</v>
      </c>
      <c r="AX140" s="47">
        <f>EVALUACION!AX140</f>
        <v>0</v>
      </c>
      <c r="AY140" s="22" t="str">
        <f>EVALUACION!AY140</f>
        <v>ABIERTO</v>
      </c>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row>
    <row r="141" spans="2:100" ht="117.75" hidden="1" customHeight="1" thickBot="1">
      <c r="B141" s="22" t="s">
        <v>1390</v>
      </c>
      <c r="C141" s="22" t="s">
        <v>204</v>
      </c>
      <c r="D141" s="22" t="s">
        <v>60</v>
      </c>
      <c r="E141" s="22" t="s">
        <v>61</v>
      </c>
      <c r="F141" s="22"/>
      <c r="G141" s="22" t="s">
        <v>95</v>
      </c>
      <c r="H141" s="22" t="s">
        <v>96</v>
      </c>
      <c r="I141" s="22" t="s">
        <v>60</v>
      </c>
      <c r="J141" s="22" t="s">
        <v>61</v>
      </c>
      <c r="K141" s="22" t="s">
        <v>978</v>
      </c>
      <c r="L141" s="22" t="s">
        <v>98</v>
      </c>
      <c r="M141" s="22"/>
      <c r="N141" s="22" t="s">
        <v>1169</v>
      </c>
      <c r="O141" s="23" t="s">
        <v>1391</v>
      </c>
      <c r="P141" s="22" t="s">
        <v>1171</v>
      </c>
      <c r="Q141" s="22">
        <v>2025</v>
      </c>
      <c r="R141" s="22" t="s">
        <v>1392</v>
      </c>
      <c r="S141" s="22" t="s">
        <v>1393</v>
      </c>
      <c r="T141" s="23" t="s">
        <v>1394</v>
      </c>
      <c r="U141" s="22" t="s">
        <v>1395</v>
      </c>
      <c r="V141" s="22">
        <v>1</v>
      </c>
      <c r="W141" s="22" t="s">
        <v>1396</v>
      </c>
      <c r="X141" s="22" t="s">
        <v>1397</v>
      </c>
      <c r="Y141" s="28">
        <v>1</v>
      </c>
      <c r="Z141" s="22" t="s">
        <v>1398</v>
      </c>
      <c r="AA141" s="26">
        <v>45965</v>
      </c>
      <c r="AB141" s="26">
        <v>46111</v>
      </c>
      <c r="AC141" s="25"/>
      <c r="AD141" s="26">
        <v>46045</v>
      </c>
      <c r="AE141" s="27" t="s">
        <v>1330</v>
      </c>
      <c r="AF141" s="27" t="s">
        <v>1398</v>
      </c>
      <c r="AG141" s="27" t="s">
        <v>1180</v>
      </c>
      <c r="AH141" s="28">
        <v>0</v>
      </c>
      <c r="AI141" s="29" t="s">
        <v>310</v>
      </c>
      <c r="AJ141" s="27">
        <v>0</v>
      </c>
      <c r="AK141" s="26">
        <f>MONITOREO!AK141</f>
        <v>46121</v>
      </c>
      <c r="AL141" s="34" t="str">
        <f>MONITOREO!AL141</f>
        <v>Se efectuó socialización Circular Interna 005 de 2026 – “Lineamiento Plan de Pagos – Cesiones SECOP II” donde se tratan los temas de contrataciòn, cesiones, lineamientos de pagos y asiste el equipo involucrado de la Gerencia de Recursos Fisicos.
Resultado del indicador. ((1/1)*100%)=100%
Análisis del indicador: Se realizó jornada de socialización, de acuerdo con lo programado.
Estado: La actividad se encuentra finalizada</v>
      </c>
      <c r="AM141" s="22" t="str">
        <f>MONITOREO!AM141</f>
        <v>Enlace Socialización Circular Interna 005 de 2026 – “Lineamiento Plan de Pagos – Cesiones SECOP II”: 
Registro de asistencia.</v>
      </c>
      <c r="AN141" s="22" t="str">
        <f>MONITOREO!AN141</f>
        <v>Ninguna</v>
      </c>
      <c r="AO141" s="47">
        <f>MONITOREO!AO141</f>
        <v>1</v>
      </c>
      <c r="AP141" s="22" t="str">
        <f>MONITOREO!AP141</f>
        <v>Cumplida</v>
      </c>
      <c r="AQ141" s="29" t="str">
        <f t="shared" ref="AQ141:AQ193" si="6">IF(AO141&lt;=0%,"SIN AVANCE",IF(AO141&lt;33%,"AVANCE MINIMO",IF(AO141&lt;66%,"AVANCE PARCIAL",IF(AO141&lt;=99.9%,"AVANCE SIGNIFICATIVO",IF(AO141=100%,"CUMPLIMIENTO TOTAL","ERROR")))))</f>
        <v>CUMPLIMIENTO TOTAL</v>
      </c>
      <c r="AR141" s="29" t="str">
        <f t="shared" ref="AR141:AR193" si="7">(IF(AQ141="CUMPLIMIENTO TOTAL","NO APLICA ACCION FINALIZADA",AB141-$C$7))</f>
        <v>NO APLICA ACCION FINALIZADA</v>
      </c>
      <c r="AS141" s="29" t="str">
        <f t="shared" ref="AS141:AS193" si="8">(IF(AQ141="CUMPLIMIENTO TOTAL","NO APLICA ACCION FINALIZADA",IF(AR141&lt;=0,"VENCIDO",IF(AR141&lt;=20,"POR VENCER","CON TIEMPO"))))</f>
        <v>NO APLICA ACCION FINALIZADA</v>
      </c>
      <c r="AT141" s="26">
        <f>EVALUACION!AT141</f>
        <v>46134</v>
      </c>
      <c r="AU141" s="25" t="str">
        <f>EVALUACION!AU141</f>
        <v xml:space="preserve">
Revisada la información y los soportes documentales aportados, se determina que estos no cumplen con los criterios solicitados para la acción. Los documentos allegados no corresponden de manera integral a la Presentación de la socialización ni al Listado de asistencia requeridos.
En consecuencia, y en coherencia con lo formulado, no se valida cumplimiento de la acción ni avance en la meta a través del indicador para el presente periodo.</v>
      </c>
      <c r="AV141" s="22" t="str">
        <f>EVALUACION!AV141</f>
        <v xml:space="preserve">Aportar de manera precisa la presentación utilizada en la jornada de socialización y el listado de asistencia que identifique claramente la participación de los colaboradores de la Gerencia de Recursos Físicos en relación con los lineamientos y funciones de supervisión, tal como lo exige el producto de la acción. </v>
      </c>
      <c r="AW141" s="22" t="str">
        <f>EVALUACION!AW141</f>
        <v xml:space="preserve">Jeferson Bonilla Carreño </v>
      </c>
      <c r="AX141" s="47">
        <f>EVALUACION!AX141</f>
        <v>0</v>
      </c>
      <c r="AY141" s="22" t="str">
        <f>EVALUACION!AY141</f>
        <v>VENCIDO</v>
      </c>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row>
    <row r="142" spans="2:100" ht="117.75" hidden="1" customHeight="1" thickBot="1">
      <c r="B142" s="22" t="s">
        <v>1401</v>
      </c>
      <c r="C142" s="22" t="s">
        <v>204</v>
      </c>
      <c r="D142" s="22" t="s">
        <v>60</v>
      </c>
      <c r="E142" s="22" t="s">
        <v>61</v>
      </c>
      <c r="F142" s="22"/>
      <c r="G142" s="22" t="s">
        <v>95</v>
      </c>
      <c r="H142" s="22" t="s">
        <v>96</v>
      </c>
      <c r="I142" s="22" t="s">
        <v>60</v>
      </c>
      <c r="J142" s="22" t="s">
        <v>61</v>
      </c>
      <c r="K142" s="22" t="s">
        <v>978</v>
      </c>
      <c r="L142" s="22" t="s">
        <v>98</v>
      </c>
      <c r="M142" s="22"/>
      <c r="N142" s="22" t="s">
        <v>1169</v>
      </c>
      <c r="O142" s="23" t="s">
        <v>1391</v>
      </c>
      <c r="P142" s="22" t="s">
        <v>1171</v>
      </c>
      <c r="Q142" s="22">
        <v>2025</v>
      </c>
      <c r="R142" s="22" t="s">
        <v>1402</v>
      </c>
      <c r="S142" s="22" t="s">
        <v>1393</v>
      </c>
      <c r="T142" s="23" t="s">
        <v>1403</v>
      </c>
      <c r="U142" s="22" t="s">
        <v>1404</v>
      </c>
      <c r="V142" s="22">
        <v>2</v>
      </c>
      <c r="W142" s="22" t="s">
        <v>1405</v>
      </c>
      <c r="X142" s="22" t="s">
        <v>1406</v>
      </c>
      <c r="Y142" s="28">
        <v>1</v>
      </c>
      <c r="Z142" s="22" t="s">
        <v>1407</v>
      </c>
      <c r="AA142" s="26">
        <v>45965</v>
      </c>
      <c r="AB142" s="26">
        <v>46111</v>
      </c>
      <c r="AC142" s="25"/>
      <c r="AD142" s="26">
        <v>46045</v>
      </c>
      <c r="AE142" s="27" t="s">
        <v>1330</v>
      </c>
      <c r="AF142" s="27" t="s">
        <v>1407</v>
      </c>
      <c r="AG142" s="27" t="s">
        <v>1180</v>
      </c>
      <c r="AH142" s="28">
        <v>0</v>
      </c>
      <c r="AI142" s="29" t="s">
        <v>310</v>
      </c>
      <c r="AJ142" s="27">
        <v>0</v>
      </c>
      <c r="AK142" s="26">
        <f>MONITOREO!AK142</f>
        <v>46121</v>
      </c>
      <c r="AL142" s="34" t="str">
        <f>MONITOREO!AL142</f>
        <v>El proceso no presenta avance en este trimestre</v>
      </c>
      <c r="AM142" s="22" t="str">
        <f>MONITOREO!AM142</f>
        <v>No aplica</v>
      </c>
      <c r="AN142" s="22" t="str">
        <f>MONITOREO!AN142</f>
        <v>Procedimiento A-GIAE-PR-002 actualizado
Correo de oficialización
Listado asistencia socialización</v>
      </c>
      <c r="AO142" s="47">
        <f>MONITOREO!AO142</f>
        <v>0</v>
      </c>
      <c r="AP142" s="22" t="str">
        <f>MONITOREO!AP142</f>
        <v>No presenta avances</v>
      </c>
      <c r="AQ142" s="29" t="str">
        <f t="shared" si="6"/>
        <v>SIN AVANCE</v>
      </c>
      <c r="AR142" s="29">
        <f t="shared" si="7"/>
        <v>10</v>
      </c>
      <c r="AS142" s="29" t="str">
        <f t="shared" si="8"/>
        <v>POR VENCER</v>
      </c>
      <c r="AT142" s="26">
        <f>EVALUACION!AT142</f>
        <v>46134</v>
      </c>
      <c r="AU142" s="25" t="str">
        <f>EVALUACION!AU142</f>
        <v xml:space="preserve">Revisada la información, se observa que para el presente seguimiento no se presenta avance ni se aportan los soportes documentales requeridos.
 En consecuencia, no se evidencia la actualización, oficialización y socialización del procedimiento RECEPCIÓN E INGRESO DE BIENES DEVOLUTIVOS, DE CONSUMO CONTROLADO O DE CONSUMO A-GIAE-PR-002, con el fin de documentar el control de verificación para modificaciones contractuales por cambios en la entrega de elementos. Por tanto, no se registra cumplimiento de la meta a través del indicador ni el aporte de los productos definidos. </v>
      </c>
      <c r="AV142" s="22" t="str">
        <f>EVALUACION!AV142</f>
        <v xml:space="preserve">
Aportar el Procedimiento A-GIAE-PR-002 actualizado con los controles de verificación técnica, el correo de oficialización y el acta junto con el listado de asistencia que demuestre la socialización del instrumento para proceder con el cierre de la acción.</v>
      </c>
      <c r="AW142" s="22" t="str">
        <f>EVALUACION!AW142</f>
        <v xml:space="preserve">Jeferson Bonilla Carreño </v>
      </c>
      <c r="AX142" s="47">
        <f>EVALUACION!AX142</f>
        <v>0</v>
      </c>
      <c r="AY142" s="22" t="str">
        <f>EVALUACION!AY142</f>
        <v>VENCIDO</v>
      </c>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row>
    <row r="143" spans="2:100" ht="117.75" hidden="1" customHeight="1" thickBot="1">
      <c r="B143" s="22" t="s">
        <v>1408</v>
      </c>
      <c r="C143" s="22" t="s">
        <v>204</v>
      </c>
      <c r="D143" s="22" t="s">
        <v>60</v>
      </c>
      <c r="E143" s="22" t="s">
        <v>61</v>
      </c>
      <c r="F143" s="22"/>
      <c r="G143" s="22" t="s">
        <v>156</v>
      </c>
      <c r="H143" s="22" t="s">
        <v>159</v>
      </c>
      <c r="I143" s="22" t="s">
        <v>286</v>
      </c>
      <c r="J143" s="22" t="s">
        <v>94</v>
      </c>
      <c r="K143" s="22" t="s">
        <v>1409</v>
      </c>
      <c r="L143" s="22" t="s">
        <v>1410</v>
      </c>
      <c r="M143" s="22"/>
      <c r="N143" s="22" t="s">
        <v>1169</v>
      </c>
      <c r="O143" s="23" t="s">
        <v>1411</v>
      </c>
      <c r="P143" s="22" t="s">
        <v>1171</v>
      </c>
      <c r="Q143" s="22">
        <v>2025</v>
      </c>
      <c r="R143" s="22" t="s">
        <v>1412</v>
      </c>
      <c r="S143" s="22" t="s">
        <v>1413</v>
      </c>
      <c r="T143" s="23" t="s">
        <v>1414</v>
      </c>
      <c r="U143" s="22" t="s">
        <v>1415</v>
      </c>
      <c r="V143" s="22">
        <v>1</v>
      </c>
      <c r="W143" s="22" t="s">
        <v>1416</v>
      </c>
      <c r="X143" s="22" t="s">
        <v>1417</v>
      </c>
      <c r="Y143" s="28">
        <v>1</v>
      </c>
      <c r="Z143" s="22" t="s">
        <v>1418</v>
      </c>
      <c r="AA143" s="26">
        <v>45962</v>
      </c>
      <c r="AB143" s="26">
        <v>46022</v>
      </c>
      <c r="AC143" s="25"/>
      <c r="AD143" s="26">
        <v>46045</v>
      </c>
      <c r="AE143" s="27" t="s">
        <v>1330</v>
      </c>
      <c r="AF143" s="27" t="s">
        <v>1418</v>
      </c>
      <c r="AG143" s="27" t="s">
        <v>1180</v>
      </c>
      <c r="AH143" s="28">
        <v>0</v>
      </c>
      <c r="AI143" s="29" t="s">
        <v>79</v>
      </c>
      <c r="AJ143" s="27">
        <v>0</v>
      </c>
      <c r="AK143" s="26">
        <f>MONITOREO!AK143</f>
        <v>46121</v>
      </c>
      <c r="AL143" s="34" t="str">
        <f>MONITOREO!AL143</f>
        <v xml:space="preserve">La Gerencia Operativa solicitó a la Gerencia Financiera una capacitación relacionada con el seguimiento financiero que debe realizarse en la ejecución de los contratos de bienes y servicios.
Dicha capacitación se llevó a cabo el 24 de febrero de 2026, espacio en el cual se resolvieron inquietudes y se brindó claridad frente al proceso correspondiente.
Resultado indicador:
(Capacitación de seguimiento financiero realizada / 1  capacitación programada) *100=100%
Análisis indicador:  
</v>
      </c>
      <c r="AM143" s="22" t="str">
        <f>MONITOREO!AM143</f>
        <v>*acta del 24 de febrero
*Listado de asistencia del 24 de febrero
*Presentación
*Correo de solicitud</v>
      </c>
      <c r="AN143" s="22" t="str">
        <f>MONITOREO!AN143</f>
        <v>Ninguna</v>
      </c>
      <c r="AO143" s="47">
        <f>MONITOREO!AO143</f>
        <v>1</v>
      </c>
      <c r="AP143" s="22" t="str">
        <f>MONITOREO!AP143</f>
        <v>Cumplida</v>
      </c>
      <c r="AQ143" s="29" t="str">
        <f t="shared" si="6"/>
        <v>CUMPLIMIENTO TOTAL</v>
      </c>
      <c r="AR143" s="29" t="str">
        <f t="shared" si="7"/>
        <v>NO APLICA ACCION FINALIZADA</v>
      </c>
      <c r="AS143" s="29" t="str">
        <f t="shared" si="8"/>
        <v>NO APLICA ACCION FINALIZADA</v>
      </c>
      <c r="AT143" s="26">
        <f>EVALUACION!AT143</f>
        <v>46132</v>
      </c>
      <c r="AU143" s="25" t="str">
        <f>EVALUACION!AU143</f>
        <v>Se evidencia el cumplimiento de la acción, al aportar correo electonico mediante el cual la Gerencia Operativa solicita capacitación a la Gerencia finsanciera sober la ejecucion presuspuestal de los contratos de bienes y servicios, igualmente esta capacitacion se realiza el día 24 de febrero de 2026, de acuerdo a la lista de asistencia aportada como evidencia dentro de la presente revisión, dando cumplimiento a la acción y al producto presentado.</v>
      </c>
      <c r="AV143" s="22" t="str">
        <f>EVALUACION!AV143</f>
        <v>ninguna</v>
      </c>
      <c r="AW143" s="22" t="str">
        <f>EVALUACION!AW143</f>
        <v>Anyela Viviana Buitrago Amarillo</v>
      </c>
      <c r="AX143" s="47">
        <f>EVALUACION!AX143</f>
        <v>1</v>
      </c>
      <c r="AY143" s="22" t="str">
        <f>EVALUACION!AY143</f>
        <v>CERRADO</v>
      </c>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row>
    <row r="144" spans="2:100" ht="117.75" hidden="1" customHeight="1" thickBot="1">
      <c r="B144" s="22" t="s">
        <v>1421</v>
      </c>
      <c r="C144" s="22" t="s">
        <v>204</v>
      </c>
      <c r="D144" s="22" t="s">
        <v>60</v>
      </c>
      <c r="E144" s="22" t="s">
        <v>61</v>
      </c>
      <c r="F144" s="22"/>
      <c r="G144" s="22" t="s">
        <v>221</v>
      </c>
      <c r="H144" s="22" t="s">
        <v>222</v>
      </c>
      <c r="I144" s="22" t="s">
        <v>60</v>
      </c>
      <c r="J144" s="22" t="s">
        <v>61</v>
      </c>
      <c r="K144" s="22" t="s">
        <v>223</v>
      </c>
      <c r="L144" s="22" t="s">
        <v>222</v>
      </c>
      <c r="M144" s="22"/>
      <c r="N144" s="22" t="s">
        <v>1169</v>
      </c>
      <c r="O144" s="23" t="s">
        <v>1422</v>
      </c>
      <c r="P144" s="22" t="s">
        <v>1171</v>
      </c>
      <c r="Q144" s="22">
        <v>2025</v>
      </c>
      <c r="R144" s="22" t="s">
        <v>1423</v>
      </c>
      <c r="S144" s="22" t="s">
        <v>1424</v>
      </c>
      <c r="T144" s="23" t="s">
        <v>1425</v>
      </c>
      <c r="U144" s="22" t="s">
        <v>1426</v>
      </c>
      <c r="V144" s="22">
        <v>1</v>
      </c>
      <c r="W144" s="22" t="s">
        <v>1427</v>
      </c>
      <c r="X144" s="22" t="s">
        <v>1428</v>
      </c>
      <c r="Y144" s="28">
        <v>1</v>
      </c>
      <c r="Z144" s="22" t="s">
        <v>1429</v>
      </c>
      <c r="AA144" s="26">
        <v>45965</v>
      </c>
      <c r="AB144" s="26">
        <v>46081</v>
      </c>
      <c r="AC144" s="25"/>
      <c r="AD144" s="26">
        <v>46045</v>
      </c>
      <c r="AE144" s="27" t="s">
        <v>1330</v>
      </c>
      <c r="AF144" s="27" t="s">
        <v>1429</v>
      </c>
      <c r="AG144" s="27" t="s">
        <v>1180</v>
      </c>
      <c r="AH144" s="28">
        <v>0</v>
      </c>
      <c r="AI144" s="29" t="s">
        <v>310</v>
      </c>
      <c r="AJ144" s="27">
        <v>0</v>
      </c>
      <c r="AK144" s="26">
        <f>MONITOREO!AK144</f>
        <v>46121</v>
      </c>
      <c r="AL144" s="34" t="str">
        <f>MONITOREO!AL144</f>
        <v>Se exipidió por parte de la Secretaría General del IDIPRON la Circular Interna No 004 del 24/02/2026 por medio de la cual se socializaron los lineamientos los lineamientos que establecen que deberán quedar establecidas con suficiencia las razones que justifiquen que la entidad requiere la contratación. Fue socializada a través de correo electrónico el 27/02/2026.
Resultado del indicador: ((1/1)*100%)=100%
Análisis del indicador: Se emitió circular con lineamientos, conforme con lo programado.
Estado: La actividad se encuentra finalizada.</v>
      </c>
      <c r="AM144" s="22" t="str">
        <f>MONITOREO!AM144</f>
        <v>Circular No 004 de Febrero 24 de 2026.
Correo de oficialización.</v>
      </c>
      <c r="AN144" s="22" t="str">
        <f>MONITOREO!AN144</f>
        <v>Ninguna</v>
      </c>
      <c r="AO144" s="47">
        <f>MONITOREO!AO144</f>
        <v>1</v>
      </c>
      <c r="AP144" s="22" t="str">
        <f>MONITOREO!AP144</f>
        <v>Cumplida</v>
      </c>
      <c r="AQ144" s="29" t="str">
        <f t="shared" si="6"/>
        <v>CUMPLIMIENTO TOTAL</v>
      </c>
      <c r="AR144" s="29" t="str">
        <f t="shared" si="7"/>
        <v>NO APLICA ACCION FINALIZADA</v>
      </c>
      <c r="AS144" s="29" t="str">
        <f t="shared" si="8"/>
        <v>NO APLICA ACCION FINALIZADA</v>
      </c>
      <c r="AT144" s="26">
        <f>EVALUACION!AT144</f>
        <v>46134</v>
      </c>
      <c r="AU144" s="25" t="str">
        <f>EVALUACION!AU144</f>
        <v xml:space="preserve">
Se valida la ejecución de la acción con la Circular Interna 004 de 2026 y el Correo electrónico de socialización del 25 de febrero de 2026 aportados por el proceso. 
Se evidencia que mediante documento expedido se socializaron los lineamientos sobre la suficiencia en la justificación de la necesidad contractual de conformidad con el procedimiento A-GCO-PR-015, cumpliendo con la meta a través de la medición del indicador y el aporte de los productos definidos. </v>
      </c>
      <c r="AV144" s="22" t="str">
        <f>EVALUACION!AV144</f>
        <v xml:space="preserve">No Aplica N.A </v>
      </c>
      <c r="AW144" s="22" t="str">
        <f>EVALUACION!AW144</f>
        <v xml:space="preserve">Jeferson Bonilla Carreño </v>
      </c>
      <c r="AX144" s="47">
        <f>EVALUACION!AX144</f>
        <v>1</v>
      </c>
      <c r="AY144" s="22" t="str">
        <f>EVALUACION!AY144</f>
        <v>CERRADO</v>
      </c>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row>
    <row r="145" spans="2:100" ht="117.75" hidden="1" customHeight="1" thickBot="1">
      <c r="B145" s="22" t="s">
        <v>1431</v>
      </c>
      <c r="C145" s="22" t="s">
        <v>204</v>
      </c>
      <c r="D145" s="22" t="s">
        <v>60</v>
      </c>
      <c r="E145" s="22" t="s">
        <v>61</v>
      </c>
      <c r="F145" s="22"/>
      <c r="G145" s="22" t="s">
        <v>221</v>
      </c>
      <c r="H145" s="22" t="s">
        <v>222</v>
      </c>
      <c r="I145" s="22" t="s">
        <v>60</v>
      </c>
      <c r="J145" s="22" t="s">
        <v>61</v>
      </c>
      <c r="K145" s="22" t="s">
        <v>223</v>
      </c>
      <c r="L145" s="22" t="s">
        <v>222</v>
      </c>
      <c r="M145" s="22"/>
      <c r="N145" s="22" t="s">
        <v>1169</v>
      </c>
      <c r="O145" s="23" t="s">
        <v>1422</v>
      </c>
      <c r="P145" s="22" t="s">
        <v>1171</v>
      </c>
      <c r="Q145" s="22">
        <v>2025</v>
      </c>
      <c r="R145" s="22" t="s">
        <v>1432</v>
      </c>
      <c r="S145" s="22" t="s">
        <v>1424</v>
      </c>
      <c r="T145" s="23" t="s">
        <v>1433</v>
      </c>
      <c r="U145" s="22" t="s">
        <v>1434</v>
      </c>
      <c r="V145" s="22">
        <v>2</v>
      </c>
      <c r="W145" s="22" t="s">
        <v>1435</v>
      </c>
      <c r="X145" s="22" t="s">
        <v>1428</v>
      </c>
      <c r="Y145" s="28">
        <v>1</v>
      </c>
      <c r="Z145" s="22" t="s">
        <v>1429</v>
      </c>
      <c r="AA145" s="26">
        <v>45965</v>
      </c>
      <c r="AB145" s="26">
        <v>46081</v>
      </c>
      <c r="AC145" s="25"/>
      <c r="AD145" s="26">
        <v>46045</v>
      </c>
      <c r="AE145" s="27" t="s">
        <v>1330</v>
      </c>
      <c r="AF145" s="27" t="s">
        <v>1429</v>
      </c>
      <c r="AG145" s="27" t="s">
        <v>1180</v>
      </c>
      <c r="AH145" s="28">
        <v>0</v>
      </c>
      <c r="AI145" s="29" t="s">
        <v>310</v>
      </c>
      <c r="AJ145" s="27">
        <v>0</v>
      </c>
      <c r="AK145" s="26">
        <f>MONITOREO!AK145</f>
        <v>46121</v>
      </c>
      <c r="AL145" s="34" t="str">
        <f>MONITOREO!AL145</f>
        <v>Se exipidió por parte de la Secretaría General del IDIPRON la Circular Interna No 004 del 24/02/2026 por medio de la cual se socializaron los los lineamientos para justificar las modificaciones contractuales que se requieran por parte de la entidad. Fue socializada a través de correo electrónico el 27/02/2026.
Resultado del indicador: ((1/1)*100%)=100%
Análisis del indicador: Se emitió circular con lineamientos, conforme con lo programado.
Estado: La actividad se encuentra finalizada.</v>
      </c>
      <c r="AM145" s="22" t="str">
        <f>MONITOREO!AM145</f>
        <v>Circular No 004 de Febrero 24 de 2026.
Correo de oficialización.</v>
      </c>
      <c r="AN145" s="22" t="str">
        <f>MONITOREO!AN145</f>
        <v>Ninguna</v>
      </c>
      <c r="AO145" s="47">
        <f>MONITOREO!AO145</f>
        <v>1</v>
      </c>
      <c r="AP145" s="22" t="str">
        <f>MONITOREO!AP145</f>
        <v>Cumplida</v>
      </c>
      <c r="AQ145" s="29" t="str">
        <f t="shared" si="6"/>
        <v>CUMPLIMIENTO TOTAL</v>
      </c>
      <c r="AR145" s="29" t="str">
        <f t="shared" si="7"/>
        <v>NO APLICA ACCION FINALIZADA</v>
      </c>
      <c r="AS145" s="29" t="str">
        <f t="shared" si="8"/>
        <v>NO APLICA ACCION FINALIZADA</v>
      </c>
      <c r="AT145" s="26">
        <f>EVALUACION!AT145</f>
        <v>46134</v>
      </c>
      <c r="AU145" s="25" t="str">
        <f>EVALUACION!AU145</f>
        <v xml:space="preserve">Se valida la ejecución de la acción con la Circular Interna 004 de 2026 y el Correo electrónico de socialización del 25 de febrero de 2026. Se evidencia que el ordenador del gasto socializó los lineamientos para la debida justificación de las modificaciones contractuales, en concordancia con lo establecido en el procedimiento A-GCO-PR-014, cumpliendo con la meta a través de la medición del indicador y el aporte de los productos definidos. </v>
      </c>
      <c r="AV145" s="22" t="str">
        <f>EVALUACION!AV145</f>
        <v xml:space="preserve">No Aplica N.A </v>
      </c>
      <c r="AW145" s="22" t="str">
        <f>EVALUACION!AW145</f>
        <v xml:space="preserve">Jeferson Bonilla Carreño </v>
      </c>
      <c r="AX145" s="47">
        <f>EVALUACION!AX145</f>
        <v>1</v>
      </c>
      <c r="AY145" s="22" t="str">
        <f>EVALUACION!AY145</f>
        <v>CERRADO</v>
      </c>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row>
    <row r="146" spans="2:100" ht="156.75" hidden="1" thickBot="1">
      <c r="B146" s="22" t="s">
        <v>1437</v>
      </c>
      <c r="C146" s="22" t="s">
        <v>221</v>
      </c>
      <c r="D146" s="22" t="s">
        <v>60</v>
      </c>
      <c r="E146" s="22" t="s">
        <v>61</v>
      </c>
      <c r="F146" s="22"/>
      <c r="G146" s="22" t="s">
        <v>221</v>
      </c>
      <c r="H146" s="22" t="s">
        <v>222</v>
      </c>
      <c r="I146" s="22" t="s">
        <v>60</v>
      </c>
      <c r="J146" s="22" t="s">
        <v>61</v>
      </c>
      <c r="K146" s="22" t="s">
        <v>223</v>
      </c>
      <c r="L146" s="22" t="s">
        <v>222</v>
      </c>
      <c r="M146" s="22"/>
      <c r="N146" s="22" t="s">
        <v>65</v>
      </c>
      <c r="O146" s="23" t="s">
        <v>131</v>
      </c>
      <c r="P146" s="22" t="s">
        <v>1438</v>
      </c>
      <c r="Q146" s="22">
        <v>2025</v>
      </c>
      <c r="R146" s="22" t="s">
        <v>1439</v>
      </c>
      <c r="S146" s="22" t="s">
        <v>1440</v>
      </c>
      <c r="T146" s="23" t="s">
        <v>1441</v>
      </c>
      <c r="U146" s="22" t="s">
        <v>1442</v>
      </c>
      <c r="V146" s="22">
        <v>1</v>
      </c>
      <c r="W146" s="22" t="s">
        <v>1443</v>
      </c>
      <c r="X146" s="22" t="s">
        <v>1444</v>
      </c>
      <c r="Y146" s="28">
        <v>1</v>
      </c>
      <c r="Z146" s="22" t="s">
        <v>1445</v>
      </c>
      <c r="AA146" s="26">
        <v>46055</v>
      </c>
      <c r="AB146" s="26">
        <v>46172</v>
      </c>
      <c r="AC146" s="25"/>
      <c r="AD146" s="30" t="s">
        <v>66</v>
      </c>
      <c r="AE146" s="31" t="s">
        <v>1446</v>
      </c>
      <c r="AF146" s="31" t="s">
        <v>66</v>
      </c>
      <c r="AG146" s="31" t="s">
        <v>66</v>
      </c>
      <c r="AH146" s="32">
        <v>0</v>
      </c>
      <c r="AI146" s="33" t="s">
        <v>66</v>
      </c>
      <c r="AJ146" s="27"/>
      <c r="AK146" s="26">
        <f>MONITOREO!AK146</f>
        <v>46126</v>
      </c>
      <c r="AL146" s="34" t="str">
        <f>MONITOREO!AL146</f>
        <v>El proceso no presenta avance en este trimestre</v>
      </c>
      <c r="AM146" s="22" t="str">
        <f>MONITOREO!AM146</f>
        <v>No aplica</v>
      </c>
      <c r="AN146" s="22" t="str">
        <f>MONITOREO!AN146</f>
        <v>Listas de chequeo por modalidad de contratación actualizadas
Correo electrónico oficialización
Listado asistencia socialización</v>
      </c>
      <c r="AO146" s="47">
        <f>MONITOREO!AO146</f>
        <v>0</v>
      </c>
      <c r="AP146" s="22" t="str">
        <f>MONITOREO!AP146</f>
        <v>No presenta avances</v>
      </c>
      <c r="AQ146" s="29" t="str">
        <f t="shared" si="6"/>
        <v>SIN AVANCE</v>
      </c>
      <c r="AR146" s="29">
        <f t="shared" si="7"/>
        <v>71</v>
      </c>
      <c r="AS146" s="29" t="str">
        <f t="shared" si="8"/>
        <v>CON TIEMPO</v>
      </c>
      <c r="AT146" s="26">
        <f>EVALUACION!AT146</f>
        <v>46134</v>
      </c>
      <c r="AU146" s="25" t="str">
        <f>EVALUACION!AU146</f>
        <v>Se observa que para el presente trimestre no se presenta avance ni se aportan los soportes documentales requeridos. En consecuencia, no se evidencia la actualización, oficialización ni socialización de las Listas de chequeo por modalidad de contratación (Licitación, Concursos, Selección Abreviada, Mínima Cuantía y Contratación Directa) para la publicación en SECOP II. 
Por tanto, no se registra cumplimiento de la meta ni el aporte de los productos definidos.</v>
      </c>
      <c r="AV146" s="22" t="str">
        <f>EVALUACION!AV146</f>
        <v>El proceso debe aportar las listas de chequeo actualizadas para cada modalidad, el correo de oficialización y el acta junto con la lista de asistencia que demuestre la socialización de estas herramientas para proceder con el cierre de la acción.</v>
      </c>
      <c r="AW146" s="22" t="str">
        <f>EVALUACION!AW146</f>
        <v xml:space="preserve">Jeferson Bonilla Carreño </v>
      </c>
      <c r="AX146" s="47">
        <f>EVALUACION!AX146</f>
        <v>0</v>
      </c>
      <c r="AY146" s="22" t="str">
        <f>EVALUACION!AY146</f>
        <v>ABIERTO</v>
      </c>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row>
    <row r="147" spans="2:100" ht="300.75" hidden="1" thickBot="1">
      <c r="B147" s="22" t="s">
        <v>1447</v>
      </c>
      <c r="C147" s="22" t="s">
        <v>221</v>
      </c>
      <c r="D147" s="22" t="s">
        <v>60</v>
      </c>
      <c r="E147" s="22" t="s">
        <v>61</v>
      </c>
      <c r="F147" s="22"/>
      <c r="G147" s="22" t="s">
        <v>1448</v>
      </c>
      <c r="H147" s="22" t="s">
        <v>481</v>
      </c>
      <c r="I147" s="22" t="s">
        <v>482</v>
      </c>
      <c r="J147" s="22" t="s">
        <v>483</v>
      </c>
      <c r="K147" s="22" t="s">
        <v>66</v>
      </c>
      <c r="L147" s="22" t="s">
        <v>66</v>
      </c>
      <c r="M147" s="22"/>
      <c r="N147" s="22" t="s">
        <v>65</v>
      </c>
      <c r="O147" s="23" t="s">
        <v>131</v>
      </c>
      <c r="P147" s="22" t="s">
        <v>1438</v>
      </c>
      <c r="Q147" s="22">
        <v>2025</v>
      </c>
      <c r="R147" s="22" t="s">
        <v>1449</v>
      </c>
      <c r="S147" s="22" t="s">
        <v>1440</v>
      </c>
      <c r="T147" s="23" t="s">
        <v>1450</v>
      </c>
      <c r="U147" s="22" t="s">
        <v>1451</v>
      </c>
      <c r="V147" s="22">
        <v>2</v>
      </c>
      <c r="W147" s="22" t="s">
        <v>1452</v>
      </c>
      <c r="X147" s="22" t="s">
        <v>1453</v>
      </c>
      <c r="Y147" s="28">
        <v>1</v>
      </c>
      <c r="Z147" s="22" t="s">
        <v>1454</v>
      </c>
      <c r="AA147" s="26">
        <v>46006</v>
      </c>
      <c r="AB147" s="26">
        <v>46111</v>
      </c>
      <c r="AC147" s="25"/>
      <c r="AD147" s="30" t="s">
        <v>66</v>
      </c>
      <c r="AE147" s="31" t="s">
        <v>1446</v>
      </c>
      <c r="AF147" s="31" t="s">
        <v>66</v>
      </c>
      <c r="AG147" s="31" t="s">
        <v>66</v>
      </c>
      <c r="AH147" s="32">
        <v>0</v>
      </c>
      <c r="AI147" s="33" t="s">
        <v>66</v>
      </c>
      <c r="AJ147" s="27"/>
      <c r="AK147" s="26">
        <f>MONITOREO!AK147</f>
        <v>46120</v>
      </c>
      <c r="AL147" s="34" t="str">
        <f>MONITOREO!AL147</f>
        <v>Se realizo el cargue de la documentación correspondiente al contrato 1424 de 2025 con su respectiva aprobación por el supervisor. En consecuencia, se da cumplimiento a la acción establecida en el plan de mejoramiento, garantizando la transparencia, trazabilidad y acceso a la información contractual conforme a la normatividad vigente.</v>
      </c>
      <c r="AM147" s="22" t="str">
        <f>MONITOREO!AM147</f>
        <v xml:space="preserve">1. Soporte Secop II, ejecucion de contrato 1424 de 2025 </v>
      </c>
      <c r="AN147" s="22" t="str">
        <f>MONITOREO!AN147</f>
        <v xml:space="preserve">No aplica </v>
      </c>
      <c r="AO147" s="47">
        <f>MONITOREO!AO147</f>
        <v>1</v>
      </c>
      <c r="AP147" s="22" t="str">
        <f>MONITOREO!AP147</f>
        <v>Cumplida</v>
      </c>
      <c r="AQ147" s="29" t="str">
        <f t="shared" si="6"/>
        <v>CUMPLIMIENTO TOTAL</v>
      </c>
      <c r="AR147" s="29" t="str">
        <f t="shared" si="7"/>
        <v>NO APLICA ACCION FINALIZADA</v>
      </c>
      <c r="AS147" s="29" t="str">
        <f t="shared" si="8"/>
        <v>NO APLICA ACCION FINALIZADA</v>
      </c>
      <c r="AT147" s="26">
        <f>EVALUACION!AT147</f>
        <v>46132</v>
      </c>
      <c r="AU147" s="25" t="str">
        <f>EVALUACION!AU147</f>
        <v>Se evidencia el cumplimiento de la acción, con los sooporte Secop II, de la ejecucion de contrato 1724 de 2025 UNE EPM Telecomunicaciones S.A TIGO</v>
      </c>
      <c r="AV147" s="22" t="str">
        <f>EVALUACION!AV147</f>
        <v>N/A</v>
      </c>
      <c r="AW147" s="22" t="str">
        <f>EVALUACION!AW147</f>
        <v>Sergio Castro</v>
      </c>
      <c r="AX147" s="47">
        <f>EVALUACION!AX147</f>
        <v>1</v>
      </c>
      <c r="AY147" s="22" t="str">
        <f>EVALUACION!AY147</f>
        <v>CERRADO</v>
      </c>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row>
    <row r="148" spans="2:100" ht="372.75" hidden="1" thickBot="1">
      <c r="B148" s="22" t="s">
        <v>1458</v>
      </c>
      <c r="C148" s="22" t="s">
        <v>221</v>
      </c>
      <c r="D148" s="22" t="s">
        <v>60</v>
      </c>
      <c r="E148" s="22" t="s">
        <v>61</v>
      </c>
      <c r="F148" s="22"/>
      <c r="G148" s="22" t="s">
        <v>156</v>
      </c>
      <c r="H148" s="22" t="s">
        <v>159</v>
      </c>
      <c r="I148" s="22" t="s">
        <v>286</v>
      </c>
      <c r="J148" s="22" t="s">
        <v>94</v>
      </c>
      <c r="K148" s="22" t="s">
        <v>1409</v>
      </c>
      <c r="L148" s="22" t="s">
        <v>1410</v>
      </c>
      <c r="M148" s="22"/>
      <c r="N148" s="22" t="s">
        <v>65</v>
      </c>
      <c r="O148" s="23" t="s">
        <v>131</v>
      </c>
      <c r="P148" s="22" t="s">
        <v>1438</v>
      </c>
      <c r="Q148" s="22">
        <v>2025</v>
      </c>
      <c r="R148" s="22" t="s">
        <v>1459</v>
      </c>
      <c r="S148" s="22" t="s">
        <v>1440</v>
      </c>
      <c r="T148" s="23" t="s">
        <v>1460</v>
      </c>
      <c r="U148" s="22" t="s">
        <v>1461</v>
      </c>
      <c r="V148" s="22">
        <v>3</v>
      </c>
      <c r="W148" s="22" t="s">
        <v>1462</v>
      </c>
      <c r="X148" s="22" t="s">
        <v>1463</v>
      </c>
      <c r="Y148" s="28">
        <v>1</v>
      </c>
      <c r="Z148" s="22" t="s">
        <v>1464</v>
      </c>
      <c r="AA148" s="26">
        <v>46002</v>
      </c>
      <c r="AB148" s="26">
        <v>46081</v>
      </c>
      <c r="AC148" s="25"/>
      <c r="AD148" s="30" t="s">
        <v>66</v>
      </c>
      <c r="AE148" s="31" t="s">
        <v>1446</v>
      </c>
      <c r="AF148" s="31" t="s">
        <v>66</v>
      </c>
      <c r="AG148" s="31" t="s">
        <v>66</v>
      </c>
      <c r="AH148" s="32">
        <v>0</v>
      </c>
      <c r="AI148" s="33" t="s">
        <v>66</v>
      </c>
      <c r="AJ148" s="27"/>
      <c r="AK148" s="26">
        <f>MONITOREO!AK148</f>
        <v>46112</v>
      </c>
      <c r="AL148" s="34" t="str">
        <f>MONITOREO!AL148</f>
        <v xml:space="preserve">Se realizó el cargue y seguimiento de la información consignada en SECOP por parte de la Subdirección Poblacional el día 09 de enero, respecto de los contratos 20250967 y 20252665, encontrándose la información al día.
De igual manera, por parte de la Gerencia Operativa, se efectuó la respectiva revisión el día 08 de enero frente al contrato 2025-1536, evidenciándose igualmente su actualización.
</v>
      </c>
      <c r="AM148" s="22" t="str">
        <f>MONITOREO!AM148</f>
        <v>*Acta del 09 de enero
*acta del 08 de enero 
*Correo soporte
*Correo envio evidencias</v>
      </c>
      <c r="AN148" s="22" t="str">
        <f>MONITOREO!AN148</f>
        <v>Ninguna</v>
      </c>
      <c r="AO148" s="47">
        <f>MONITOREO!AO148</f>
        <v>1</v>
      </c>
      <c r="AP148" s="22" t="str">
        <f>MONITOREO!AP148</f>
        <v>Cumplida</v>
      </c>
      <c r="AQ148" s="29" t="str">
        <f t="shared" si="6"/>
        <v>CUMPLIMIENTO TOTAL</v>
      </c>
      <c r="AR148" s="29" t="str">
        <f t="shared" si="7"/>
        <v>NO APLICA ACCION FINALIZADA</v>
      </c>
      <c r="AS148" s="29" t="str">
        <f t="shared" si="8"/>
        <v>NO APLICA ACCION FINALIZADA</v>
      </c>
      <c r="AT148" s="26">
        <f>EVALUACION!AT148</f>
        <v>46132</v>
      </c>
      <c r="AU148" s="25" t="str">
        <f>EVALUACION!AU148</f>
        <v>Se evidencia el cumplimiento de la acción</v>
      </c>
      <c r="AV148" s="22" t="str">
        <f>EVALUACION!AV148</f>
        <v>ninguna</v>
      </c>
      <c r="AW148" s="22" t="str">
        <f>EVALUACION!AW148</f>
        <v>Anyela Viviana Buitrago Amarillo</v>
      </c>
      <c r="AX148" s="47">
        <f>EVALUACION!AX148</f>
        <v>1</v>
      </c>
      <c r="AY148" s="22" t="str">
        <f>EVALUACION!AY148</f>
        <v>CERRADO</v>
      </c>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row>
    <row r="149" spans="2:100" ht="300.75" hidden="1" thickBot="1">
      <c r="B149" s="22" t="s">
        <v>1467</v>
      </c>
      <c r="C149" s="22" t="s">
        <v>1468</v>
      </c>
      <c r="D149" s="22" t="s">
        <v>482</v>
      </c>
      <c r="E149" s="22" t="s">
        <v>483</v>
      </c>
      <c r="F149" s="22"/>
      <c r="G149" s="22" t="s">
        <v>1448</v>
      </c>
      <c r="H149" s="22" t="s">
        <v>481</v>
      </c>
      <c r="I149" s="22" t="s">
        <v>482</v>
      </c>
      <c r="J149" s="22" t="s">
        <v>483</v>
      </c>
      <c r="K149" s="22" t="s">
        <v>66</v>
      </c>
      <c r="L149" s="22" t="s">
        <v>66</v>
      </c>
      <c r="M149" s="22"/>
      <c r="N149" s="22" t="s">
        <v>65</v>
      </c>
      <c r="O149" s="23" t="s">
        <v>131</v>
      </c>
      <c r="P149" s="22" t="s">
        <v>1469</v>
      </c>
      <c r="Q149" s="22">
        <v>2025</v>
      </c>
      <c r="R149" s="22" t="s">
        <v>1470</v>
      </c>
      <c r="S149" s="22" t="s">
        <v>1471</v>
      </c>
      <c r="T149" s="23" t="s">
        <v>1472</v>
      </c>
      <c r="U149" s="22" t="s">
        <v>1473</v>
      </c>
      <c r="V149" s="22">
        <v>1</v>
      </c>
      <c r="W149" s="22" t="s">
        <v>1474</v>
      </c>
      <c r="X149" s="22" t="s">
        <v>1475</v>
      </c>
      <c r="Y149" s="28">
        <v>1</v>
      </c>
      <c r="Z149" s="22" t="s">
        <v>1476</v>
      </c>
      <c r="AA149" s="26">
        <v>46001</v>
      </c>
      <c r="AB149" s="26">
        <v>46203</v>
      </c>
      <c r="AC149" s="25"/>
      <c r="AD149" s="30" t="s">
        <v>66</v>
      </c>
      <c r="AE149" s="31" t="s">
        <v>1446</v>
      </c>
      <c r="AF149" s="31" t="s">
        <v>66</v>
      </c>
      <c r="AG149" s="31" t="s">
        <v>66</v>
      </c>
      <c r="AH149" s="32">
        <v>0</v>
      </c>
      <c r="AI149" s="33" t="s">
        <v>66</v>
      </c>
      <c r="AJ149" s="27"/>
      <c r="AK149" s="26">
        <f>MONITOREO!AK149</f>
        <v>46120</v>
      </c>
      <c r="AL149" s="34" t="str">
        <f>MONITOREO!AL149</f>
        <v>La Oficina de TIC cuenta con el  Plan Estratégico de Tecnologías de la Información (PETI), actualizado, oficializado, garantizando su alineación con los lineamientos de la Política de Gobierno Digital y las necesidades institucionales.</v>
      </c>
      <c r="AM149" s="22" t="str">
        <f>MONITOREO!AM149</f>
        <v xml:space="preserve">1. PETI 
2. RESOLUCION 026 de 2025 
3. Publicaciòn PETTI 2026 Link de Transparencia 
4. Actas de actualizacion PETI 2026 
5. Tablero de control iniciativas PETI </v>
      </c>
      <c r="AN149" s="22" t="str">
        <f>MONITOREO!AN149</f>
        <v xml:space="preserve">Se cuenta con una propuesta de actualización del Plan Estratégico de Tecnologías de la Información (PETI) para la vigencia 2026, la cual ha sido estructurada conforme a las necesidades institucionales y los lineamientos de Gobierno Digital. esta pendiente socializar con el equipo de trabajo y con el comité de gestión y desempeño para su aprobación. </v>
      </c>
      <c r="AO149" s="47">
        <f>MONITOREO!AO149</f>
        <v>0.5</v>
      </c>
      <c r="AP149" s="22" t="str">
        <f>MONITOREO!AP149</f>
        <v>Validada</v>
      </c>
      <c r="AQ149" s="29" t="str">
        <f t="shared" si="6"/>
        <v>AVANCE PARCIAL</v>
      </c>
      <c r="AR149" s="29">
        <f t="shared" si="7"/>
        <v>102</v>
      </c>
      <c r="AS149" s="29" t="str">
        <f t="shared" si="8"/>
        <v>CON TIEMPO</v>
      </c>
      <c r="AT149" s="26">
        <f>EVALUACION!AT149</f>
        <v>46132</v>
      </c>
      <c r="AU149" s="25" t="str">
        <f>EVALUACION!AU149</f>
        <v>"Se valida el cumplimiento parcial de la acción, con base en los siguientes soportes aportados:
PETI
Resolución 026 de 2025
Publicación PETI 2026 (link de transparencia)
Actas de actualización PETI 2026
Tablero de control de iniciativas PETI
No obstante, se evidencia que no se aportó acta de socialización y/o aprobación ante el Comité Institucional de Gestión y Desempeño, ni soportes que acrediten su socialización a nivel institucional, lo cual limita la verificación integral del cumplimiento de la acción."</v>
      </c>
      <c r="AV149" s="22" t="str">
        <f>EVALUACION!AV149</f>
        <v>Acta de socialización del Plan Estratégico de Tecnologías de la Información (PETI) con el Comité Insitucional de Gestión y Desempeño y soportes que acrediten su socialización a nivel institucional</v>
      </c>
      <c r="AW149" s="22" t="str">
        <f>EVALUACION!AW149</f>
        <v>Sergio Castro</v>
      </c>
      <c r="AX149" s="47">
        <f>EVALUACION!AX149</f>
        <v>0.5</v>
      </c>
      <c r="AY149" s="22" t="str">
        <f>EVALUACION!AY149</f>
        <v>ABIERTO</v>
      </c>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row>
    <row r="150" spans="2:100" ht="312.75" hidden="1" thickBot="1">
      <c r="B150" s="22" t="s">
        <v>1480</v>
      </c>
      <c r="C150" s="22" t="s">
        <v>1468</v>
      </c>
      <c r="D150" s="22" t="s">
        <v>482</v>
      </c>
      <c r="E150" s="22" t="s">
        <v>483</v>
      </c>
      <c r="F150" s="22"/>
      <c r="G150" s="22" t="s">
        <v>1448</v>
      </c>
      <c r="H150" s="22" t="s">
        <v>481</v>
      </c>
      <c r="I150" s="22" t="s">
        <v>482</v>
      </c>
      <c r="J150" s="22" t="s">
        <v>483</v>
      </c>
      <c r="K150" s="22" t="s">
        <v>66</v>
      </c>
      <c r="L150" s="22" t="s">
        <v>66</v>
      </c>
      <c r="M150" s="22"/>
      <c r="N150" s="22" t="s">
        <v>65</v>
      </c>
      <c r="O150" s="23" t="s">
        <v>131</v>
      </c>
      <c r="P150" s="22" t="s">
        <v>1469</v>
      </c>
      <c r="Q150" s="22">
        <v>2025</v>
      </c>
      <c r="R150" s="22" t="s">
        <v>1481</v>
      </c>
      <c r="S150" s="22" t="s">
        <v>1471</v>
      </c>
      <c r="T150" s="23" t="s">
        <v>1482</v>
      </c>
      <c r="U150" s="22" t="s">
        <v>1483</v>
      </c>
      <c r="V150" s="22">
        <v>2</v>
      </c>
      <c r="W150" s="22" t="s">
        <v>1484</v>
      </c>
      <c r="X150" s="22" t="s">
        <v>1485</v>
      </c>
      <c r="Y150" s="28">
        <v>1</v>
      </c>
      <c r="Z150" s="22" t="s">
        <v>1486</v>
      </c>
      <c r="AA150" s="26">
        <v>46023</v>
      </c>
      <c r="AB150" s="26">
        <v>46387</v>
      </c>
      <c r="AC150" s="25"/>
      <c r="AD150" s="30" t="s">
        <v>66</v>
      </c>
      <c r="AE150" s="31" t="s">
        <v>1446</v>
      </c>
      <c r="AF150" s="31" t="s">
        <v>66</v>
      </c>
      <c r="AG150" s="31" t="s">
        <v>66</v>
      </c>
      <c r="AH150" s="32">
        <v>0</v>
      </c>
      <c r="AI150" s="33" t="s">
        <v>66</v>
      </c>
      <c r="AJ150" s="27"/>
      <c r="AK150" s="26">
        <f>MONITOREO!AK150</f>
        <v>46120</v>
      </c>
      <c r="AL150" s="34" t="str">
        <f>MONITOREO!AL150</f>
        <v xml:space="preserve">Desde la oficina de TIC se cuenta con el Plan de Formación Interna en Sensibilización, Alfabetización y Apropiación Digital que tiene 
como objetivo principal formar a los funcionarios, colaboradores e instructores  en temas relacionados con la 
Política de Gobierno Digital y en cumplimiento de la  estrategia de fortalecimiento digital de la entidad. </v>
      </c>
      <c r="AM150" s="22" t="str">
        <f>MONITOREO!AM150</f>
        <v xml:space="preserve">1.Plan de capacitaciones formulado, aprobadoy en ejecucion
2.Procesos de capacitacion con sus respectivas memorias y listados de asistencia cuando aplique.  </v>
      </c>
      <c r="AN150" s="22" t="str">
        <f>MONITOREO!AN150</f>
        <v xml:space="preserve">Dar continuidad al proceso de capacitacion formulado por la Oficina de Tecnologias de la Informacion y las Comunicaciones </v>
      </c>
      <c r="AO150" s="47">
        <f>MONITOREO!AO150</f>
        <v>0.25</v>
      </c>
      <c r="AP150" s="22" t="str">
        <f>MONITOREO!AP150</f>
        <v>Validada</v>
      </c>
      <c r="AQ150" s="29" t="str">
        <f t="shared" si="6"/>
        <v>AVANCE MINIMO</v>
      </c>
      <c r="AR150" s="29">
        <f t="shared" si="7"/>
        <v>286</v>
      </c>
      <c r="AS150" s="29" t="str">
        <f t="shared" si="8"/>
        <v>CON TIEMPO</v>
      </c>
      <c r="AT150" s="26">
        <f>EVALUACION!AT150</f>
        <v>46132</v>
      </c>
      <c r="AU150" s="25" t="str">
        <f>EVALUACION!AU150</f>
        <v>"No se puede validar de manera integral el cumplimiento de la acción, toda vez que la evidencia aportada corresponde a un Plan de Formación en Sensibilización, Alfabetización y Apropiación Digital de Política de Gobierno Digital, y no al diseño y ejecución de un Plan de Capacitación Técnico Metodológico orientado al fortalecimiento de las competencias del equipo TIC, Planeación y áreas misionales, conforme a los lineamientos del MinTIC y las necesidades institucionales.
En consecuencia, no es posible determinar de manera completa el nivel de fortalecimiento de las capacidades de TI del personal técnico del proceso. Por el contrario, la evidencia presentada se enfoca en un plan de apropiación dirigido a usuarios finales, con contenidos asociados a hábitos de seguridad de la información e inteligencia artificial mediante herramientas como Copilot.
Adicionalmente, no se evidencian actividades específicas de uso y apropiación dirigidas a las áreas funcionales sobre las herramientas tecnológicas y aplicativos desarrollados o adquiridos por la entidad, que permitan reducir la resistencia al cambio y promover el uso adecuado y efectivo de las TIC."</v>
      </c>
      <c r="AV150" s="22" t="str">
        <f>EVALUACION!AV150</f>
        <v>Ajustar el cronograma del Plan de Capacitaciones, incorporando de manera explícita las herramientas y aplicativos desarrollados o adquiridos por la entidad, con el propósito de fortalecer los procesos de uso y apropiación en las áreas funcionales, en coherencia con la hoja de ruta y las aduisiciones del PAA 2025-2026 en articulación con el PETI 2025-2026
Asimismo, se debe incluir dentro del cronograma la programación de capacitaciones técnico metodológicas dirigidas al equipo del proceso OTIC, orientadas al fortalecimiento de capacidades en la gestión, actualización y seguimiento del PETI, garantizando su alineación con los lineamientos del MinTIC y las necesidades institucionales."""</v>
      </c>
      <c r="AW150" s="22" t="str">
        <f>EVALUACION!AW150</f>
        <v>Sergio Castro</v>
      </c>
      <c r="AX150" s="47">
        <f>EVALUACION!AX150</f>
        <v>0.25</v>
      </c>
      <c r="AY150" s="22" t="str">
        <f>EVALUACION!AY150</f>
        <v>ABIERTO</v>
      </c>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row>
    <row r="151" spans="2:100" ht="276.75" hidden="1" thickBot="1">
      <c r="B151" s="22" t="s">
        <v>1490</v>
      </c>
      <c r="C151" s="22" t="s">
        <v>1468</v>
      </c>
      <c r="D151" s="22" t="s">
        <v>482</v>
      </c>
      <c r="E151" s="22" t="s">
        <v>483</v>
      </c>
      <c r="F151" s="22"/>
      <c r="G151" s="22" t="s">
        <v>1448</v>
      </c>
      <c r="H151" s="22" t="s">
        <v>481</v>
      </c>
      <c r="I151" s="22" t="s">
        <v>482</v>
      </c>
      <c r="J151" s="22" t="s">
        <v>483</v>
      </c>
      <c r="K151" s="22" t="s">
        <v>66</v>
      </c>
      <c r="L151" s="22" t="s">
        <v>66</v>
      </c>
      <c r="M151" s="22"/>
      <c r="N151" s="22" t="s">
        <v>65</v>
      </c>
      <c r="O151" s="23" t="s">
        <v>145</v>
      </c>
      <c r="P151" s="22" t="s">
        <v>1469</v>
      </c>
      <c r="Q151" s="22">
        <v>2025</v>
      </c>
      <c r="R151" s="22" t="s">
        <v>1491</v>
      </c>
      <c r="S151" s="22" t="s">
        <v>1492</v>
      </c>
      <c r="T151" s="23" t="s">
        <v>1493</v>
      </c>
      <c r="U151" s="22" t="s">
        <v>1494</v>
      </c>
      <c r="V151" s="22">
        <v>1</v>
      </c>
      <c r="W151" s="22" t="s">
        <v>1495</v>
      </c>
      <c r="X151" s="22" t="s">
        <v>1496</v>
      </c>
      <c r="Y151" s="28">
        <v>1</v>
      </c>
      <c r="Z151" s="22" t="s">
        <v>1497</v>
      </c>
      <c r="AA151" s="26">
        <v>46023</v>
      </c>
      <c r="AB151" s="26">
        <v>46112</v>
      </c>
      <c r="AC151" s="25"/>
      <c r="AD151" s="30" t="s">
        <v>66</v>
      </c>
      <c r="AE151" s="31" t="s">
        <v>1446</v>
      </c>
      <c r="AF151" s="31" t="s">
        <v>66</v>
      </c>
      <c r="AG151" s="31" t="s">
        <v>66</v>
      </c>
      <c r="AH151" s="32">
        <v>0</v>
      </c>
      <c r="AI151" s="33" t="s">
        <v>66</v>
      </c>
      <c r="AJ151" s="27"/>
      <c r="AK151" s="26">
        <f>MONITOREO!AK151</f>
        <v>46120</v>
      </c>
      <c r="AL151" s="34" t="str">
        <f>MONITOREO!AL151</f>
        <v>Se llevo a cabo el diligenciamiento de la herramienta de autodiagnostico del Modelo de Seguridad y Privacidad de la Información (MSPI) conforme a la nueva normatividad vigente, permitiendo identificar el nivel de madurez, brechas y oportunidades de mejora en la gestión de la seguridad de la información.</v>
      </c>
      <c r="AM151" s="22" t="str">
        <f>MONITOREO!AM151</f>
        <v>1. Herramienta de autodiganostico del Modelo de Seguridad y Privacidad de la Información (MSPI)</v>
      </c>
      <c r="AN151" s="22" t="str">
        <f>MONITOREO!AN151</f>
        <v xml:space="preserve">Ninguna </v>
      </c>
      <c r="AO151" s="47">
        <f>MONITOREO!AO151</f>
        <v>1</v>
      </c>
      <c r="AP151" s="22" t="str">
        <f>MONITOREO!AP151</f>
        <v>Cumplida</v>
      </c>
      <c r="AQ151" s="29" t="str">
        <f t="shared" si="6"/>
        <v>CUMPLIMIENTO TOTAL</v>
      </c>
      <c r="AR151" s="29" t="str">
        <f t="shared" si="7"/>
        <v>NO APLICA ACCION FINALIZADA</v>
      </c>
      <c r="AS151" s="29" t="str">
        <f t="shared" si="8"/>
        <v>NO APLICA ACCION FINALIZADA</v>
      </c>
      <c r="AT151" s="26">
        <f>EVALUACION!AT151</f>
        <v>46132</v>
      </c>
      <c r="AU151" s="25" t="str">
        <f>EVALUACION!AU151</f>
        <v>Se evidencia el cumplimiento de la acción, con base en el Informe de Seguimiento y el Autodiagnóstico MSPI – Instrumento de Identificación de la Línea Base de Seguridad, correspondientes al I Trimestre de 2026. Dichos documentos presentan información general sobre los resultados obtenidos en el autodiagnóstico del MSPI dentro del ciclo PHVA</v>
      </c>
      <c r="AV151" s="22" t="str">
        <f>EVALUACION!AV151</f>
        <v>N/A</v>
      </c>
      <c r="AW151" s="22" t="str">
        <f>EVALUACION!AW151</f>
        <v>Sergio Castro</v>
      </c>
      <c r="AX151" s="47">
        <f>EVALUACION!AX151</f>
        <v>1</v>
      </c>
      <c r="AY151" s="22" t="str">
        <f>EVALUACION!AY151</f>
        <v>CERRADO</v>
      </c>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row>
    <row r="152" spans="2:100" ht="312.75" hidden="1" thickBot="1">
      <c r="B152" s="22" t="s">
        <v>1501</v>
      </c>
      <c r="C152" s="22" t="s">
        <v>1468</v>
      </c>
      <c r="D152" s="22" t="s">
        <v>482</v>
      </c>
      <c r="E152" s="22" t="s">
        <v>483</v>
      </c>
      <c r="F152" s="22"/>
      <c r="G152" s="22" t="s">
        <v>1448</v>
      </c>
      <c r="H152" s="22" t="s">
        <v>481</v>
      </c>
      <c r="I152" s="22" t="s">
        <v>482</v>
      </c>
      <c r="J152" s="22" t="s">
        <v>483</v>
      </c>
      <c r="K152" s="22" t="s">
        <v>66</v>
      </c>
      <c r="L152" s="22" t="s">
        <v>66</v>
      </c>
      <c r="M152" s="22"/>
      <c r="N152" s="22" t="s">
        <v>65</v>
      </c>
      <c r="O152" s="23" t="s">
        <v>145</v>
      </c>
      <c r="P152" s="22" t="s">
        <v>1469</v>
      </c>
      <c r="Q152" s="22">
        <v>2025</v>
      </c>
      <c r="R152" s="22" t="s">
        <v>1502</v>
      </c>
      <c r="S152" s="22" t="s">
        <v>1492</v>
      </c>
      <c r="T152" s="23" t="s">
        <v>1493</v>
      </c>
      <c r="U152" s="22" t="s">
        <v>1503</v>
      </c>
      <c r="V152" s="22">
        <v>2</v>
      </c>
      <c r="W152" s="22" t="s">
        <v>1504</v>
      </c>
      <c r="X152" s="22" t="s">
        <v>1505</v>
      </c>
      <c r="Y152" s="28">
        <v>1</v>
      </c>
      <c r="Z152" s="22" t="s">
        <v>1506</v>
      </c>
      <c r="AA152" s="26">
        <v>46023</v>
      </c>
      <c r="AB152" s="26">
        <v>46387</v>
      </c>
      <c r="AC152" s="25"/>
      <c r="AD152" s="30" t="s">
        <v>66</v>
      </c>
      <c r="AE152" s="31" t="s">
        <v>1446</v>
      </c>
      <c r="AF152" s="31" t="s">
        <v>66</v>
      </c>
      <c r="AG152" s="31" t="s">
        <v>66</v>
      </c>
      <c r="AH152" s="32">
        <v>0</v>
      </c>
      <c r="AI152" s="33" t="s">
        <v>66</v>
      </c>
      <c r="AJ152" s="27"/>
      <c r="AK152" s="26">
        <f>MONITOREO!AK152</f>
        <v>46120</v>
      </c>
      <c r="AL152" s="34" t="str">
        <f>MONITOREO!AL152</f>
        <v xml:space="preserve">Desde la oficina de TIC se cuenta con el Plan de Formación Interna en Sensibilización, Alfabetización y Apropiación Digital que tiene 
como objetivo principal formar a los funcionarios, colaboradores e instructores  en temas relacionados con la 
Política de Gobierno Digital y en cumplimiento de la  estrategia de fortalecimiento digital de la entidad. </v>
      </c>
      <c r="AM152" s="22" t="str">
        <f>MONITOREO!AM152</f>
        <v xml:space="preserve">1.Plan de capacitaciones formulado, aprobado y en ejecucion
2.Procesos de capacitacion con sus respectivas memorias y listados de asistencia cuando aplique.  </v>
      </c>
      <c r="AN152" s="22" t="str">
        <f>MONITOREO!AN152</f>
        <v xml:space="preserve">Dar continuidad al proceso de capacitacion formulado por la Oficina de Tecnologias de la Informacion y las Comunicaciones </v>
      </c>
      <c r="AO152" s="47">
        <f>MONITOREO!AO152</f>
        <v>0.25</v>
      </c>
      <c r="AP152" s="22" t="str">
        <f>MONITOREO!AP152</f>
        <v>Validada</v>
      </c>
      <c r="AQ152" s="29" t="str">
        <f t="shared" si="6"/>
        <v>AVANCE MINIMO</v>
      </c>
      <c r="AR152" s="29">
        <f t="shared" si="7"/>
        <v>286</v>
      </c>
      <c r="AS152" s="29" t="str">
        <f t="shared" si="8"/>
        <v>CON TIEMPO</v>
      </c>
      <c r="AT152" s="26">
        <f>EVALUACION!AT152</f>
        <v>46132</v>
      </c>
      <c r="AU152" s="25" t="str">
        <f>EVALUACION!AU152</f>
        <v>Se evidencia un cumplimiento parcial de la acción, soportado en el plan de sensibilización, alfabetización y apropiación de Gobierno Digital, así como en el cronograma de capacitaciones en temas de seguridad. No obstante, no se observa la formulación de un plan de comunicaciones orientado a la adopción e implementación de los lineamientos del MSPI, el cual debería contemplar la capacitación dirigida tanto a usuarios funcionales como técnicos de la entidad, con el fin de asegurar una adecuada implementación del modelo.</v>
      </c>
      <c r="AV152" s="22" t="str">
        <f>EVALUACION!AV152</f>
        <v>Se requiere ajustar el cronograma y el plan de capacitaciones, alineándolos con los procesos de adopción e implementación del MSPI. Este ajuste deberá contemplar la definición de actividades específicas de sensibilización, formación y apropiación, garantizando la participación y corresponsabilidad tanto de las áreas funcionales como de las áreas técnicas de la entidad, con el fin de asegurar una implementación integral y efectiva del MSPI</v>
      </c>
      <c r="AW152" s="22" t="str">
        <f>EVALUACION!AW152</f>
        <v>Sergio Castro</v>
      </c>
      <c r="AX152" s="47">
        <f>EVALUACION!AX152</f>
        <v>0.25</v>
      </c>
      <c r="AY152" s="22" t="str">
        <f>EVALUACION!AY152</f>
        <v>ABIERTO</v>
      </c>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row>
    <row r="153" spans="2:100" ht="409.6" hidden="1" thickBot="1">
      <c r="B153" s="22" t="s">
        <v>1508</v>
      </c>
      <c r="C153" s="22" t="s">
        <v>1468</v>
      </c>
      <c r="D153" s="22" t="s">
        <v>482</v>
      </c>
      <c r="E153" s="22" t="s">
        <v>483</v>
      </c>
      <c r="F153" s="22"/>
      <c r="G153" s="22" t="s">
        <v>1448</v>
      </c>
      <c r="H153" s="22" t="s">
        <v>481</v>
      </c>
      <c r="I153" s="22" t="s">
        <v>482</v>
      </c>
      <c r="J153" s="22" t="s">
        <v>483</v>
      </c>
      <c r="K153" s="22" t="s">
        <v>66</v>
      </c>
      <c r="L153" s="22" t="s">
        <v>66</v>
      </c>
      <c r="M153" s="22"/>
      <c r="N153" s="22" t="s">
        <v>65</v>
      </c>
      <c r="O153" s="23" t="s">
        <v>145</v>
      </c>
      <c r="P153" s="22" t="s">
        <v>1469</v>
      </c>
      <c r="Q153" s="22">
        <v>2025</v>
      </c>
      <c r="R153" s="22" t="s">
        <v>1509</v>
      </c>
      <c r="S153" s="22" t="s">
        <v>1492</v>
      </c>
      <c r="T153" s="23" t="s">
        <v>1510</v>
      </c>
      <c r="U153" s="22" t="s">
        <v>1511</v>
      </c>
      <c r="V153" s="22">
        <v>3</v>
      </c>
      <c r="W153" s="22" t="s">
        <v>1512</v>
      </c>
      <c r="X153" s="22" t="s">
        <v>1513</v>
      </c>
      <c r="Y153" s="28">
        <v>1</v>
      </c>
      <c r="Z153" s="22" t="s">
        <v>1514</v>
      </c>
      <c r="AA153" s="26">
        <v>46023</v>
      </c>
      <c r="AB153" s="26">
        <v>46112</v>
      </c>
      <c r="AC153" s="25"/>
      <c r="AD153" s="30" t="s">
        <v>66</v>
      </c>
      <c r="AE153" s="31" t="s">
        <v>1446</v>
      </c>
      <c r="AF153" s="31" t="s">
        <v>66</v>
      </c>
      <c r="AG153" s="31" t="s">
        <v>66</v>
      </c>
      <c r="AH153" s="32">
        <v>0</v>
      </c>
      <c r="AI153" s="33" t="s">
        <v>66</v>
      </c>
      <c r="AJ153" s="27"/>
      <c r="AK153" s="26">
        <f>MONITOREO!AK153</f>
        <v>46120</v>
      </c>
      <c r="AL153" s="34" t="str">
        <f>MONITOREO!AL153</f>
        <v>La Oficina de TIC  cuenta con el Plan de Tratamiento de Riesgos de Seguridad y Privacidad de la Información (E-GTIC-MA-007), el cual ha sido revisado y actualizado conforme a las necesidades institucionales y lineamientos vigentes. Así mismo, se dispone de la Matriz de Identificación de Riesgos y Activos de Información (E-GTI-FT-027), en la cual se identifican, valoran y gestionan los riesgos asociados a los activos de información determinados por cada uno de los procesos, incluyendo la definición de controles y responsables. De igual forma, se encuentran definidos los activos de información junto con sus responsables,</v>
      </c>
      <c r="AM153" s="22" t="str">
        <f>MONITOREO!AM153</f>
        <v xml:space="preserve">1. Plan de tratamiento de riesgos de 
Seguridad y privacidad de la 
Información E-GTIC-MA-007
2. Matriz de identificación de riesgos y activos de información E-GTIC-FT-027 Diligenciada 
3. Activos de información con sus respectivos responsables por proceso. 
</v>
      </c>
      <c r="AN153" s="22" t="str">
        <f>MONITOREO!AN153</f>
        <v xml:space="preserve">Ninguna </v>
      </c>
      <c r="AO153" s="47">
        <f>MONITOREO!AO153</f>
        <v>1</v>
      </c>
      <c r="AP153" s="22" t="str">
        <f>MONITOREO!AP153</f>
        <v>Cumplida</v>
      </c>
      <c r="AQ153" s="29" t="str">
        <f t="shared" si="6"/>
        <v>CUMPLIMIENTO TOTAL</v>
      </c>
      <c r="AR153" s="29" t="str">
        <f t="shared" si="7"/>
        <v>NO APLICA ACCION FINALIZADA</v>
      </c>
      <c r="AS153" s="29" t="str">
        <f t="shared" si="8"/>
        <v>NO APLICA ACCION FINALIZADA</v>
      </c>
      <c r="AT153" s="26">
        <f>EVALUACION!AT153</f>
        <v>46132</v>
      </c>
      <c r="AU153" s="25" t="str">
        <f>EVALUACION!AU153</f>
        <v>Se valida el cumplimiento de la acción con base en los soportes aportados, los cuales evidencian la gestión realizada en materia de seguridad y privacidad de la información. En particular, se cuenta con el Plan de Tratamiento de Riesgos de Seguridad y Privacidad de la Información (E-GTIC-MA-007) en su versión revisada y actualizada según corresponda; la Matriz de Identificación de Riesgos y Activos de Información (E-GTI-FT-027); y el inventario de Activos de Información con la asignación de sus respectivos responsables, lo que permite identificar, gestionar y hacer seguimiento a los riesgos asociados a los activos de información de la entidad.</v>
      </c>
      <c r="AV153" s="22" t="str">
        <f>EVALUACION!AV153</f>
        <v>N/A</v>
      </c>
      <c r="AW153" s="22" t="str">
        <f>EVALUACION!AW153</f>
        <v>Sergio Castro</v>
      </c>
      <c r="AX153" s="47">
        <f>EVALUACION!AX153</f>
        <v>1</v>
      </c>
      <c r="AY153" s="22" t="str">
        <f>EVALUACION!AY153</f>
        <v>CERRADO</v>
      </c>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row>
    <row r="154" spans="2:100" ht="409.6" hidden="1" thickBot="1">
      <c r="B154" s="22" t="s">
        <v>1517</v>
      </c>
      <c r="C154" s="22" t="s">
        <v>1468</v>
      </c>
      <c r="D154" s="22" t="s">
        <v>482</v>
      </c>
      <c r="E154" s="22" t="s">
        <v>483</v>
      </c>
      <c r="F154" s="22"/>
      <c r="G154" s="22" t="s">
        <v>1448</v>
      </c>
      <c r="H154" s="22" t="s">
        <v>481</v>
      </c>
      <c r="I154" s="22" t="s">
        <v>482</v>
      </c>
      <c r="J154" s="22" t="s">
        <v>483</v>
      </c>
      <c r="K154" s="22" t="s">
        <v>66</v>
      </c>
      <c r="L154" s="22" t="s">
        <v>66</v>
      </c>
      <c r="M154" s="22"/>
      <c r="N154" s="22" t="s">
        <v>65</v>
      </c>
      <c r="O154" s="23" t="s">
        <v>145</v>
      </c>
      <c r="P154" s="22" t="s">
        <v>1469</v>
      </c>
      <c r="Q154" s="22">
        <v>2025</v>
      </c>
      <c r="R154" s="22" t="s">
        <v>1518</v>
      </c>
      <c r="S154" s="22" t="s">
        <v>1492</v>
      </c>
      <c r="T154" s="23" t="s">
        <v>1519</v>
      </c>
      <c r="U154" s="22" t="s">
        <v>1520</v>
      </c>
      <c r="V154" s="22">
        <v>4</v>
      </c>
      <c r="W154" s="22" t="s">
        <v>1521</v>
      </c>
      <c r="X154" s="22" t="s">
        <v>1522</v>
      </c>
      <c r="Y154" s="28">
        <v>0.8</v>
      </c>
      <c r="Z154" s="22" t="s">
        <v>1523</v>
      </c>
      <c r="AA154" s="26">
        <v>46113</v>
      </c>
      <c r="AB154" s="26">
        <v>46234</v>
      </c>
      <c r="AC154" s="25"/>
      <c r="AD154" s="30" t="s">
        <v>66</v>
      </c>
      <c r="AE154" s="31" t="s">
        <v>1446</v>
      </c>
      <c r="AF154" s="31" t="s">
        <v>66</v>
      </c>
      <c r="AG154" s="31" t="s">
        <v>66</v>
      </c>
      <c r="AH154" s="32">
        <v>0</v>
      </c>
      <c r="AI154" s="33" t="s">
        <v>66</v>
      </c>
      <c r="AJ154" s="27"/>
      <c r="AK154" s="26">
        <f>MONITOREO!AK154</f>
        <v>46120</v>
      </c>
      <c r="AL154" s="34" t="str">
        <f>MONITOREO!AL154</f>
        <v xml:space="preserve">La Oficina de Tecnologías de la Información y las Comunicaciones ha venido fortaleciendo de manera progresiva los procesos relacionados con la seguridad y ciberseguridad de la información, con el propósito de garantizar la confidencialidad, integridad y disponibilidad de los datos institucionales.
En este sentido, se han venido implementando acciones orientadas a mejorar los controles de seguridad, promover buenas prácticas en el manejo de la información y fortalecer la gestión de riesgos, contribuyendo así a la protección de los activos de información y al cumplimiento de los lineamientos establecidos en materia de seguridad digital.
</v>
      </c>
      <c r="AM154" s="22" t="str">
        <f>MONITOREO!AM154</f>
        <v>1. Registros de ejecución de controles de seguridad de la información.
2. Informes de seguimiento operativo del MSPI.
3. Evidencias documentales de cumplimiento de los numerales 6.3.1 al 6.3.11.
4. Actas de comités o mesas de seguimiento MSPI.
5. Reportes de gestión de riesgos de seguridad de la información
6. Matriz RACI</v>
      </c>
      <c r="AN154" s="22" t="str">
        <f>MONITOREO!AN154</f>
        <v xml:space="preserve">Dar continuidad a la implementacion del MSPI </v>
      </c>
      <c r="AO154" s="47">
        <f>MONITOREO!AO154</f>
        <v>0.5</v>
      </c>
      <c r="AP154" s="22" t="str">
        <f>MONITOREO!AP154</f>
        <v>Validada</v>
      </c>
      <c r="AQ154" s="29" t="str">
        <f t="shared" si="6"/>
        <v>AVANCE PARCIAL</v>
      </c>
      <c r="AR154" s="29">
        <f t="shared" si="7"/>
        <v>133</v>
      </c>
      <c r="AS154" s="29" t="str">
        <f t="shared" si="8"/>
        <v>CON TIEMPO</v>
      </c>
      <c r="AT154" s="26">
        <f>EVALUACION!AT154</f>
        <v>46132</v>
      </c>
      <c r="AU154" s="25" t="str">
        <f>EVALUACION!AU154</f>
        <v>Se valida el cumplimiento parcial de la acción, evidenciado a través de los siguientes soportes: registros de ejecución de controles de seguridad de la información, informes de seguimiento operativo del MSPI, evidencias documentales de cumplimiento de los numerales 6.3.1 al 6.3.11, actas de comités o mesas de seguimiento, reportes de gestión de riesgos de seguridad de la información y la matriz RACI, los cuales permiten identificar avances en la definición de responsables, roles y mecanismos de monitoreo.
No obstante, no se aportan evidencias suficientes que demuestren el proceso integral de implementación del MSPI, ni el desarrollo y avance en las diferentes fases del modelo, lo que limita la verificación de su aplicación efectiva y su sostenibilidad en la entidad. Por lo anterior, se requiere complementar la información con soportes que evidencien la ejecución progresiva del modelo en cada una de sus etapas.</v>
      </c>
      <c r="AV154" s="22" t="str">
        <f>EVALUACION!AV154</f>
        <v>Dar continuidad a los procesos de implementación del MSPI, asegurando la ejecución articulada de sus componentes, así como fortalecer la gestión de las fases de evaluación del desempeño y mejora continua, mediante la generación de evidencias que permitan medir avances, identificar oportunidades de mejora y garantizar la sostenibilidad del modelo en la entidad.</v>
      </c>
      <c r="AW154" s="22" t="str">
        <f>EVALUACION!AW154</f>
        <v>Sergio Castro</v>
      </c>
      <c r="AX154" s="47">
        <f>EVALUACION!AX154</f>
        <v>0.5</v>
      </c>
      <c r="AY154" s="22" t="str">
        <f>EVALUACION!AY154</f>
        <v>ABIERTO</v>
      </c>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row>
    <row r="155" spans="2:100" ht="300.75" hidden="1" thickBot="1">
      <c r="B155" s="22" t="s">
        <v>1527</v>
      </c>
      <c r="C155" s="22" t="s">
        <v>1468</v>
      </c>
      <c r="D155" s="22" t="s">
        <v>482</v>
      </c>
      <c r="E155" s="22" t="s">
        <v>483</v>
      </c>
      <c r="F155" s="22"/>
      <c r="G155" s="22" t="s">
        <v>1448</v>
      </c>
      <c r="H155" s="22" t="s">
        <v>481</v>
      </c>
      <c r="I155" s="22" t="s">
        <v>482</v>
      </c>
      <c r="J155" s="22" t="s">
        <v>483</v>
      </c>
      <c r="K155" s="22" t="s">
        <v>66</v>
      </c>
      <c r="L155" s="22" t="s">
        <v>66</v>
      </c>
      <c r="M155" s="22"/>
      <c r="N155" s="22" t="s">
        <v>65</v>
      </c>
      <c r="O155" s="23" t="s">
        <v>145</v>
      </c>
      <c r="P155" s="22" t="s">
        <v>1469</v>
      </c>
      <c r="Q155" s="22">
        <v>2025</v>
      </c>
      <c r="R155" s="22" t="s">
        <v>1528</v>
      </c>
      <c r="S155" s="22" t="s">
        <v>1492</v>
      </c>
      <c r="T155" s="23" t="s">
        <v>1529</v>
      </c>
      <c r="U155" s="22" t="s">
        <v>1530</v>
      </c>
      <c r="V155" s="22">
        <v>5</v>
      </c>
      <c r="W155" s="22" t="s">
        <v>1531</v>
      </c>
      <c r="X155" s="22" t="s">
        <v>1532</v>
      </c>
      <c r="Y155" s="28">
        <v>1</v>
      </c>
      <c r="Z155" s="22" t="s">
        <v>1533</v>
      </c>
      <c r="AA155" s="26">
        <v>46235</v>
      </c>
      <c r="AB155" s="26">
        <v>46387</v>
      </c>
      <c r="AC155" s="25"/>
      <c r="AD155" s="30" t="s">
        <v>66</v>
      </c>
      <c r="AE155" s="31" t="s">
        <v>1446</v>
      </c>
      <c r="AF155" s="31" t="s">
        <v>66</v>
      </c>
      <c r="AG155" s="31" t="s">
        <v>66</v>
      </c>
      <c r="AH155" s="32">
        <v>0</v>
      </c>
      <c r="AI155" s="33" t="s">
        <v>66</v>
      </c>
      <c r="AJ155" s="27"/>
      <c r="AK155" s="26">
        <f>MONITOREO!AK155</f>
        <v>46120</v>
      </c>
      <c r="AL155" s="34" t="str">
        <f>MONITOREO!AL155</f>
        <v>La Oficina de Tecnologias de la Informacion y las comunicaciones TIC  ha venido avanzando de manera progresiva en la implementación del Modelo de Seguridad y Privacidad de la Información (MSPI), estableciendo un esquema de seguimiento y mejora que permite evaluar el cumplimiento de los controles, políticas y procesos definidos.</v>
      </c>
      <c r="AM155" s="22" t="str">
        <f>MONITOREO!AM155</f>
        <v xml:space="preserve">1. Informe evaluacion MSPI 
2. Actas revision MSPI 
3. Evidencias 
</v>
      </c>
      <c r="AN155" s="22" t="str">
        <f>MONITOREO!AN155</f>
        <v xml:space="preserve">Dar continuidad a la implementacion del MSPI </v>
      </c>
      <c r="AO155" s="47">
        <f>MONITOREO!AO155</f>
        <v>0.25</v>
      </c>
      <c r="AP155" s="22" t="str">
        <f>MONITOREO!AP155</f>
        <v>Validada</v>
      </c>
      <c r="AQ155" s="29" t="str">
        <f t="shared" si="6"/>
        <v>AVANCE MINIMO</v>
      </c>
      <c r="AR155" s="29">
        <f t="shared" si="7"/>
        <v>286</v>
      </c>
      <c r="AS155" s="29" t="str">
        <f t="shared" si="8"/>
        <v>CON TIEMPO</v>
      </c>
      <c r="AT155" s="26">
        <f>EVALUACION!AT155</f>
        <v>46132</v>
      </c>
      <c r="AU155" s="25" t="str">
        <f>EVALUACION!AU155</f>
        <v>Del análisis realizado, se evidencia que existen actas en las que se documenta la revisión de controles bajo la norma ISO 27001:2022; no obstante, no se aportan evidencias que respalden la definición, ajuste y seguimiento efectivo de dichos controles. Asimismo, se identifican informes y soportes asociados a actividades de seguridad y ciberseguridad como reportes de antivirus, bitácoras de backup y mantenimientos preventivos y correctivos a UPIs que corresponden principalmente a la fase de diagnóstico. De igual forma, en la fase de planeación se observan instrumentos como el Plan de Privacidad y Seguridad de la Información y el Plan de Tratamiento de Riesgos, junto con la definición de responsables establecida en la Resolución No. 026 de 2025, en el marco de la Política General de Seguridad de la Información. Sin embargo, estos avances no evidencian un cumplimiento integral del MSPI, dado que no se cuenta con un esquema estructurado que articule de manera sistemática su implementación, evaluación y mejora continua. En particular, no se evidencian procesos formales de evaluación periódica del cumplimiento de controles, políticas y procedimientos, ni la medición y seguimiento de indicadores que permitan analizar resultados de manera objetiva. Adicionalmente, se presentan debilidades en la formulación, trazabilidad y cierre de acciones correctivas y preventivas, así como en la consolidación de evidencias que soporten dichas actividades. Esta situación limita la capacidad de la entidad para identificar desviaciones, mitigar riesgos oportunamente y asegurar la sostenibilidad del MSPI, en concordancia con lo establecido en la Resolución 002277 de 2025 y las Políticas de Gobierno y Seguridad Digital.</v>
      </c>
      <c r="AV155" s="22" t="str">
        <f>EVALUACION!AV155</f>
        <v>Dar continuidad a los procesos de implementación del MSPI, asegurando la ejecución articulada de sus componentes, así como fortalecer la gestión de las fases de evaluación del desempeño y mejora continua, mediante la generación de evidencias que permitan medir avances, identificar oportunidades de mejora y garantizar la sostenibilidad del modelo en la entidad.</v>
      </c>
      <c r="AW155" s="22" t="str">
        <f>EVALUACION!AW155</f>
        <v>Sergio Castro</v>
      </c>
      <c r="AX155" s="47">
        <f>EVALUACION!AX155</f>
        <v>0.25</v>
      </c>
      <c r="AY155" s="22" t="str">
        <f>EVALUACION!AY155</f>
        <v>ABIERTO</v>
      </c>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row>
    <row r="156" spans="2:100" ht="168.75" hidden="1" thickBot="1">
      <c r="B156" s="22" t="s">
        <v>1536</v>
      </c>
      <c r="C156" s="22" t="s">
        <v>204</v>
      </c>
      <c r="D156" s="22" t="s">
        <v>60</v>
      </c>
      <c r="E156" s="22" t="s">
        <v>61</v>
      </c>
      <c r="F156" s="22"/>
      <c r="G156" s="22" t="s">
        <v>204</v>
      </c>
      <c r="H156" s="22" t="s">
        <v>205</v>
      </c>
      <c r="I156" s="22" t="s">
        <v>60</v>
      </c>
      <c r="J156" s="22" t="s">
        <v>61</v>
      </c>
      <c r="K156" s="22" t="s">
        <v>206</v>
      </c>
      <c r="L156" s="22" t="s">
        <v>205</v>
      </c>
      <c r="M156" s="22"/>
      <c r="N156" s="22" t="s">
        <v>65</v>
      </c>
      <c r="O156" s="23" t="s">
        <v>131</v>
      </c>
      <c r="P156" s="22" t="s">
        <v>1537</v>
      </c>
      <c r="Q156" s="22">
        <v>2025</v>
      </c>
      <c r="R156" s="22" t="s">
        <v>1538</v>
      </c>
      <c r="S156" s="22" t="s">
        <v>1539</v>
      </c>
      <c r="T156" s="23" t="s">
        <v>1174</v>
      </c>
      <c r="U156" s="22" t="s">
        <v>1540</v>
      </c>
      <c r="V156" s="22">
        <v>1</v>
      </c>
      <c r="W156" s="22" t="s">
        <v>1541</v>
      </c>
      <c r="X156" s="22" t="s">
        <v>1542</v>
      </c>
      <c r="Y156" s="28">
        <v>1</v>
      </c>
      <c r="Z156" s="26" t="s">
        <v>1543</v>
      </c>
      <c r="AA156" s="26">
        <v>46054</v>
      </c>
      <c r="AB156" s="26">
        <v>46234</v>
      </c>
      <c r="AC156" s="25"/>
      <c r="AD156" s="30" t="s">
        <v>66</v>
      </c>
      <c r="AE156" s="31" t="s">
        <v>1446</v>
      </c>
      <c r="AF156" s="31" t="s">
        <v>66</v>
      </c>
      <c r="AG156" s="31" t="s">
        <v>66</v>
      </c>
      <c r="AH156" s="32">
        <v>0</v>
      </c>
      <c r="AI156" s="33" t="s">
        <v>66</v>
      </c>
      <c r="AJ156" s="27"/>
      <c r="AK156" s="26">
        <f>MONITOREO!AK156</f>
        <v>46126</v>
      </c>
      <c r="AL156" s="34" t="str">
        <f>MONITOREO!AL156</f>
        <v>El proceso no presenta avance en este trimestre</v>
      </c>
      <c r="AM156" s="22" t="str">
        <f>MONITOREO!AM156</f>
        <v>No aplica</v>
      </c>
      <c r="AN156" s="22" t="str">
        <f>MONITOREO!AN156</f>
        <v xml:space="preserve"> Instructivo 
Correo oficialización
Listado asistencia socialización</v>
      </c>
      <c r="AO156" s="47">
        <f>MONITOREO!AO156</f>
        <v>0</v>
      </c>
      <c r="AP156" s="22" t="str">
        <f>MONITOREO!AP156</f>
        <v>No presenta avances</v>
      </c>
      <c r="AQ156" s="29" t="str">
        <f t="shared" si="6"/>
        <v>SIN AVANCE</v>
      </c>
      <c r="AR156" s="29">
        <f t="shared" si="7"/>
        <v>133</v>
      </c>
      <c r="AS156" s="29" t="str">
        <f t="shared" si="8"/>
        <v>CON TIEMPO</v>
      </c>
      <c r="AT156" s="26">
        <f>EVALUACION!AT156</f>
        <v>46134</v>
      </c>
      <c r="AU156" s="25" t="str">
        <f>EVALUACION!AU156</f>
        <v>No se recibió reporte de avance por parte de la OAP, de la acción formulada durante este seguimiento.</v>
      </c>
      <c r="AV156" s="22" t="str">
        <f>EVALUACION!AV156</f>
        <v xml:space="preserve"> Creacion del instructivo "Informe de Ejecución de PAC"  </v>
      </c>
      <c r="AW156" s="22" t="str">
        <f>EVALUACION!AW156</f>
        <v>Paola Andrea Arias Cabrera</v>
      </c>
      <c r="AX156" s="47">
        <f>EVALUACION!AX156</f>
        <v>0</v>
      </c>
      <c r="AY156" s="22" t="str">
        <f>EVALUACION!AY156</f>
        <v>ABIERTO</v>
      </c>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row>
    <row r="157" spans="2:100" ht="409.6" hidden="1" thickBot="1">
      <c r="B157" s="22" t="s">
        <v>1544</v>
      </c>
      <c r="C157" s="22" t="s">
        <v>1545</v>
      </c>
      <c r="D157" s="22" t="s">
        <v>429</v>
      </c>
      <c r="E157" s="22" t="s">
        <v>430</v>
      </c>
      <c r="F157" s="22"/>
      <c r="G157" s="22" t="s">
        <v>1545</v>
      </c>
      <c r="H157" s="22" t="s">
        <v>1321</v>
      </c>
      <c r="I157" s="22" t="s">
        <v>429</v>
      </c>
      <c r="J157" s="22" t="s">
        <v>430</v>
      </c>
      <c r="K157" s="22" t="s">
        <v>66</v>
      </c>
      <c r="L157" s="22" t="s">
        <v>66</v>
      </c>
      <c r="M157" s="22"/>
      <c r="N157" s="22" t="s">
        <v>65</v>
      </c>
      <c r="O157" s="23" t="s">
        <v>131</v>
      </c>
      <c r="P157" s="22" t="s">
        <v>1546</v>
      </c>
      <c r="Q157" s="22">
        <v>2025</v>
      </c>
      <c r="R157" s="22" t="s">
        <v>1547</v>
      </c>
      <c r="S157" s="22" t="s">
        <v>1548</v>
      </c>
      <c r="T157" s="23" t="s">
        <v>1549</v>
      </c>
      <c r="U157" s="22" t="s">
        <v>1550</v>
      </c>
      <c r="V157" s="22">
        <v>1</v>
      </c>
      <c r="W157" s="22" t="s">
        <v>1551</v>
      </c>
      <c r="X157" s="22" t="s">
        <v>1552</v>
      </c>
      <c r="Y157" s="28" t="s">
        <v>1093</v>
      </c>
      <c r="Z157" s="26" t="s">
        <v>1553</v>
      </c>
      <c r="AA157" s="26">
        <v>46023</v>
      </c>
      <c r="AB157" s="26">
        <v>46234</v>
      </c>
      <c r="AC157" s="25"/>
      <c r="AD157" s="30" t="s">
        <v>66</v>
      </c>
      <c r="AE157" s="31" t="s">
        <v>1446</v>
      </c>
      <c r="AF157" s="31" t="s">
        <v>66</v>
      </c>
      <c r="AG157" s="31" t="s">
        <v>66</v>
      </c>
      <c r="AH157" s="32">
        <v>0</v>
      </c>
      <c r="AI157" s="33" t="s">
        <v>66</v>
      </c>
      <c r="AJ157" s="27"/>
      <c r="AK157" s="26">
        <f>MONITOREO!AK157</f>
        <v>46120</v>
      </c>
      <c r="AL157" s="34" t="str">
        <f>MONITOREO!AL157</f>
        <v xml:space="preserve">Durante el primer trimestre 2026 se publicó la siguiente información:
Botón Consulta Ciudadana – Consultas documentos borrador Estrategia Rendición de Cuentas y Plan Anual de Participación Ciudadana.
https://www.idipron.gov.co/consulta-ciudadana 
Botón Rendición de Cuentas - Estrategia Rendición de Cuentas y Plan Anual de Participación Ciudadana.
https://www.idipron.gov.co/participa-rendicion-de-cuentas”
análisis del indicador 
(2/6) =33.3%
De los seis (6) ítems referenciados en la acción se actualizaron (2) dos en el primer trimestre, dando un avance </v>
      </c>
      <c r="AM157" s="22" t="str">
        <f>MONITOREO!AM157</f>
        <v xml:space="preserve">Publicaciones web y redes sociales documentos borrador ERdC y PAPC
Publicaciones web y redes sociales documentos definitivo ERdC y PAPC 
Solicitud publicación documentos definitivos ERdC y PAPC 
Publicación web y redes Informe rendición de cuentas (cumplimiento de metas)
Solicitados publicación web y redes Informe rendición de cuentas (cumplimiento de metas)
</v>
      </c>
      <c r="AN157" s="22" t="str">
        <f>MONITOREO!AN157</f>
        <v>Actualizar la información del menú Participa los botones
1 "Participación para el diagnóstico de necesidades e identificación de problemas", 
2 "Planeación y presupuesto participativo", 
3. "Colaboración e Innovación abierta con la Participación Ciudadana", 
4. "Control Social”</v>
      </c>
      <c r="AO157" s="47">
        <f>MONITOREO!AO157</f>
        <v>0.33300000000000002</v>
      </c>
      <c r="AP157" s="22" t="str">
        <f>MONITOREO!AP157</f>
        <v>Validada</v>
      </c>
      <c r="AQ157" s="29" t="str">
        <f t="shared" si="6"/>
        <v>AVANCE PARCIAL</v>
      </c>
      <c r="AR157" s="29">
        <f t="shared" si="7"/>
        <v>133</v>
      </c>
      <c r="AS157" s="29" t="str">
        <f t="shared" si="8"/>
        <v>CON TIEMPO</v>
      </c>
      <c r="AT157" s="26">
        <f>EVALUACION!AT157</f>
        <v>46134</v>
      </c>
      <c r="AU157" s="25" t="str">
        <f>EVALUACION!AU157</f>
        <v xml:space="preserve">
 Se valida un avance parcial en la ejecución de la acción. De acuerdo con la descripción de avances y los enlaces suministrados, el proceso realizó la publicación de documentos (borradores y definitivos) de la Estrategia de Rendición de Cuentas y el Plan Anual de Participación Ciudadana, impactando los botones de Consulta Ciudadana y Rendición de Cuentas. No obstante, se evidencia que los cuatro (4) botones restantes del menú Participa aún no han sido actualizados conforme a los lineamientos de la Resolución 1519 de 2020 y la Circular Interna 021 de 2025.</v>
      </c>
      <c r="AV157" s="22" t="str">
        <f>EVALUACION!AV157</f>
        <v>Aportar el correo de solicitud de publicación y los respectivos pantallazos de la actualización de la información institucional para los botones:
Participación para el diagnóstico de necesidades e identificación de problemas.
Planeación y presupuesto participativo.
Colaboración e Innovación abierta con la Participación Ciudadana.
Control Social.</v>
      </c>
      <c r="AW157" s="22" t="str">
        <f>EVALUACION!AW157</f>
        <v xml:space="preserve">Jeferson Bonilla Carreño </v>
      </c>
      <c r="AX157" s="47" t="str">
        <f>EVALUACION!AX157</f>
        <v>33.33%</v>
      </c>
      <c r="AY157" s="22" t="str">
        <f>EVALUACION!AY157</f>
        <v>ABIERTO</v>
      </c>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row>
    <row r="158" spans="2:100" ht="84.75" hidden="1" thickBot="1">
      <c r="B158" s="22" t="s">
        <v>1557</v>
      </c>
      <c r="C158" s="22" t="s">
        <v>1545</v>
      </c>
      <c r="D158" s="22" t="s">
        <v>429</v>
      </c>
      <c r="E158" s="22" t="s">
        <v>430</v>
      </c>
      <c r="F158" s="22"/>
      <c r="G158" s="22" t="s">
        <v>431</v>
      </c>
      <c r="H158" s="22" t="s">
        <v>432</v>
      </c>
      <c r="I158" s="22" t="s">
        <v>429</v>
      </c>
      <c r="J158" s="22" t="s">
        <v>430</v>
      </c>
      <c r="K158" s="22" t="s">
        <v>66</v>
      </c>
      <c r="L158" s="22" t="s">
        <v>66</v>
      </c>
      <c r="M158" s="22"/>
      <c r="N158" s="22" t="s">
        <v>65</v>
      </c>
      <c r="O158" s="23" t="s">
        <v>131</v>
      </c>
      <c r="P158" s="22" t="s">
        <v>1546</v>
      </c>
      <c r="Q158" s="22">
        <v>2025</v>
      </c>
      <c r="R158" s="22" t="s">
        <v>1558</v>
      </c>
      <c r="S158" s="22" t="s">
        <v>1548</v>
      </c>
      <c r="T158" s="23" t="s">
        <v>1559</v>
      </c>
      <c r="U158" s="22" t="s">
        <v>1560</v>
      </c>
      <c r="V158" s="22">
        <v>2</v>
      </c>
      <c r="W158" s="22" t="s">
        <v>1561</v>
      </c>
      <c r="X158" s="22" t="s">
        <v>1562</v>
      </c>
      <c r="Y158" s="28">
        <v>1</v>
      </c>
      <c r="Z158" s="26" t="s">
        <v>1563</v>
      </c>
      <c r="AA158" s="26">
        <v>46023</v>
      </c>
      <c r="AB158" s="26">
        <v>46142</v>
      </c>
      <c r="AC158" s="25"/>
      <c r="AD158" s="30" t="s">
        <v>66</v>
      </c>
      <c r="AE158" s="31" t="s">
        <v>1446</v>
      </c>
      <c r="AF158" s="31" t="s">
        <v>66</v>
      </c>
      <c r="AG158" s="31" t="s">
        <v>66</v>
      </c>
      <c r="AH158" s="32">
        <v>0</v>
      </c>
      <c r="AI158" s="33" t="s">
        <v>66</v>
      </c>
      <c r="AJ158" s="27"/>
      <c r="AK158" s="26">
        <f>MONITOREO!AK158</f>
        <v>46121</v>
      </c>
      <c r="AL158" s="34" t="str">
        <f>MONITOREO!AL158</f>
        <v>El proceso no presenta avance en este trimestre</v>
      </c>
      <c r="AM158" s="22" t="str">
        <f>MONITOREO!AM158</f>
        <v>No aplica</v>
      </c>
      <c r="AN158" s="22" t="str">
        <f>MONITOREO!AN158</f>
        <v>Circular actualizada
lista de asistencia socialización</v>
      </c>
      <c r="AO158" s="47">
        <f>MONITOREO!AO158</f>
        <v>0</v>
      </c>
      <c r="AP158" s="22" t="str">
        <f>MONITOREO!AP158</f>
        <v>Validada</v>
      </c>
      <c r="AQ158" s="29" t="str">
        <f t="shared" si="6"/>
        <v>SIN AVANCE</v>
      </c>
      <c r="AR158" s="29">
        <f t="shared" si="7"/>
        <v>41</v>
      </c>
      <c r="AS158" s="29" t="str">
        <f t="shared" si="8"/>
        <v>CON TIEMPO</v>
      </c>
      <c r="AT158" s="26">
        <f>EVALUACION!AT158</f>
        <v>46134</v>
      </c>
      <c r="AU158" s="25" t="str">
        <f>EVALUACION!AU158</f>
        <v>A la fecha de corte del presente seguimiento (31-03-2026), el proceso no presentó avances. No obstante, la acción tiene como fecha de finalización el 30-04-2026.</v>
      </c>
      <c r="AV158" s="22" t="str">
        <f>EVALUACION!AV158</f>
        <v>Circular 021 de 2025 actualizada y socializada.
Listado de asistencia de socialización.</v>
      </c>
      <c r="AW158" s="22" t="str">
        <f>EVALUACION!AW158</f>
        <v>Andres Torres Eusse</v>
      </c>
      <c r="AX158" s="47">
        <f>EVALUACION!AX158</f>
        <v>0</v>
      </c>
      <c r="AY158" s="22" t="str">
        <f>EVALUACION!AY158</f>
        <v>ABIERTO</v>
      </c>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row>
    <row r="159" spans="2:100" ht="84.75" hidden="1" thickBot="1">
      <c r="B159" s="22" t="s">
        <v>1564</v>
      </c>
      <c r="C159" s="22" t="s">
        <v>1545</v>
      </c>
      <c r="D159" s="22" t="s">
        <v>429</v>
      </c>
      <c r="E159" s="22" t="s">
        <v>430</v>
      </c>
      <c r="F159" s="22"/>
      <c r="G159" s="22" t="s">
        <v>431</v>
      </c>
      <c r="H159" s="22" t="s">
        <v>432</v>
      </c>
      <c r="I159" s="22" t="s">
        <v>429</v>
      </c>
      <c r="J159" s="22" t="s">
        <v>430</v>
      </c>
      <c r="K159" s="22" t="s">
        <v>66</v>
      </c>
      <c r="L159" s="22" t="s">
        <v>66</v>
      </c>
      <c r="M159" s="22"/>
      <c r="N159" s="22" t="s">
        <v>65</v>
      </c>
      <c r="O159" s="23" t="s">
        <v>131</v>
      </c>
      <c r="P159" s="22" t="s">
        <v>1546</v>
      </c>
      <c r="Q159" s="22">
        <v>2025</v>
      </c>
      <c r="R159" s="22" t="s">
        <v>1565</v>
      </c>
      <c r="S159" s="22" t="s">
        <v>1548</v>
      </c>
      <c r="T159" s="23" t="s">
        <v>1566</v>
      </c>
      <c r="U159" s="22" t="s">
        <v>1567</v>
      </c>
      <c r="V159" s="22">
        <v>3</v>
      </c>
      <c r="W159" s="22" t="s">
        <v>1568</v>
      </c>
      <c r="X159" s="22" t="s">
        <v>1562</v>
      </c>
      <c r="Y159" s="28">
        <v>1</v>
      </c>
      <c r="Z159" s="26" t="s">
        <v>1569</v>
      </c>
      <c r="AA159" s="26">
        <v>46143</v>
      </c>
      <c r="AB159" s="26">
        <v>46173</v>
      </c>
      <c r="AC159" s="25"/>
      <c r="AD159" s="30" t="s">
        <v>66</v>
      </c>
      <c r="AE159" s="31" t="s">
        <v>1446</v>
      </c>
      <c r="AF159" s="31" t="s">
        <v>66</v>
      </c>
      <c r="AG159" s="31" t="s">
        <v>66</v>
      </c>
      <c r="AH159" s="32">
        <v>0</v>
      </c>
      <c r="AI159" s="33" t="s">
        <v>66</v>
      </c>
      <c r="AJ159" s="27"/>
      <c r="AK159" s="26">
        <f>MONITOREO!AK159</f>
        <v>46121</v>
      </c>
      <c r="AL159" s="34" t="str">
        <f>MONITOREO!AL159</f>
        <v>El proceso no presenta avance en este trimestre</v>
      </c>
      <c r="AM159" s="22" t="str">
        <f>MONITOREO!AM159</f>
        <v>No aplica</v>
      </c>
      <c r="AN159" s="22" t="str">
        <f>MONITOREO!AN159</f>
        <v>Acta de comité dónde conste la socialización de la circular</v>
      </c>
      <c r="AO159" s="47">
        <f>MONITOREO!AO159</f>
        <v>0</v>
      </c>
      <c r="AP159" s="22" t="str">
        <f>MONITOREO!AP159</f>
        <v>Validada</v>
      </c>
      <c r="AQ159" s="29" t="str">
        <f t="shared" si="6"/>
        <v>SIN AVANCE</v>
      </c>
      <c r="AR159" s="29">
        <f t="shared" si="7"/>
        <v>72</v>
      </c>
      <c r="AS159" s="29" t="str">
        <f t="shared" si="8"/>
        <v>CON TIEMPO</v>
      </c>
      <c r="AT159" s="26">
        <f>EVALUACION!AT159</f>
        <v>46134</v>
      </c>
      <c r="AU159" s="25" t="str">
        <f>EVALUACION!AU159</f>
        <v>A la fecha de corte del presente seguimiento (31-03-2026), el proceso no presentó avances. No obstante, la acción tiene como fecha de finalización el 31-05-2026.</v>
      </c>
      <c r="AV159" s="22" t="str">
        <f>EVALUACION!AV159</f>
        <v>Acta de comité dónde conste la socialización de la circular.</v>
      </c>
      <c r="AW159" s="22" t="str">
        <f>EVALUACION!AW159</f>
        <v>Andres Torres Eusse</v>
      </c>
      <c r="AX159" s="47">
        <f>EVALUACION!AX159</f>
        <v>0</v>
      </c>
      <c r="AY159" s="22" t="str">
        <f>EVALUACION!AY159</f>
        <v>ABIERTO</v>
      </c>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row>
    <row r="160" spans="2:100" ht="276.75" hidden="1" thickBot="1">
      <c r="B160" s="22" t="s">
        <v>1570</v>
      </c>
      <c r="C160" s="22" t="s">
        <v>1545</v>
      </c>
      <c r="D160" s="22" t="s">
        <v>429</v>
      </c>
      <c r="E160" s="22" t="s">
        <v>430</v>
      </c>
      <c r="F160" s="22"/>
      <c r="G160" s="22" t="s">
        <v>1545</v>
      </c>
      <c r="H160" s="22" t="s">
        <v>1321</v>
      </c>
      <c r="I160" s="22" t="s">
        <v>429</v>
      </c>
      <c r="J160" s="22" t="s">
        <v>430</v>
      </c>
      <c r="K160" s="22" t="s">
        <v>66</v>
      </c>
      <c r="L160" s="22" t="s">
        <v>66</v>
      </c>
      <c r="M160" s="22"/>
      <c r="N160" s="22" t="s">
        <v>65</v>
      </c>
      <c r="O160" s="23" t="s">
        <v>131</v>
      </c>
      <c r="P160" s="22" t="s">
        <v>1546</v>
      </c>
      <c r="Q160" s="22">
        <v>2025</v>
      </c>
      <c r="R160" s="22" t="s">
        <v>1571</v>
      </c>
      <c r="S160" s="22" t="s">
        <v>1548</v>
      </c>
      <c r="T160" s="23" t="s">
        <v>1572</v>
      </c>
      <c r="U160" s="22" t="s">
        <v>1573</v>
      </c>
      <c r="V160" s="22">
        <v>4</v>
      </c>
      <c r="W160" s="22" t="s">
        <v>1574</v>
      </c>
      <c r="X160" s="22" t="s">
        <v>1575</v>
      </c>
      <c r="Y160" s="28">
        <v>1</v>
      </c>
      <c r="Z160" s="26" t="s">
        <v>1576</v>
      </c>
      <c r="AA160" s="26">
        <v>46023</v>
      </c>
      <c r="AB160" s="26">
        <v>46111</v>
      </c>
      <c r="AC160" s="25"/>
      <c r="AD160" s="30" t="s">
        <v>66</v>
      </c>
      <c r="AE160" s="31" t="s">
        <v>1446</v>
      </c>
      <c r="AF160" s="31" t="s">
        <v>66</v>
      </c>
      <c r="AG160" s="31" t="s">
        <v>66</v>
      </c>
      <c r="AH160" s="32">
        <v>0</v>
      </c>
      <c r="AI160" s="33" t="s">
        <v>66</v>
      </c>
      <c r="AJ160" s="27"/>
      <c r="AK160" s="26">
        <f>MONITOREO!AK160</f>
        <v>46120</v>
      </c>
      <c r="AL160" s="34" t="str">
        <f>MONITOREO!AL160</f>
        <v>Se revisa en comité el nuevo compromiso de gestión de los directivos el cual sera el cumplimiento de las acciones del plan de acción. Desde allí de medira el cumplimiento de las actividades de Transparencia como lo es el PTEP y la circular interna de publicación de información en el link de transparencia y micrositios</v>
      </c>
      <c r="AM160" s="22" t="str">
        <f>MONITOREO!AM160</f>
        <v>Acta de comite
Lista de asistencia</v>
      </c>
      <c r="AN160" s="22" t="str">
        <f>MONITOREO!AN160</f>
        <v>Ninguna</v>
      </c>
      <c r="AO160" s="47">
        <f>MONITOREO!AO160</f>
        <v>1</v>
      </c>
      <c r="AP160" s="22" t="str">
        <f>MONITOREO!AP160</f>
        <v>Cumplida</v>
      </c>
      <c r="AQ160" s="29" t="str">
        <f t="shared" si="6"/>
        <v>CUMPLIMIENTO TOTAL</v>
      </c>
      <c r="AR160" s="29" t="str">
        <f t="shared" si="7"/>
        <v>NO APLICA ACCION FINALIZADA</v>
      </c>
      <c r="AS160" s="29" t="str">
        <f t="shared" si="8"/>
        <v>NO APLICA ACCION FINALIZADA</v>
      </c>
      <c r="AT160" s="26">
        <f>EVALUACION!AT160</f>
        <v>46134</v>
      </c>
      <c r="AU160" s="25" t="str">
        <f>EVALUACION!AU160</f>
        <v>Se valida el cumplimiento de la acción con el Acta del Comité Institucional de Gestión y Desempeño del 18 de febrero de 2026 y el respectivo listado de asistencia de la sesión</v>
      </c>
      <c r="AV160" s="22" t="str">
        <f>EVALUACION!AV160</f>
        <v>Ninguna</v>
      </c>
      <c r="AW160" s="22" t="str">
        <f>EVALUACION!AW160</f>
        <v xml:space="preserve">Jeferson Bonilla Carreño </v>
      </c>
      <c r="AX160" s="47">
        <f>EVALUACION!AX160</f>
        <v>1</v>
      </c>
      <c r="AY160" s="22" t="str">
        <f>EVALUACION!AY160</f>
        <v>CERRADO</v>
      </c>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row>
    <row r="161" spans="2:100" ht="276.75" hidden="1" thickBot="1">
      <c r="B161" s="22" t="s">
        <v>1579</v>
      </c>
      <c r="C161" s="22" t="s">
        <v>1580</v>
      </c>
      <c r="D161" s="22" t="s">
        <v>1581</v>
      </c>
      <c r="E161" s="22" t="s">
        <v>501</v>
      </c>
      <c r="F161" s="22"/>
      <c r="G161" s="22" t="s">
        <v>1580</v>
      </c>
      <c r="H161" s="22" t="s">
        <v>499</v>
      </c>
      <c r="I161" s="22" t="s">
        <v>1581</v>
      </c>
      <c r="J161" s="22" t="s">
        <v>501</v>
      </c>
      <c r="K161" s="22" t="s">
        <v>66</v>
      </c>
      <c r="L161" s="22" t="s">
        <v>66</v>
      </c>
      <c r="M161" s="22"/>
      <c r="N161" s="22" t="s">
        <v>65</v>
      </c>
      <c r="O161" s="23">
        <v>1</v>
      </c>
      <c r="P161" s="22" t="s">
        <v>1582</v>
      </c>
      <c r="Q161" s="22">
        <v>2025</v>
      </c>
      <c r="R161" s="22" t="s">
        <v>1583</v>
      </c>
      <c r="S161" s="22" t="s">
        <v>1584</v>
      </c>
      <c r="T161" s="23" t="s">
        <v>1585</v>
      </c>
      <c r="U161" s="22" t="s">
        <v>1586</v>
      </c>
      <c r="V161" s="22">
        <v>1</v>
      </c>
      <c r="W161" s="22" t="s">
        <v>1587</v>
      </c>
      <c r="X161" s="22" t="s">
        <v>1588</v>
      </c>
      <c r="Y161" s="28">
        <v>1</v>
      </c>
      <c r="Z161" s="22" t="s">
        <v>1589</v>
      </c>
      <c r="AA161" s="26">
        <v>46023</v>
      </c>
      <c r="AB161" s="26">
        <v>46386</v>
      </c>
      <c r="AC161" s="25"/>
      <c r="AD161" s="30" t="s">
        <v>66</v>
      </c>
      <c r="AE161" s="31" t="s">
        <v>1446</v>
      </c>
      <c r="AF161" s="31" t="s">
        <v>66</v>
      </c>
      <c r="AG161" s="31" t="s">
        <v>66</v>
      </c>
      <c r="AH161" s="32">
        <v>0</v>
      </c>
      <c r="AI161" s="33" t="s">
        <v>66</v>
      </c>
      <c r="AJ161" s="27"/>
      <c r="AK161" s="26">
        <f>MONITOREO!AK161</f>
        <v>46121</v>
      </c>
      <c r="AL161" s="34" t="str">
        <f>MONITOREO!AL161</f>
        <v>Se actualizó la Hoja de Vida de los indicadores del proceso de COE, conforme a los lineamientos establecidos en el Manual S-SMG-MA-006; para ello se elaboró acta de ajustes remitida a la líder del proceso de indicadores, quien otorgó aprobación a los cambios el día 7 de abril de 2026. La socialización de los indicadores se llevó a cabo el 8 de abril de 2026.</v>
      </c>
      <c r="AM161" s="22" t="str">
        <f>MONITOREO!AM161</f>
        <v>(01) Asistencia Socialización Indicadores (02) Grabación prsentación Hoja De Vida Indicadores Estratégicos                       (03) Acta Socialización</v>
      </c>
      <c r="AN161" s="22" t="str">
        <f>MONITOREO!AN161</f>
        <v>No se encuentran tareas pendientes para esta actividad</v>
      </c>
      <c r="AO161" s="47">
        <f>MONITOREO!AO161</f>
        <v>1</v>
      </c>
      <c r="AP161" s="22" t="str">
        <f>MONITOREO!AP161</f>
        <v>Cumplida</v>
      </c>
      <c r="AQ161" s="29" t="str">
        <f t="shared" si="6"/>
        <v>CUMPLIMIENTO TOTAL</v>
      </c>
      <c r="AR161" s="29" t="str">
        <f t="shared" si="7"/>
        <v>NO APLICA ACCION FINALIZADA</v>
      </c>
      <c r="AS161" s="29" t="str">
        <f t="shared" si="8"/>
        <v>NO APLICA ACCION FINALIZADA</v>
      </c>
      <c r="AT161" s="26">
        <f>EVALUACION!AT161</f>
        <v>46132</v>
      </c>
      <c r="AU161" s="25" t="str">
        <f>EVALUACION!AU161</f>
        <v>Se valida el cumplimiento de la acción mediante la presentación, actualización y socialización de la Hoja de Vida de los indicadores del proceso COE, conforme a los lineamientos establecidos en el Manual S-SMG-MA-006. Como soporte, se evidencia el acta de socialización en la cual se realizó la revisión, actualización y ajuste de las Hojas de Vida de los indicadores IN-PEI-GES-COE-001, IN-PEI-GES-COE-002 e IN-PEI-GES-COE-003, así como el registro de asistencia y la grabación de la reunión.</v>
      </c>
      <c r="AV161" s="22" t="str">
        <f>EVALUACION!AV161</f>
        <v>N/A</v>
      </c>
      <c r="AW161" s="22" t="str">
        <f>EVALUACION!AW161</f>
        <v>Sergio Castro</v>
      </c>
      <c r="AX161" s="47">
        <f>EVALUACION!AX161</f>
        <v>1</v>
      </c>
      <c r="AY161" s="22" t="str">
        <f>EVALUACION!AY161</f>
        <v>CERRADO</v>
      </c>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row>
    <row r="162" spans="2:100" ht="312.75" hidden="1" thickBot="1">
      <c r="B162" s="22" t="s">
        <v>1593</v>
      </c>
      <c r="C162" s="22" t="s">
        <v>1580</v>
      </c>
      <c r="D162" s="22" t="s">
        <v>1581</v>
      </c>
      <c r="E162" s="22" t="s">
        <v>501</v>
      </c>
      <c r="F162" s="22"/>
      <c r="G162" s="22" t="s">
        <v>1580</v>
      </c>
      <c r="H162" s="22" t="s">
        <v>499</v>
      </c>
      <c r="I162" s="22" t="s">
        <v>1581</v>
      </c>
      <c r="J162" s="22" t="s">
        <v>501</v>
      </c>
      <c r="K162" s="22" t="s">
        <v>66</v>
      </c>
      <c r="L162" s="22" t="s">
        <v>66</v>
      </c>
      <c r="M162" s="22"/>
      <c r="N162" s="22" t="s">
        <v>65</v>
      </c>
      <c r="O162" s="23">
        <v>2</v>
      </c>
      <c r="P162" s="22" t="s">
        <v>1582</v>
      </c>
      <c r="Q162" s="22">
        <v>2025</v>
      </c>
      <c r="R162" s="22" t="s">
        <v>1594</v>
      </c>
      <c r="S162" s="22" t="s">
        <v>1595</v>
      </c>
      <c r="T162" s="23" t="s">
        <v>1596</v>
      </c>
      <c r="U162" s="22" t="s">
        <v>1597</v>
      </c>
      <c r="V162" s="22">
        <v>1</v>
      </c>
      <c r="W162" s="22" t="s">
        <v>1598</v>
      </c>
      <c r="X162" s="22" t="s">
        <v>1599</v>
      </c>
      <c r="Y162" s="28">
        <v>1</v>
      </c>
      <c r="Z162" s="22" t="s">
        <v>1600</v>
      </c>
      <c r="AA162" s="26">
        <v>46023</v>
      </c>
      <c r="AB162" s="26">
        <v>46172</v>
      </c>
      <c r="AC162" s="25"/>
      <c r="AD162" s="30" t="s">
        <v>66</v>
      </c>
      <c r="AE162" s="31" t="s">
        <v>1446</v>
      </c>
      <c r="AF162" s="31" t="s">
        <v>66</v>
      </c>
      <c r="AG162" s="31" t="s">
        <v>66</v>
      </c>
      <c r="AH162" s="32">
        <v>0</v>
      </c>
      <c r="AI162" s="33" t="s">
        <v>66</v>
      </c>
      <c r="AJ162" s="27"/>
      <c r="AK162" s="26">
        <f>MONITOREO!AK162</f>
        <v>46121</v>
      </c>
      <c r="AL162" s="34" t="str">
        <f>MONITOREO!AL162</f>
        <v xml:space="preserve">Se elaboró la actualización, oficialización y socialización del documento E-COE-DI-001 V07, ajustando los objetivos y acciones conforme al Manual de Elaboración de Documentos; posteriormente, se adelantó su trámite de oficialización y remisión a MIPG. La oficialización se efectuó el 11 de marzo de 2026 y la socialización del documento se llevó a cabo el 9 de abril de 2026. </v>
      </c>
      <c r="AM162" s="22" t="str">
        <f>MONITOREO!AM162</f>
        <v xml:space="preserve">(01) Presentación socialización (02) Asistencia Socialización Documentos OAC (03) Acta de Socialización (04) Grabación socialización Documentos actualizados OAC (5) Correo de Oficialización de documento (06) 001 PLAN ESTRATÉGICO DE COMUNICACIONES E-COE-DI-001 VR.07 </v>
      </c>
      <c r="AN162" s="22" t="str">
        <f>MONITOREO!AN162</f>
        <v>No se encuentran tareas pendientes para esta actividad</v>
      </c>
      <c r="AO162" s="47">
        <f>MONITOREO!AO162</f>
        <v>1</v>
      </c>
      <c r="AP162" s="22" t="str">
        <f>MONITOREO!AP162</f>
        <v>Cumplida</v>
      </c>
      <c r="AQ162" s="29" t="str">
        <f t="shared" si="6"/>
        <v>CUMPLIMIENTO TOTAL</v>
      </c>
      <c r="AR162" s="29" t="str">
        <f t="shared" si="7"/>
        <v>NO APLICA ACCION FINALIZADA</v>
      </c>
      <c r="AS162" s="29" t="str">
        <f t="shared" si="8"/>
        <v>NO APLICA ACCION FINALIZADA</v>
      </c>
      <c r="AT162" s="26">
        <f>EVALUACION!AT162</f>
        <v>46132</v>
      </c>
      <c r="AU162" s="25" t="str">
        <f>EVALUACION!AU162</f>
        <v>Se valida el cumplimiento de la acción mediante los siguientes soportes: (01) Presentación de socialización, (02) Registro de asistencia a la socialización de documentos OAC, (03) Acta de socialización, (04) Grabación de la socialización de los documentos actualizados OAC, (05) Correo de oficialización del documento y (06) Documento 001 Plan Estratégico de Comunicaciones E-COE-DI-001 versión 07.
Lo anterior evidencia que se llevó a cabo la actualización, oficialización y socialización del PEC E-COE-DI-001, en coherencia con el Plan Distrital 2024-2027 y la Plataforma Estratégica 2024-2027, conforme a lo establecido en la acción.</v>
      </c>
      <c r="AV162" s="22" t="str">
        <f>EVALUACION!AV162</f>
        <v>N/A</v>
      </c>
      <c r="AW162" s="22" t="str">
        <f>EVALUACION!AW162</f>
        <v>Sergio Castro</v>
      </c>
      <c r="AX162" s="47">
        <f>EVALUACION!AX162</f>
        <v>1</v>
      </c>
      <c r="AY162" s="22" t="str">
        <f>EVALUACION!AY162</f>
        <v>CERRADO</v>
      </c>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row>
    <row r="163" spans="2:100" ht="276.75" hidden="1" thickBot="1">
      <c r="B163" s="22" t="s">
        <v>1603</v>
      </c>
      <c r="C163" s="22" t="s">
        <v>1580</v>
      </c>
      <c r="D163" s="22" t="s">
        <v>1581</v>
      </c>
      <c r="E163" s="22" t="s">
        <v>501</v>
      </c>
      <c r="F163" s="22"/>
      <c r="G163" s="22" t="s">
        <v>1580</v>
      </c>
      <c r="H163" s="22" t="s">
        <v>499</v>
      </c>
      <c r="I163" s="22" t="s">
        <v>1581</v>
      </c>
      <c r="J163" s="22" t="s">
        <v>501</v>
      </c>
      <c r="K163" s="22" t="s">
        <v>66</v>
      </c>
      <c r="L163" s="22" t="s">
        <v>66</v>
      </c>
      <c r="M163" s="22"/>
      <c r="N163" s="22" t="s">
        <v>65</v>
      </c>
      <c r="O163" s="23">
        <v>3</v>
      </c>
      <c r="P163" s="22" t="s">
        <v>1582</v>
      </c>
      <c r="Q163" s="22">
        <v>2025</v>
      </c>
      <c r="R163" s="22" t="s">
        <v>1604</v>
      </c>
      <c r="S163" s="22" t="s">
        <v>1605</v>
      </c>
      <c r="T163" s="23" t="s">
        <v>1606</v>
      </c>
      <c r="U163" s="22" t="s">
        <v>1607</v>
      </c>
      <c r="V163" s="22">
        <v>1</v>
      </c>
      <c r="W163" s="22" t="s">
        <v>1608</v>
      </c>
      <c r="X163" s="22" t="s">
        <v>1599</v>
      </c>
      <c r="Y163" s="28">
        <v>1</v>
      </c>
      <c r="Z163" s="22" t="s">
        <v>1609</v>
      </c>
      <c r="AA163" s="26">
        <v>46023</v>
      </c>
      <c r="AB163" s="26">
        <v>46172</v>
      </c>
      <c r="AC163" s="25"/>
      <c r="AD163" s="30" t="s">
        <v>66</v>
      </c>
      <c r="AE163" s="31" t="s">
        <v>1446</v>
      </c>
      <c r="AF163" s="31" t="s">
        <v>66</v>
      </c>
      <c r="AG163" s="31" t="s">
        <v>66</v>
      </c>
      <c r="AH163" s="32">
        <v>0</v>
      </c>
      <c r="AI163" s="33" t="s">
        <v>66</v>
      </c>
      <c r="AJ163" s="27"/>
      <c r="AK163" s="26">
        <f>MONITOREO!AK163</f>
        <v>46121</v>
      </c>
      <c r="AL163" s="34" t="str">
        <f>MONITOREO!AL163</f>
        <v>Se desarrolló la actualización, oficialización y socialización del documento E-COE-IN-003, alineado al manual de uso de marca; posteriormente, se adelantó su trámite de oficialización y remisión a MIPG. La oficialización se efectuó el 27 de marzo de 2026 y la socialización del documento se llevó a cabo el 30 de marzo de 2026.</v>
      </c>
      <c r="AM163" s="22" t="str">
        <f>MONITOREO!AM163</f>
        <v xml:space="preserve">(01) Presentación socialización (02) Asistencia Socialización Documentos OAC (03) Acta de Socialización (04) Grb. Socialización Documentos actualizados OAC (05) Correo de Oficialización de documento (06) 003 ELABORACIÓN Y ACTUALIZACIÓN DE ELEMENTOS DE IDENTIDAD VISUAL E-COE-IN-003 VR 05 </v>
      </c>
      <c r="AN163" s="22" t="str">
        <f>MONITOREO!AN163</f>
        <v>No se encuentran tareas pendientes para esta actividad</v>
      </c>
      <c r="AO163" s="47">
        <f>MONITOREO!AO163</f>
        <v>1</v>
      </c>
      <c r="AP163" s="22" t="str">
        <f>MONITOREO!AP163</f>
        <v>Cumplida</v>
      </c>
      <c r="AQ163" s="29" t="str">
        <f t="shared" si="6"/>
        <v>CUMPLIMIENTO TOTAL</v>
      </c>
      <c r="AR163" s="29" t="str">
        <f t="shared" si="7"/>
        <v>NO APLICA ACCION FINALIZADA</v>
      </c>
      <c r="AS163" s="29" t="str">
        <f t="shared" si="8"/>
        <v>NO APLICA ACCION FINALIZADA</v>
      </c>
      <c r="AT163" s="26">
        <f>EVALUACION!AT163</f>
        <v>46132</v>
      </c>
      <c r="AU163" s="25" t="str">
        <f>EVALUACION!AU163</f>
        <v>Se valida el cumplimiento de la acción mediante la oficialización y socialización del documento “Elaboración y Actualización de Elementos de Identidad Visual E-COE-IN-003”, el cual se encuentra alineado con el manual de uso de marca. Posteriormente, se gestionó su trámite de oficialización y remisión a MIPG. La oficialización se realizó el 27 de marzo de 2026 y la socialización el 30 de marzo de 2026.</v>
      </c>
      <c r="AV163" s="22" t="str">
        <f>EVALUACION!AV163</f>
        <v>N/A</v>
      </c>
      <c r="AW163" s="22" t="str">
        <f>EVALUACION!AW163</f>
        <v>Sergio Castro</v>
      </c>
      <c r="AX163" s="47">
        <f>EVALUACION!AX163</f>
        <v>1</v>
      </c>
      <c r="AY163" s="22" t="str">
        <f>EVALUACION!AY163</f>
        <v>CERRADO</v>
      </c>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row>
    <row r="164" spans="2:100" ht="409.6" hidden="1" thickBot="1">
      <c r="B164" s="22" t="s">
        <v>1612</v>
      </c>
      <c r="C164" s="22" t="s">
        <v>1580</v>
      </c>
      <c r="D164" s="22" t="s">
        <v>1581</v>
      </c>
      <c r="E164" s="22" t="s">
        <v>501</v>
      </c>
      <c r="F164" s="22"/>
      <c r="G164" s="22" t="s">
        <v>1580</v>
      </c>
      <c r="H164" s="22" t="s">
        <v>499</v>
      </c>
      <c r="I164" s="22" t="s">
        <v>1581</v>
      </c>
      <c r="J164" s="22" t="s">
        <v>501</v>
      </c>
      <c r="K164" s="22" t="s">
        <v>66</v>
      </c>
      <c r="L164" s="22" t="s">
        <v>66</v>
      </c>
      <c r="M164" s="22"/>
      <c r="N164" s="22" t="s">
        <v>65</v>
      </c>
      <c r="O164" s="23">
        <v>4</v>
      </c>
      <c r="P164" s="22" t="s">
        <v>1582</v>
      </c>
      <c r="Q164" s="22">
        <v>2025</v>
      </c>
      <c r="R164" s="22" t="s">
        <v>1613</v>
      </c>
      <c r="S164" s="22" t="s">
        <v>1614</v>
      </c>
      <c r="T164" s="23" t="s">
        <v>1615</v>
      </c>
      <c r="U164" s="22" t="s">
        <v>1616</v>
      </c>
      <c r="V164" s="22">
        <v>1</v>
      </c>
      <c r="W164" s="22" t="s">
        <v>1617</v>
      </c>
      <c r="X164" s="22" t="s">
        <v>1618</v>
      </c>
      <c r="Y164" s="28">
        <v>1</v>
      </c>
      <c r="Z164" s="22" t="s">
        <v>1619</v>
      </c>
      <c r="AA164" s="26">
        <v>46023</v>
      </c>
      <c r="AB164" s="26">
        <v>46386</v>
      </c>
      <c r="AC164" s="25"/>
      <c r="AD164" s="30" t="s">
        <v>66</v>
      </c>
      <c r="AE164" s="31" t="s">
        <v>1446</v>
      </c>
      <c r="AF164" s="31" t="s">
        <v>66</v>
      </c>
      <c r="AG164" s="31" t="s">
        <v>66</v>
      </c>
      <c r="AH164" s="32">
        <v>0</v>
      </c>
      <c r="AI164" s="33" t="s">
        <v>66</v>
      </c>
      <c r="AJ164" s="27"/>
      <c r="AK164" s="26">
        <f>MONITOREO!AK164</f>
        <v>46121</v>
      </c>
      <c r="AL164" s="34" t="str">
        <f>MONITOREO!AL164</f>
        <v>Se realizó la revisión de la información publicada en los documentos contractuales correspondientes a los contratos 2024-1199 y 2024-3066, mencionados en el hallazgo. Para ello, se verificaron las fechas de inicio y finalización de los contratos asi como su documentación, y se verificaron las evidencias subidas a la plataforma SECOP II. Asimismo, se estableció contacto con el contratista responsable, con el fin de que ajustara la denominación de las evidencias en la plataforma.</v>
      </c>
      <c r="AM164" s="22" t="str">
        <f>MONITOREO!AM164</f>
        <v>(01) Contrato 2024-1199 (Pantallazos Secop de contrato revisado)            (02) Contrato 2024-3066 (Pantallazos Secop de contrato revisado)</v>
      </c>
      <c r="AN164" s="22" t="str">
        <f>MONITOREO!AN164</f>
        <v>Se realizará la revisión de la información publicada en los documentos contractuales correspondientes a los contratos 2024-1586, 2024-2802, 2024-2795, 2024-2058, 2024-2801, 2024-1011 y 2024-1036, mencionados en el hallazgo.
Asimismo, se elaborará un acta, la cual, se dejará como constancia de la revisión en el muestreo general de los 51 contratos aportados por la OAC en la Auditoria al proceso de comunicación estrtégica ejecutados durante la vigencia 2024 y hasta junio de 2025.</v>
      </c>
      <c r="AO164" s="47">
        <f>MONITOREO!AO164</f>
        <v>0.22220000000000001</v>
      </c>
      <c r="AP164" s="22" t="str">
        <f>MONITOREO!AP164</f>
        <v>Validada</v>
      </c>
      <c r="AQ164" s="29" t="str">
        <f t="shared" si="6"/>
        <v>AVANCE MINIMO</v>
      </c>
      <c r="AR164" s="29">
        <f t="shared" si="7"/>
        <v>285</v>
      </c>
      <c r="AS164" s="29" t="str">
        <f t="shared" si="8"/>
        <v>CON TIEMPO</v>
      </c>
      <c r="AT164" s="26">
        <f>EVALUACION!AT164</f>
        <v>46132</v>
      </c>
      <c r="AU164" s="25" t="str">
        <f>EVALUACION!AU164</f>
        <v>"No es posible validar el cumplimiento integral de la acción, toda vez que se requiere verificar la información publicada correspondiente a los 51 contratos celebrados en SECOP II durante las vigencias 2024 y enero a abril de 2025, en el marco del proceso de contratación “Publicación de información de la ejecución contractual SECOP II – A-GCO-DI-001”, así como la implementación del checklist de verificación para la publicación de documentos contractuales conforme al Manual A-GCO-MA-001 y las directrices internas.
Lo anterior, debido a que los soportes aportados en el primer trimestre de 2026 únicamente incluyen los contratos 2024-1199 y 2024-3066, lo cual resulta insuficiente para evidenciar el cumplimiento de la acción en su totalidad."</v>
      </c>
      <c r="AV164" s="22" t="str">
        <f>EVALUACION!AV164</f>
        <v>Realizar la verificación integral y documentada de la publicación de la información contractual en SECOP II para la totalidad de los 51 contratos correspondientes a las vigencias 2024 y enero a abril de 2025, mediante la aplicación del checklist definido en el proceso A-GCO-DI-001 y el Manual A-GCO-MA-001; así como consolidar y aportar los soportes completos (checklist diligenciado, evidencias de publicación y trazabilidad) que permitan evidenciar el cumplimiento de los requisitos de publicación contractual.</v>
      </c>
      <c r="AW164" s="22" t="str">
        <f>EVALUACION!AW164</f>
        <v>Sergio Castro</v>
      </c>
      <c r="AX164" s="47">
        <f>EVALUACION!AX164</f>
        <v>0.22</v>
      </c>
      <c r="AY164" s="22" t="str">
        <f>EVALUACION!AY164</f>
        <v>ABIERTO</v>
      </c>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row>
    <row r="165" spans="2:100" ht="144.75" hidden="1" thickBot="1">
      <c r="B165" s="22" t="s">
        <v>1623</v>
      </c>
      <c r="C165" s="22" t="s">
        <v>1580</v>
      </c>
      <c r="D165" s="22" t="s">
        <v>1581</v>
      </c>
      <c r="E165" s="22" t="s">
        <v>501</v>
      </c>
      <c r="F165" s="22"/>
      <c r="G165" s="22" t="s">
        <v>1580</v>
      </c>
      <c r="H165" s="22" t="s">
        <v>499</v>
      </c>
      <c r="I165" s="22" t="s">
        <v>1581</v>
      </c>
      <c r="J165" s="22" t="s">
        <v>501</v>
      </c>
      <c r="K165" s="22" t="s">
        <v>66</v>
      </c>
      <c r="L165" s="22" t="s">
        <v>66</v>
      </c>
      <c r="M165" s="22"/>
      <c r="N165" s="22" t="s">
        <v>65</v>
      </c>
      <c r="O165" s="23">
        <v>5</v>
      </c>
      <c r="P165" s="22" t="s">
        <v>1582</v>
      </c>
      <c r="Q165" s="22">
        <v>2025</v>
      </c>
      <c r="R165" s="22" t="s">
        <v>1624</v>
      </c>
      <c r="S165" s="22" t="s">
        <v>1625</v>
      </c>
      <c r="T165" s="23" t="s">
        <v>1626</v>
      </c>
      <c r="U165" s="22" t="s">
        <v>1627</v>
      </c>
      <c r="V165" s="22">
        <v>1</v>
      </c>
      <c r="W165" s="22" t="s">
        <v>1628</v>
      </c>
      <c r="X165" s="22" t="s">
        <v>1599</v>
      </c>
      <c r="Y165" s="28">
        <v>1</v>
      </c>
      <c r="Z165" s="22" t="s">
        <v>1629</v>
      </c>
      <c r="AA165" s="26">
        <v>46023</v>
      </c>
      <c r="AB165" s="26">
        <v>46386</v>
      </c>
      <c r="AC165" s="25"/>
      <c r="AD165" s="30" t="s">
        <v>66</v>
      </c>
      <c r="AE165" s="31" t="s">
        <v>1446</v>
      </c>
      <c r="AF165" s="31" t="s">
        <v>66</v>
      </c>
      <c r="AG165" s="31" t="s">
        <v>66</v>
      </c>
      <c r="AH165" s="32">
        <v>0</v>
      </c>
      <c r="AI165" s="33" t="s">
        <v>66</v>
      </c>
      <c r="AJ165" s="27"/>
      <c r="AK165" s="26">
        <f>MONITOREO!AK165</f>
        <v>46121</v>
      </c>
      <c r="AL165" s="34" t="str">
        <f>MONITOREO!AL165</f>
        <v>El proceso no presenta avance en este trimestre</v>
      </c>
      <c r="AM165" s="22" t="str">
        <f>MONITOREO!AM165</f>
        <v>No aplica</v>
      </c>
      <c r="AN165" s="22" t="str">
        <f>MONITOREO!AN165</f>
        <v>Correo Oficialización MIPG documento actualizado, Documento Actualizado, Socializacion documento PE-COE-IN-003 actualizado, listas asistencia y presentación.</v>
      </c>
      <c r="AO165" s="47">
        <f>MONITOREO!AO165</f>
        <v>0</v>
      </c>
      <c r="AP165" s="22" t="str">
        <f>MONITOREO!AP165</f>
        <v>No presenta avances</v>
      </c>
      <c r="AQ165" s="29" t="str">
        <f t="shared" si="6"/>
        <v>SIN AVANCE</v>
      </c>
      <c r="AR165" s="29">
        <f t="shared" si="7"/>
        <v>285</v>
      </c>
      <c r="AS165" s="29" t="str">
        <f t="shared" si="8"/>
        <v>CON TIEMPO</v>
      </c>
      <c r="AT165" s="26">
        <f>EVALUACION!AT165</f>
        <v>46132</v>
      </c>
      <c r="AU165" s="25" t="str">
        <f>EVALUACION!AU165</f>
        <v>El proceso no presenta avance en este trimestre</v>
      </c>
      <c r="AV165" s="22" t="str">
        <f>EVALUACION!AV165</f>
        <v>Correo Oficialización MIPG documento actualizado, Documento Actualizado, Socializacion documento PE-COE-IN-003 actualizado, listas asistencia y presentación.</v>
      </c>
      <c r="AW165" s="22" t="str">
        <f>EVALUACION!AW165</f>
        <v>Sergio Castro</v>
      </c>
      <c r="AX165" s="47">
        <f>EVALUACION!AX165</f>
        <v>0</v>
      </c>
      <c r="AY165" s="22" t="str">
        <f>EVALUACION!AY165</f>
        <v>ABIERTO</v>
      </c>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row>
    <row r="166" spans="2:100" ht="409.6" hidden="1" thickBot="1">
      <c r="B166" s="22" t="s">
        <v>1630</v>
      </c>
      <c r="C166" s="22" t="s">
        <v>1580</v>
      </c>
      <c r="D166" s="22" t="s">
        <v>1581</v>
      </c>
      <c r="E166" s="22" t="s">
        <v>501</v>
      </c>
      <c r="F166" s="22"/>
      <c r="G166" s="22" t="s">
        <v>1580</v>
      </c>
      <c r="H166" s="22" t="s">
        <v>499</v>
      </c>
      <c r="I166" s="22" t="s">
        <v>1581</v>
      </c>
      <c r="J166" s="22" t="s">
        <v>501</v>
      </c>
      <c r="K166" s="22" t="s">
        <v>66</v>
      </c>
      <c r="L166" s="22" t="s">
        <v>66</v>
      </c>
      <c r="M166" s="22"/>
      <c r="N166" s="22" t="s">
        <v>65</v>
      </c>
      <c r="O166" s="23">
        <v>6</v>
      </c>
      <c r="P166" s="22" t="s">
        <v>1582</v>
      </c>
      <c r="Q166" s="22">
        <v>2025</v>
      </c>
      <c r="R166" s="22" t="s">
        <v>1631</v>
      </c>
      <c r="S166" s="22" t="s">
        <v>1632</v>
      </c>
      <c r="T166" s="23" t="s">
        <v>1633</v>
      </c>
      <c r="U166" s="22" t="s">
        <v>1634</v>
      </c>
      <c r="V166" s="22">
        <v>1</v>
      </c>
      <c r="W166" s="22" t="s">
        <v>1635</v>
      </c>
      <c r="X166" s="22" t="s">
        <v>1636</v>
      </c>
      <c r="Y166" s="28">
        <v>1</v>
      </c>
      <c r="Z166" s="22" t="s">
        <v>1637</v>
      </c>
      <c r="AA166" s="26">
        <v>46023</v>
      </c>
      <c r="AB166" s="26">
        <v>46386</v>
      </c>
      <c r="AC166" s="25"/>
      <c r="AD166" s="30" t="s">
        <v>66</v>
      </c>
      <c r="AE166" s="31" t="s">
        <v>1446</v>
      </c>
      <c r="AF166" s="31" t="s">
        <v>66</v>
      </c>
      <c r="AG166" s="31" t="s">
        <v>66</v>
      </c>
      <c r="AH166" s="32">
        <v>0</v>
      </c>
      <c r="AI166" s="33" t="s">
        <v>66</v>
      </c>
      <c r="AJ166" s="27"/>
      <c r="AK166" s="26">
        <f>MONITOREO!AK166</f>
        <v>46121</v>
      </c>
      <c r="AL166" s="34" t="str">
        <f>MONITOREO!AL166</f>
        <v>Se actualizaron 10 documentos del proceso de Comunicación Estratégica, conforme a los lineamientos establecidos en el Manual S-SMG-MA-006, posteriormente oficializandos conforme los lineamientos de la OAP - MIPG y socializados el 9 de abril del 2026.</v>
      </c>
      <c r="AM166" s="22" t="str">
        <f>MONITOREO!AM166</f>
        <v>(01) Presentación socialización (02) Asistencia Socialización Documentos OAC (03) Acta de Socialización (04) Grb. Socialización Documentos actualizados OAC (05) PLAN ESTRATÉGICO DE COMUNICACIONES E-COE-DI-001 VR. 07  (06) Correo Oficialización Plan Estrategíco de Comunicaciones (07) 003 GUÍA ELABORACIÓN Y FORMULACIÓN PLAN DE COMUNICACIONES E-COE-DI-003 VR.02 (08) Correo Oficialización GUÍA ELABORACIÓN Y FORMULACIÓN PLAN DE COMUNICACIONES (09) 001 ELABORACIÓN, DEVOLUCIÓN Y ELIMINACIÓN DE CARNÉ E-COE-IN-001 VR.10 (10) Correo Oficialización 001 ELABORACIÓN, DEVOLUCIÓN Y ELIMINACIÓN DE CARNÉ (11) 002 MANUAL DE CRISIS E-COE-MA-002 VR.02  (12) Correo Oficialización 002 MANUAL DE CRISIS (13) 001 MANUAL OPERATIVO DE COMUNICACIONES E-COE-MA-001 VR.04 (14) Correo Oficialización 001 MANUAL OPERATIVO DE COMUNICACIONES E-COE-MA-001 VR.04 (15) 003 ELABORACIÓN Y ACTUALIZACIÓN DE ELEMENTOS DE IDENTIDAD VISUAL E-COE-IN-003 VR 05 (16) Correo Oficialización 003 ELABORACIÓN Y ACTUALIZACIÓN DE ELEMENTOS DE IDENTIDAD VISUAL (17) 006 BRIEF CAMPAÑAS E-COE-FT-006 VR.03 (18) Correo Oficialización 006 BRIEF CAMPAÑAS (19) 004 SALIDA DE EQUIPOS E-COE-FT-004 VR.04  (20) Correo Oficialización  004 SALIDA DE EQUIPOS (21) 003 ENTREGA DE CARNET E-COE-FT-003 VR 05 (22) Correo Oficialización  003 ENTREGA DE CARNET  (23) 002 DISEÑO Y DIVULGACION DE CAMPAÑAS E-COE-IN-002 VR 04   (24)  Correo Oficializacion 002 DISEÑO Y DIVULGACION DE CAMPAÑAS.</v>
      </c>
      <c r="AN166" s="22" t="str">
        <f>MONITOREO!AN166</f>
        <v xml:space="preserve">Se continuará con la actualización, oficialización y socialización de los 3 documentos faltantes del proceso de Comunicacion Estrategíca. </v>
      </c>
      <c r="AO166" s="47">
        <f>MONITOREO!AO166</f>
        <v>0.75</v>
      </c>
      <c r="AP166" s="22">
        <f>MONITOREO!AP166</f>
        <v>0</v>
      </c>
      <c r="AQ166" s="29" t="str">
        <f t="shared" si="6"/>
        <v>AVANCE SIGNIFICATIVO</v>
      </c>
      <c r="AR166" s="29">
        <f t="shared" si="7"/>
        <v>285</v>
      </c>
      <c r="AS166" s="29" t="str">
        <f t="shared" si="8"/>
        <v>CON TIEMPO</v>
      </c>
      <c r="AT166" s="26">
        <f>EVALUACION!AT166</f>
        <v>46132</v>
      </c>
      <c r="AU166" s="25" t="str">
        <f>EVALUACION!AU166</f>
        <v>"Se valida el cumplimiento parcial de la acción, evidenciado en la actualización de diez (10) documentos del proceso de Comunicación Estratégica, conforme a los lineamientos establecidos en el Manual S-SMG-MA-006. Posteriormente, estos documentos fueron oficializados de acuerdo con los lineamientos de la OAP – MIPG y socializados el 9 de abril de 2026.
Como soporte, se verificaron evidencias de socialización (presentación, listado de asistencia, acta y grabación), así como los documentos actualizados y sus respectivos correos de oficialización, entre los que se encuentran: el Plan Estratégico de Comunicaciones, la Guía de Elaboración y Formulación del Plan de Comunicaciones, el Manual de Crisis, el Manual Operativo de Comunicaciones, los instructivos y formatos asociados (identidad visual, campañas, carnet, salida de equipos, entre otros).
No obstante, el proceso debe continuar con la actualización, oficialización y socialización de los tres (3) documentos pendientes del proceso de Comunicación Estratégica, con el fin de dar cumplimiento integral a la acción."</v>
      </c>
      <c r="AV166" s="22" t="str">
        <f>EVALUACION!AV166</f>
        <v>Continuar con la actualización, oficialización y socialización de los tres (3) documentos pendientes del proceso de Comunicación Estratégica, con el fin de dar cumplimiento integral a la acción.</v>
      </c>
      <c r="AW166" s="22" t="str">
        <f>EVALUACION!AW166</f>
        <v>Sergio Castro</v>
      </c>
      <c r="AX166" s="47">
        <f>EVALUACION!AX166</f>
        <v>0.75</v>
      </c>
      <c r="AY166" s="22" t="str">
        <f>EVALUACION!AY166</f>
        <v>ABIERTO</v>
      </c>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row>
    <row r="167" spans="2:100" ht="120.75" hidden="1" thickBot="1">
      <c r="B167" s="22" t="s">
        <v>1641</v>
      </c>
      <c r="C167" s="22" t="s">
        <v>1580</v>
      </c>
      <c r="D167" s="22" t="s">
        <v>1581</v>
      </c>
      <c r="E167" s="22" t="s">
        <v>501</v>
      </c>
      <c r="F167" s="22"/>
      <c r="G167" s="22" t="s">
        <v>1580</v>
      </c>
      <c r="H167" s="22" t="s">
        <v>499</v>
      </c>
      <c r="I167" s="22" t="s">
        <v>1581</v>
      </c>
      <c r="J167" s="22" t="s">
        <v>501</v>
      </c>
      <c r="K167" s="22" t="s">
        <v>66</v>
      </c>
      <c r="L167" s="22" t="s">
        <v>66</v>
      </c>
      <c r="M167" s="22"/>
      <c r="N167" s="22" t="s">
        <v>65</v>
      </c>
      <c r="O167" s="23">
        <v>7</v>
      </c>
      <c r="P167" s="22" t="s">
        <v>1582</v>
      </c>
      <c r="Q167" s="22">
        <v>2025</v>
      </c>
      <c r="R167" s="22" t="s">
        <v>1642</v>
      </c>
      <c r="S167" s="22" t="s">
        <v>1643</v>
      </c>
      <c r="T167" s="23" t="s">
        <v>1644</v>
      </c>
      <c r="U167" s="22" t="s">
        <v>1645</v>
      </c>
      <c r="V167" s="22">
        <v>1</v>
      </c>
      <c r="W167" s="22" t="s">
        <v>1646</v>
      </c>
      <c r="X167" s="22" t="s">
        <v>1647</v>
      </c>
      <c r="Y167" s="28">
        <v>1</v>
      </c>
      <c r="Z167" s="22" t="s">
        <v>1648</v>
      </c>
      <c r="AA167" s="26">
        <v>46023</v>
      </c>
      <c r="AB167" s="26">
        <v>46172</v>
      </c>
      <c r="AC167" s="25"/>
      <c r="AD167" s="30" t="s">
        <v>66</v>
      </c>
      <c r="AE167" s="31" t="s">
        <v>1446</v>
      </c>
      <c r="AF167" s="31" t="s">
        <v>66</v>
      </c>
      <c r="AG167" s="31" t="s">
        <v>66</v>
      </c>
      <c r="AH167" s="32">
        <v>0</v>
      </c>
      <c r="AI167" s="33" t="s">
        <v>66</v>
      </c>
      <c r="AJ167" s="27"/>
      <c r="AK167" s="26">
        <f>MONITOREO!AK167</f>
        <v>46121</v>
      </c>
      <c r="AL167" s="34" t="str">
        <f>MONITOREO!AL167</f>
        <v>El proceso no presenta avance en este trimestre</v>
      </c>
      <c r="AM167" s="22" t="str">
        <f>MONITOREO!AM167</f>
        <v>No aplica</v>
      </c>
      <c r="AN167" s="22" t="str">
        <f>MONITOREO!AN167</f>
        <v>Correo Oficialización MIPG,  procedimiento actualizado, Socialización procedimiento actualizado, listas asistencia y presentación.</v>
      </c>
      <c r="AO167" s="47">
        <f>MONITOREO!AO167</f>
        <v>0</v>
      </c>
      <c r="AP167" s="22" t="str">
        <f>MONITOREO!AP167</f>
        <v>No presenta avances</v>
      </c>
      <c r="AQ167" s="29" t="str">
        <f t="shared" si="6"/>
        <v>SIN AVANCE</v>
      </c>
      <c r="AR167" s="29">
        <f t="shared" si="7"/>
        <v>71</v>
      </c>
      <c r="AS167" s="29" t="str">
        <f t="shared" si="8"/>
        <v>CON TIEMPO</v>
      </c>
      <c r="AT167" s="26">
        <f>EVALUACION!AT167</f>
        <v>46132</v>
      </c>
      <c r="AU167" s="25" t="str">
        <f>EVALUACION!AU167</f>
        <v>El proceso no presenta avance en este trimestre</v>
      </c>
      <c r="AV167" s="22" t="str">
        <f>EVALUACION!AV167</f>
        <v>Actualizar el procedimiento E-COE-PR-002 de Publicación de Portales Web, reforzando los puntos de control (6, 7, 11), socialización del documento.</v>
      </c>
      <c r="AW167" s="22" t="str">
        <f>EVALUACION!AW167</f>
        <v>Sergio Castro</v>
      </c>
      <c r="AX167" s="47">
        <f>EVALUACION!AX167</f>
        <v>0</v>
      </c>
      <c r="AY167" s="22" t="str">
        <f>EVALUACION!AY167</f>
        <v>ABIERTO</v>
      </c>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row>
    <row r="168" spans="2:100" ht="156.75" hidden="1" thickBot="1">
      <c r="B168" s="22" t="s">
        <v>1649</v>
      </c>
      <c r="C168" s="22" t="s">
        <v>1580</v>
      </c>
      <c r="D168" s="22" t="s">
        <v>1581</v>
      </c>
      <c r="E168" s="22" t="s">
        <v>501</v>
      </c>
      <c r="F168" s="22"/>
      <c r="G168" s="22" t="s">
        <v>1580</v>
      </c>
      <c r="H168" s="22" t="s">
        <v>499</v>
      </c>
      <c r="I168" s="22" t="s">
        <v>1581</v>
      </c>
      <c r="J168" s="22" t="s">
        <v>501</v>
      </c>
      <c r="K168" s="22" t="s">
        <v>66</v>
      </c>
      <c r="L168" s="22" t="s">
        <v>66</v>
      </c>
      <c r="M168" s="22"/>
      <c r="N168" s="22" t="s">
        <v>65</v>
      </c>
      <c r="O168" s="23">
        <v>8</v>
      </c>
      <c r="P168" s="22" t="s">
        <v>1582</v>
      </c>
      <c r="Q168" s="22">
        <v>2025</v>
      </c>
      <c r="R168" s="22" t="s">
        <v>1650</v>
      </c>
      <c r="S168" s="22" t="s">
        <v>1651</v>
      </c>
      <c r="T168" s="23" t="s">
        <v>1652</v>
      </c>
      <c r="U168" s="22" t="s">
        <v>1653</v>
      </c>
      <c r="V168" s="22">
        <v>1</v>
      </c>
      <c r="W168" s="22" t="s">
        <v>1654</v>
      </c>
      <c r="X168" s="22" t="s">
        <v>1599</v>
      </c>
      <c r="Y168" s="28">
        <v>1</v>
      </c>
      <c r="Z168" s="22" t="s">
        <v>1655</v>
      </c>
      <c r="AA168" s="26">
        <v>46023</v>
      </c>
      <c r="AB168" s="26">
        <v>46203</v>
      </c>
      <c r="AC168" s="25"/>
      <c r="AD168" s="30" t="s">
        <v>66</v>
      </c>
      <c r="AE168" s="31" t="s">
        <v>1446</v>
      </c>
      <c r="AF168" s="31" t="s">
        <v>66</v>
      </c>
      <c r="AG168" s="31" t="s">
        <v>66</v>
      </c>
      <c r="AH168" s="32">
        <v>0</v>
      </c>
      <c r="AI168" s="33" t="s">
        <v>66</v>
      </c>
      <c r="AJ168" s="27"/>
      <c r="AK168" s="26">
        <f>MONITOREO!AK168</f>
        <v>46121</v>
      </c>
      <c r="AL168" s="34" t="str">
        <f>MONITOREO!AL168</f>
        <v>El proceso no presenta avance en este trimestre</v>
      </c>
      <c r="AM168" s="22" t="str">
        <f>MONITOREO!AM168</f>
        <v>No aplica</v>
      </c>
      <c r="AN168" s="22" t="str">
        <f>MONITOREO!AN168</f>
        <v>Correo Oficialización MIPG documento actualizado, Documento Interno Actualizado, Socializacion documento PE-COE-IN-003 actualizado, listas asistencia y presentación.</v>
      </c>
      <c r="AO168" s="47">
        <f>MONITOREO!AO168</f>
        <v>0</v>
      </c>
      <c r="AP168" s="22" t="str">
        <f>MONITOREO!AP168</f>
        <v>No presenta avances</v>
      </c>
      <c r="AQ168" s="29" t="str">
        <f t="shared" si="6"/>
        <v>SIN AVANCE</v>
      </c>
      <c r="AR168" s="29">
        <f t="shared" si="7"/>
        <v>102</v>
      </c>
      <c r="AS168" s="29" t="str">
        <f t="shared" si="8"/>
        <v>CON TIEMPO</v>
      </c>
      <c r="AT168" s="26">
        <f>EVALUACION!AT168</f>
        <v>46132</v>
      </c>
      <c r="AU168" s="25" t="str">
        <f>EVALUACION!AU168</f>
        <v>El proceso no presenta avance en este trimestre</v>
      </c>
      <c r="AV168" s="22" t="str">
        <f>EVALUACION!AV168</f>
        <v xml:space="preserve"> Actualizar, Oficializar y Socializar  el documento Guía de Accesibilidad Web (E-COE-DI-004).</v>
      </c>
      <c r="AW168" s="22" t="str">
        <f>EVALUACION!AW168</f>
        <v>Sergio Castro</v>
      </c>
      <c r="AX168" s="47">
        <f>EVALUACION!AX168</f>
        <v>0</v>
      </c>
      <c r="AY168" s="22" t="str">
        <f>EVALUACION!AY168</f>
        <v>ABIERTO</v>
      </c>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row>
    <row r="169" spans="2:100" ht="84.75" hidden="1" thickBot="1">
      <c r="B169" s="22" t="s">
        <v>1656</v>
      </c>
      <c r="C169" s="22" t="s">
        <v>1580</v>
      </c>
      <c r="D169" s="22" t="s">
        <v>1581</v>
      </c>
      <c r="E169" s="22" t="s">
        <v>501</v>
      </c>
      <c r="F169" s="22"/>
      <c r="G169" s="22" t="s">
        <v>1580</v>
      </c>
      <c r="H169" s="22" t="s">
        <v>499</v>
      </c>
      <c r="I169" s="22" t="s">
        <v>1581</v>
      </c>
      <c r="J169" s="22" t="s">
        <v>501</v>
      </c>
      <c r="K169" s="22" t="s">
        <v>66</v>
      </c>
      <c r="L169" s="22" t="s">
        <v>66</v>
      </c>
      <c r="M169" s="22"/>
      <c r="N169" s="22" t="s">
        <v>65</v>
      </c>
      <c r="O169" s="23">
        <v>8</v>
      </c>
      <c r="P169" s="22" t="s">
        <v>1582</v>
      </c>
      <c r="Q169" s="22">
        <v>2025</v>
      </c>
      <c r="R169" s="22" t="s">
        <v>1657</v>
      </c>
      <c r="S169" s="22" t="s">
        <v>1651</v>
      </c>
      <c r="T169" s="23" t="s">
        <v>1658</v>
      </c>
      <c r="U169" s="22" t="s">
        <v>1659</v>
      </c>
      <c r="V169" s="22">
        <v>2</v>
      </c>
      <c r="W169" s="22" t="s">
        <v>1660</v>
      </c>
      <c r="X169" s="22" t="s">
        <v>1661</v>
      </c>
      <c r="Y169" s="28">
        <v>1</v>
      </c>
      <c r="Z169" s="22" t="s">
        <v>1662</v>
      </c>
      <c r="AA169" s="26">
        <v>46023</v>
      </c>
      <c r="AB169" s="26">
        <v>46203</v>
      </c>
      <c r="AC169" s="25"/>
      <c r="AD169" s="30" t="s">
        <v>66</v>
      </c>
      <c r="AE169" s="31" t="s">
        <v>1446</v>
      </c>
      <c r="AF169" s="31" t="s">
        <v>66</v>
      </c>
      <c r="AG169" s="31" t="s">
        <v>66</v>
      </c>
      <c r="AH169" s="32">
        <v>0</v>
      </c>
      <c r="AI169" s="33" t="s">
        <v>66</v>
      </c>
      <c r="AJ169" s="27"/>
      <c r="AK169" s="26">
        <f>MONITOREO!AK169</f>
        <v>46121</v>
      </c>
      <c r="AL169" s="34" t="str">
        <f>MONITOREO!AL169</f>
        <v>El proceso no presenta avance en este trimestre</v>
      </c>
      <c r="AM169" s="22" t="str">
        <f>MONITOREO!AM169</f>
        <v>No aplica</v>
      </c>
      <c r="AN169" s="22" t="str">
        <f>MONITOREO!AN169</f>
        <v>Acta, Presentación de capacitación y guía de accesibilidad.</v>
      </c>
      <c r="AO169" s="47">
        <f>MONITOREO!AO169</f>
        <v>0</v>
      </c>
      <c r="AP169" s="22" t="str">
        <f>MONITOREO!AP169</f>
        <v>No presenta avances</v>
      </c>
      <c r="AQ169" s="29" t="str">
        <f t="shared" si="6"/>
        <v>SIN AVANCE</v>
      </c>
      <c r="AR169" s="29">
        <f t="shared" si="7"/>
        <v>102</v>
      </c>
      <c r="AS169" s="29" t="str">
        <f t="shared" si="8"/>
        <v>CON TIEMPO</v>
      </c>
      <c r="AT169" s="26">
        <f>EVALUACION!AT169</f>
        <v>46132</v>
      </c>
      <c r="AU169" s="25" t="str">
        <f>EVALUACION!AU169</f>
        <v>El proceso no presenta avance en este trimestre</v>
      </c>
      <c r="AV169" s="22" t="str">
        <f>EVALUACION!AV169</f>
        <v>Capacitar al personal de la entidad en la Guía de Accesibilidad Web (E-COE-DI-004 actualizada y  el proceso para adjuntar documentos accesibles según criterios de accesibilidad.</v>
      </c>
      <c r="AW169" s="22" t="str">
        <f>EVALUACION!AW169</f>
        <v>Sergio Castro</v>
      </c>
      <c r="AX169" s="47">
        <f>EVALUACION!AX169</f>
        <v>0</v>
      </c>
      <c r="AY169" s="22" t="str">
        <f>EVALUACION!AY169</f>
        <v>ABIERTO</v>
      </c>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row>
    <row r="170" spans="2:100" ht="228.75" hidden="1" thickBot="1">
      <c r="B170" s="22" t="s">
        <v>1663</v>
      </c>
      <c r="C170" s="22" t="s">
        <v>1580</v>
      </c>
      <c r="D170" s="22" t="s">
        <v>1581</v>
      </c>
      <c r="E170" s="22" t="s">
        <v>501</v>
      </c>
      <c r="F170" s="22"/>
      <c r="G170" s="22" t="s">
        <v>1580</v>
      </c>
      <c r="H170" s="22" t="s">
        <v>499</v>
      </c>
      <c r="I170" s="22" t="s">
        <v>1581</v>
      </c>
      <c r="J170" s="22" t="s">
        <v>501</v>
      </c>
      <c r="K170" s="22" t="s">
        <v>66</v>
      </c>
      <c r="L170" s="22" t="s">
        <v>66</v>
      </c>
      <c r="M170" s="22"/>
      <c r="N170" s="22" t="s">
        <v>65</v>
      </c>
      <c r="O170" s="23">
        <v>9</v>
      </c>
      <c r="P170" s="22" t="s">
        <v>1582</v>
      </c>
      <c r="Q170" s="22">
        <v>2025</v>
      </c>
      <c r="R170" s="22" t="s">
        <v>1664</v>
      </c>
      <c r="S170" s="22" t="s">
        <v>1665</v>
      </c>
      <c r="T170" s="23" t="s">
        <v>1666</v>
      </c>
      <c r="U170" s="22" t="s">
        <v>1667</v>
      </c>
      <c r="V170" s="22">
        <v>1</v>
      </c>
      <c r="W170" s="22" t="s">
        <v>1668</v>
      </c>
      <c r="X170" s="22" t="s">
        <v>1669</v>
      </c>
      <c r="Y170" s="28">
        <v>1</v>
      </c>
      <c r="Z170" s="22" t="s">
        <v>1662</v>
      </c>
      <c r="AA170" s="26">
        <v>46023</v>
      </c>
      <c r="AB170" s="26">
        <v>46203</v>
      </c>
      <c r="AC170" s="25"/>
      <c r="AD170" s="30" t="s">
        <v>66</v>
      </c>
      <c r="AE170" s="31" t="s">
        <v>1446</v>
      </c>
      <c r="AF170" s="31" t="s">
        <v>66</v>
      </c>
      <c r="AG170" s="31" t="s">
        <v>66</v>
      </c>
      <c r="AH170" s="32">
        <v>0</v>
      </c>
      <c r="AI170" s="33" t="s">
        <v>66</v>
      </c>
      <c r="AJ170" s="27"/>
      <c r="AK170" s="26">
        <f>MONITOREO!AK170</f>
        <v>46121</v>
      </c>
      <c r="AL170" s="34" t="str">
        <f>MONITOREO!AL170</f>
        <v xml:space="preserve">Se elaboró la actualización, oficialización y socialización del Instructivo E-COE-IN-002, se adelantó su trámite de oficialización por parte de la OAP -MIPG.  La socialización del documento, aclarando los conceptos necesarios, se llevó a cabo el 30 de marzo de 2026. </v>
      </c>
      <c r="AM170" s="22" t="str">
        <f>MONITOREO!AM170</f>
        <v>(01) Presentación Socialización COE, (02) Asistencia Socialización Documentos (03) Acta de Socialización (05) Correo de Oficialización de documento (06) 002 DISEÑO Y DIVULGACION DE CAMPAÑAS E-COE-IN-002 VR 04</v>
      </c>
      <c r="AN170" s="22" t="str">
        <f>MONITOREO!AN170</f>
        <v>Ninguna</v>
      </c>
      <c r="AO170" s="47">
        <f>MONITOREO!AO170</f>
        <v>1</v>
      </c>
      <c r="AP170" s="22" t="str">
        <f>MONITOREO!AP170</f>
        <v>Cumplida</v>
      </c>
      <c r="AQ170" s="29" t="str">
        <f t="shared" si="6"/>
        <v>CUMPLIMIENTO TOTAL</v>
      </c>
      <c r="AR170" s="29" t="str">
        <f t="shared" si="7"/>
        <v>NO APLICA ACCION FINALIZADA</v>
      </c>
      <c r="AS170" s="29" t="str">
        <f t="shared" si="8"/>
        <v>NO APLICA ACCION FINALIZADA</v>
      </c>
      <c r="AT170" s="26">
        <f>EVALUACION!AT170</f>
        <v>46132</v>
      </c>
      <c r="AU170" s="25" t="str">
        <f>EVALUACION!AU170</f>
        <v>Se valida el cumplimiento de la acción con la evidencia de los siguientes soportes: (01) Presentación de socialización COE, (02) listado de asistencia a la socialización de documentos, (03) acta de socialización, (04) correo de oficialización del documento y (05) documento “002 Diseño y Divulgación de Campañas E-COE-IN-002 Versión 04”, debidamente oficializado.</v>
      </c>
      <c r="AV170" s="22" t="str">
        <f>EVALUACION!AV170</f>
        <v>N/A</v>
      </c>
      <c r="AW170" s="22" t="str">
        <f>EVALUACION!AW170</f>
        <v>Sergio Castro</v>
      </c>
      <c r="AX170" s="47">
        <f>EVALUACION!AX170</f>
        <v>1</v>
      </c>
      <c r="AY170" s="22" t="str">
        <f>EVALUACION!AY170</f>
        <v>CERRADO</v>
      </c>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row>
    <row r="171" spans="2:100" ht="409.6" hidden="1" thickBot="1">
      <c r="B171" s="22" t="s">
        <v>1672</v>
      </c>
      <c r="C171" s="22" t="s">
        <v>1673</v>
      </c>
      <c r="D171" s="22" t="s">
        <v>60</v>
      </c>
      <c r="E171" s="22" t="s">
        <v>61</v>
      </c>
      <c r="F171" s="22"/>
      <c r="G171" s="22" t="s">
        <v>1674</v>
      </c>
      <c r="H171" s="22" t="s">
        <v>1675</v>
      </c>
      <c r="I171" s="22" t="s">
        <v>60</v>
      </c>
      <c r="J171" s="22" t="s">
        <v>61</v>
      </c>
      <c r="K171" s="22" t="s">
        <v>978</v>
      </c>
      <c r="L171" s="22" t="s">
        <v>98</v>
      </c>
      <c r="M171" s="22"/>
      <c r="N171" s="22" t="s">
        <v>1169</v>
      </c>
      <c r="O171" s="23" t="s">
        <v>1676</v>
      </c>
      <c r="P171" s="22" t="s">
        <v>1677</v>
      </c>
      <c r="Q171" s="22">
        <v>2025</v>
      </c>
      <c r="R171" s="22" t="s">
        <v>1678</v>
      </c>
      <c r="S171" s="34" t="s">
        <v>1679</v>
      </c>
      <c r="T171" s="23" t="s">
        <v>1680</v>
      </c>
      <c r="U171" s="22" t="s">
        <v>1681</v>
      </c>
      <c r="V171" s="22">
        <v>1</v>
      </c>
      <c r="W171" s="22" t="s">
        <v>1682</v>
      </c>
      <c r="X171" s="22" t="s">
        <v>1683</v>
      </c>
      <c r="Y171" s="28">
        <v>1</v>
      </c>
      <c r="Z171" s="22" t="s">
        <v>1684</v>
      </c>
      <c r="AA171" s="26">
        <v>46024</v>
      </c>
      <c r="AB171" s="26">
        <v>46111</v>
      </c>
      <c r="AC171" s="25"/>
      <c r="AD171" s="30" t="s">
        <v>66</v>
      </c>
      <c r="AE171" s="31" t="s">
        <v>1446</v>
      </c>
      <c r="AF171" s="31" t="s">
        <v>66</v>
      </c>
      <c r="AG171" s="31" t="s">
        <v>66</v>
      </c>
      <c r="AH171" s="32">
        <v>0</v>
      </c>
      <c r="AI171" s="33" t="s">
        <v>66</v>
      </c>
      <c r="AJ171" s="27"/>
      <c r="AK171" s="26">
        <f>MONITOREO!AK171</f>
        <v>46121</v>
      </c>
      <c r="AL171" s="34" t="str">
        <f>MONITOREO!AL171</f>
        <v>Se creó  el procedimiento A-GIAE-PR-015 "Preparación, distribución, y trámite administrativo de alimentos en los servicios de alimentación", en el cual se establecieron controles para la entrega de raciones a población NNAJ.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v>
      </c>
      <c r="AM171" s="22" t="str">
        <f>MONITOREO!AM171</f>
        <v>1. ProcedimientoA-GIAE-PR-015 oficializado.
2. Copia del correo electrónico de oficialización.
3. Acta de socialización y listado de asistencia firmado.
4. Correo masivo socialización procedimiento</v>
      </c>
      <c r="AN171" s="22" t="str">
        <f>MONITOREO!AN171</f>
        <v>Ninguna</v>
      </c>
      <c r="AO171" s="47">
        <f>MONITOREO!AO171</f>
        <v>1</v>
      </c>
      <c r="AP171" s="22" t="str">
        <f>MONITOREO!AP171</f>
        <v>Cumplida</v>
      </c>
      <c r="AQ171" s="29" t="str">
        <f t="shared" si="6"/>
        <v>CUMPLIMIENTO TOTAL</v>
      </c>
      <c r="AR171" s="29" t="str">
        <f t="shared" si="7"/>
        <v>NO APLICA ACCION FINALIZADA</v>
      </c>
      <c r="AS171" s="29" t="str">
        <f t="shared" si="8"/>
        <v>NO APLICA ACCION FINALIZADA</v>
      </c>
      <c r="AT171" s="26">
        <f>EVALUACION!AT171</f>
        <v>46134</v>
      </c>
      <c r="AU171" s="25" t="str">
        <f>EVALUACION!AU171</f>
        <v xml:space="preserve">Se verifica la ejecución de la acción a través de la revisión de soportes documentales, evidenciando la oficialización y socialización del procedimiento A-GIAE-PR-015, mediante: (i) documento oficializado, (ii) correo de oficialización, (iii) acta de socialización con listado de asistencia firmado y (iv) correo masivo de divulgación.
</v>
      </c>
      <c r="AV171" s="22" t="str">
        <f>EVALUACION!AV171</f>
        <v xml:space="preserve">N/A
</v>
      </c>
      <c r="AW171" s="22" t="str">
        <f>EVALUACION!AW171</f>
        <v xml:space="preserve">CARLOS ANDRÉS GUERRA JIMENÉZ
</v>
      </c>
      <c r="AX171" s="47">
        <f>EVALUACION!AX171</f>
        <v>1</v>
      </c>
      <c r="AY171" s="22" t="str">
        <f>EVALUACION!AY171</f>
        <v>CERRADO</v>
      </c>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row>
    <row r="172" spans="2:100" ht="409.6" hidden="1" thickBot="1">
      <c r="B172" s="22" t="s">
        <v>1687</v>
      </c>
      <c r="C172" s="22" t="s">
        <v>1673</v>
      </c>
      <c r="D172" s="22" t="s">
        <v>60</v>
      </c>
      <c r="E172" s="22" t="s">
        <v>61</v>
      </c>
      <c r="F172" s="22"/>
      <c r="G172" s="22" t="s">
        <v>1674</v>
      </c>
      <c r="H172" s="22" t="s">
        <v>1675</v>
      </c>
      <c r="I172" s="22" t="s">
        <v>60</v>
      </c>
      <c r="J172" s="22" t="s">
        <v>61</v>
      </c>
      <c r="K172" s="22" t="s">
        <v>978</v>
      </c>
      <c r="L172" s="22" t="s">
        <v>98</v>
      </c>
      <c r="M172" s="22"/>
      <c r="N172" s="22" t="s">
        <v>1169</v>
      </c>
      <c r="O172" s="23" t="s">
        <v>1676</v>
      </c>
      <c r="P172" s="22" t="s">
        <v>1677</v>
      </c>
      <c r="Q172" s="22">
        <v>2025</v>
      </c>
      <c r="R172" s="22" t="s">
        <v>1688</v>
      </c>
      <c r="S172" s="34" t="s">
        <v>1679</v>
      </c>
      <c r="T172" s="23" t="s">
        <v>1680</v>
      </c>
      <c r="U172" s="22" t="s">
        <v>1689</v>
      </c>
      <c r="V172" s="22">
        <v>2</v>
      </c>
      <c r="W172" s="22" t="s">
        <v>1690</v>
      </c>
      <c r="X172" s="22" t="s">
        <v>1691</v>
      </c>
      <c r="Y172" s="28">
        <v>1</v>
      </c>
      <c r="Z172" s="22" t="s">
        <v>1692</v>
      </c>
      <c r="AA172" s="26">
        <v>46013</v>
      </c>
      <c r="AB172" s="26">
        <v>46111</v>
      </c>
      <c r="AC172" s="25"/>
      <c r="AD172" s="30" t="s">
        <v>66</v>
      </c>
      <c r="AE172" s="31" t="s">
        <v>1446</v>
      </c>
      <c r="AF172" s="31" t="s">
        <v>66</v>
      </c>
      <c r="AG172" s="31" t="s">
        <v>66</v>
      </c>
      <c r="AH172" s="32">
        <v>0</v>
      </c>
      <c r="AI172" s="33" t="s">
        <v>66</v>
      </c>
      <c r="AJ172" s="27"/>
      <c r="AK172" s="26">
        <f>MONITOREO!AK172</f>
        <v>46121</v>
      </c>
      <c r="AL172" s="34" t="str">
        <f>MONITOREO!AL172</f>
        <v>Se realizó la actualización del formato M-PSS-FT-035, en el cual se incluyó el campo "sopas" dentro de la planilla, permitiendo una discriminación detallada de este componente en el menú diario y fortaleciendo la trazabilidad de la ración servida. El formato fue oficializado el día 29/12/2026 y se socializó a las UPI Perdomo, Oasis, La Florida, Santa Lucia, Servita y al Proceso GIAE.
Resultado del indicador: ((1/1)*100%)=100%
Análisis del indicador: Se efectuó actualización del formato M-PSS-FT-035, conforme con lo programado.
Estado: La actividad se encuentra finalizada.</v>
      </c>
      <c r="AM172" s="22" t="str">
        <f>MONITOREO!AM172</f>
        <v>1. Formato M-PSS-FT-035 oficializado
2. Copia del correo electrónico de oficialización.
3. Actas de socialización y listado de asistencia firmado.</v>
      </c>
      <c r="AN172" s="22" t="str">
        <f>MONITOREO!AN172</f>
        <v>Ninguna</v>
      </c>
      <c r="AO172" s="47">
        <f>MONITOREO!AO172</f>
        <v>1</v>
      </c>
      <c r="AP172" s="22" t="str">
        <f>MONITOREO!AP172</f>
        <v>Cumplida</v>
      </c>
      <c r="AQ172" s="29" t="str">
        <f t="shared" si="6"/>
        <v>CUMPLIMIENTO TOTAL</v>
      </c>
      <c r="AR172" s="29" t="str">
        <f t="shared" si="7"/>
        <v>NO APLICA ACCION FINALIZADA</v>
      </c>
      <c r="AS172" s="29" t="str">
        <f t="shared" si="8"/>
        <v>NO APLICA ACCION FINALIZADA</v>
      </c>
      <c r="AT172" s="26">
        <f>EVALUACION!AT172</f>
        <v>46134</v>
      </c>
      <c r="AU172" s="25" t="str">
        <f>EVALUACION!AU172</f>
        <v>Se verifica la ejecución de la acción a través de la revisión de soportes documentales, evidenciando la actualización del formato M-PSS-FT-035, en el cual se incluyó el campo “sopas” dentro de la planilla, permitiendo una discriminación detallada de este componente en el menú diario, así como su socialización a las UPI Perdomo, Oasis, La Florida, Santa Lucía, Servitá y al proceso GIAE, mediante: (i) formato actualizado y (ii) actas de socialización debidamente firmadas y listados de asistencia.</v>
      </c>
      <c r="AV172" s="22" t="str">
        <f>EVALUACION!AV172</f>
        <v>N/A</v>
      </c>
      <c r="AW172" s="22" t="str">
        <f>EVALUACION!AW172</f>
        <v xml:space="preserve">CARLOS ANDRÉS GUERRA JIMENÉZ
</v>
      </c>
      <c r="AX172" s="47">
        <f>EVALUACION!AX172</f>
        <v>1</v>
      </c>
      <c r="AY172" s="22" t="str">
        <f>EVALUACION!AY172</f>
        <v>CERRADO</v>
      </c>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row>
    <row r="173" spans="2:100" ht="120.75" hidden="1" thickBot="1">
      <c r="B173" s="22" t="s">
        <v>1695</v>
      </c>
      <c r="C173" s="22" t="s">
        <v>1673</v>
      </c>
      <c r="D173" s="22" t="s">
        <v>60</v>
      </c>
      <c r="E173" s="22" t="s">
        <v>61</v>
      </c>
      <c r="F173" s="22"/>
      <c r="G173" s="22" t="s">
        <v>1674</v>
      </c>
      <c r="H173" s="22" t="s">
        <v>1675</v>
      </c>
      <c r="I173" s="22" t="s">
        <v>60</v>
      </c>
      <c r="J173" s="22" t="s">
        <v>61</v>
      </c>
      <c r="K173" s="22" t="s">
        <v>978</v>
      </c>
      <c r="L173" s="22" t="s">
        <v>98</v>
      </c>
      <c r="M173" s="22"/>
      <c r="N173" s="22" t="s">
        <v>1169</v>
      </c>
      <c r="O173" s="23" t="s">
        <v>1696</v>
      </c>
      <c r="P173" s="22" t="s">
        <v>1677</v>
      </c>
      <c r="Q173" s="22">
        <v>2025</v>
      </c>
      <c r="R173" s="22" t="s">
        <v>1697</v>
      </c>
      <c r="S173" s="34" t="s">
        <v>1698</v>
      </c>
      <c r="T173" s="23" t="s">
        <v>1699</v>
      </c>
      <c r="U173" s="22" t="s">
        <v>1700</v>
      </c>
      <c r="V173" s="22">
        <v>1</v>
      </c>
      <c r="W173" s="22" t="s">
        <v>1701</v>
      </c>
      <c r="X173" s="22" t="s">
        <v>1702</v>
      </c>
      <c r="Y173" s="28">
        <v>1</v>
      </c>
      <c r="Z173" s="22" t="s">
        <v>1703</v>
      </c>
      <c r="AA173" s="26">
        <v>46024</v>
      </c>
      <c r="AB173" s="26">
        <v>46111</v>
      </c>
      <c r="AC173" s="25"/>
      <c r="AD173" s="30" t="s">
        <v>66</v>
      </c>
      <c r="AE173" s="31" t="s">
        <v>1446</v>
      </c>
      <c r="AF173" s="31" t="s">
        <v>66</v>
      </c>
      <c r="AG173" s="31" t="s">
        <v>66</v>
      </c>
      <c r="AH173" s="32">
        <v>0</v>
      </c>
      <c r="AI173" s="33" t="s">
        <v>66</v>
      </c>
      <c r="AJ173" s="27"/>
      <c r="AK173" s="26">
        <f>MONITOREO!AK173</f>
        <v>46126</v>
      </c>
      <c r="AL173" s="34" t="str">
        <f>MONITOREO!AL173</f>
        <v>El proceso no presenta avance en este trimestre</v>
      </c>
      <c r="AM173" s="22" t="str">
        <f>MONITOREO!AM173</f>
        <v>No aplica</v>
      </c>
      <c r="AN173" s="22" t="str">
        <f>MONITOREO!AN173</f>
        <v>Consulta minuta patrón actualizada
Correo oficialización
Listado asistencia socialización</v>
      </c>
      <c r="AO173" s="47">
        <f>MONITOREO!AO173</f>
        <v>0</v>
      </c>
      <c r="AP173" s="22" t="str">
        <f>MONITOREO!AP173</f>
        <v>No presenta avances</v>
      </c>
      <c r="AQ173" s="29" t="str">
        <f t="shared" si="6"/>
        <v>SIN AVANCE</v>
      </c>
      <c r="AR173" s="29">
        <f t="shared" si="7"/>
        <v>10</v>
      </c>
      <c r="AS173" s="29" t="str">
        <f t="shared" si="8"/>
        <v>POR VENCER</v>
      </c>
      <c r="AT173" s="26">
        <f>EVALUACION!AT173</f>
        <v>46134</v>
      </c>
      <c r="AU173" s="25" t="str">
        <f>EVALUACION!AU173</f>
        <v xml:space="preserve">No se evidencia la ejecución de la acción, toda vez que no fueron aportados soportes que den cuenta de su cumplimiento al corte de la presente evaluación; en consecuencia, la acción se encuentra vencida.
</v>
      </c>
      <c r="AV173" s="22" t="str">
        <f>EVALUACION!AV173</f>
        <v xml:space="preserve">"Consulta minuta patrón actualizada
Correo oficialización
Listado asistencia socialización"
</v>
      </c>
      <c r="AW173" s="22" t="str">
        <f>EVALUACION!AW173</f>
        <v xml:space="preserve">CARLOS ANDRÉS GUERRA JIMENÉZ
</v>
      </c>
      <c r="AX173" s="47">
        <f>EVALUACION!AX173</f>
        <v>0</v>
      </c>
      <c r="AY173" s="22" t="str">
        <f>EVALUACION!AY173</f>
        <v>VENCIDO</v>
      </c>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row>
    <row r="174" spans="2:100" ht="409.6" hidden="1" thickBot="1">
      <c r="B174" s="22" t="s">
        <v>1704</v>
      </c>
      <c r="C174" s="22" t="s">
        <v>1673</v>
      </c>
      <c r="D174" s="22" t="s">
        <v>60</v>
      </c>
      <c r="E174" s="22" t="s">
        <v>61</v>
      </c>
      <c r="F174" s="22"/>
      <c r="G174" s="22" t="s">
        <v>1674</v>
      </c>
      <c r="H174" s="22" t="s">
        <v>1675</v>
      </c>
      <c r="I174" s="22" t="s">
        <v>60</v>
      </c>
      <c r="J174" s="22" t="s">
        <v>61</v>
      </c>
      <c r="K174" s="22" t="s">
        <v>978</v>
      </c>
      <c r="L174" s="22" t="s">
        <v>98</v>
      </c>
      <c r="M174" s="22"/>
      <c r="N174" s="22" t="s">
        <v>1169</v>
      </c>
      <c r="O174" s="23" t="s">
        <v>1696</v>
      </c>
      <c r="P174" s="22" t="s">
        <v>1677</v>
      </c>
      <c r="Q174" s="22">
        <v>2025</v>
      </c>
      <c r="R174" s="22" t="s">
        <v>1705</v>
      </c>
      <c r="S174" s="34" t="s">
        <v>1698</v>
      </c>
      <c r="T174" s="23" t="s">
        <v>1699</v>
      </c>
      <c r="U174" s="22" t="s">
        <v>1706</v>
      </c>
      <c r="V174" s="22">
        <v>2</v>
      </c>
      <c r="W174" s="22" t="s">
        <v>1707</v>
      </c>
      <c r="X174" s="22" t="s">
        <v>1708</v>
      </c>
      <c r="Y174" s="28">
        <v>1</v>
      </c>
      <c r="Z174" s="22" t="s">
        <v>1709</v>
      </c>
      <c r="AA174" s="26">
        <v>46024</v>
      </c>
      <c r="AB174" s="26">
        <v>46111</v>
      </c>
      <c r="AC174" s="25"/>
      <c r="AD174" s="30" t="s">
        <v>66</v>
      </c>
      <c r="AE174" s="31" t="s">
        <v>1446</v>
      </c>
      <c r="AF174" s="31" t="s">
        <v>66</v>
      </c>
      <c r="AG174" s="31" t="s">
        <v>66</v>
      </c>
      <c r="AH174" s="32">
        <v>0</v>
      </c>
      <c r="AI174" s="33" t="s">
        <v>66</v>
      </c>
      <c r="AJ174" s="27"/>
      <c r="AK174" s="26">
        <f>MONITOREO!AK174</f>
        <v>46121</v>
      </c>
      <c r="AL174" s="34" t="str">
        <f>MONITOREO!AL174</f>
        <v>Fueron realizados los ajustes de los rangos etarios en el anexo técnico N° 2 de lo cual se anexa el formato “Solicitud y justificación de modificaciones de contratos o convenios A-GCO-FT-015, en le cual se puede observar que en el campo “MODIFICACIONES” se describe la solicitud de cambio en la TABLA 4. "Distribución por grupo de alimentos y gramaje según edad – grupo poblacional" del Anexo Técnico. El ajuste corrige el cruce de edades identificado en el documento original, redefiniendo los grupos etarios”.</v>
      </c>
      <c r="AM174" s="22" t="str">
        <f>MONITOREO!AM174</f>
        <v xml:space="preserve">1. Solicitud y justificación de modificaciones de contratos o convenios A-GCO-FT-015
2. ANEXO No. 1 ESPECIFICACIONES TÉCNICAS PROCESO ALIMENTOS - 27-02-2026
</v>
      </c>
      <c r="AN174" s="22" t="str">
        <f>MONITOREO!AN174</f>
        <v>Ninguna</v>
      </c>
      <c r="AO174" s="47">
        <f>MONITOREO!AO174</f>
        <v>1</v>
      </c>
      <c r="AP174" s="22" t="str">
        <f>MONITOREO!AP174</f>
        <v>Cumplida</v>
      </c>
      <c r="AQ174" s="29" t="str">
        <f t="shared" si="6"/>
        <v>CUMPLIMIENTO TOTAL</v>
      </c>
      <c r="AR174" s="29" t="str">
        <f t="shared" si="7"/>
        <v>NO APLICA ACCION FINALIZADA</v>
      </c>
      <c r="AS174" s="29" t="str">
        <f t="shared" si="8"/>
        <v>NO APLICA ACCION FINALIZADA</v>
      </c>
      <c r="AT174" s="26">
        <f>EVALUACION!AT174</f>
        <v>46134</v>
      </c>
      <c r="AU174" s="25" t="str">
        <f>EVALUACION!AU174</f>
        <v xml:space="preserve">"Se verifica la ejecución de la acción a través de la revisión de soportes documentales, evidenciando el ajuste de los rangos etarios en el Anexo Técnico N.° 2 (página 51), mediante: (i) formato “Solicitud y justificación de modificaciones de contratos o convenios A-GCO-FT-015”, en el cual, en el campo “MODIFICACIONES”, se describe la solicitud de cambio en la Tabla 4 “Distribución por grupo de alimentos y gramaje según edad – grupo poblacional” del anexo técnico.
El ajuste realizado corrige el cruce de edades identificado en el documento original, redefiniendo los grupos etarios."
</v>
      </c>
      <c r="AV174" s="22" t="str">
        <f>EVALUACION!AV174</f>
        <v xml:space="preserve">N/A
</v>
      </c>
      <c r="AW174" s="22" t="str">
        <f>EVALUACION!AW174</f>
        <v xml:space="preserve">CARLOS ANDRÉS GUERRA JIMENÉZ
</v>
      </c>
      <c r="AX174" s="47">
        <f>EVALUACION!AX174</f>
        <v>1</v>
      </c>
      <c r="AY174" s="22" t="str">
        <f>EVALUACION!AY174</f>
        <v>CERRADO</v>
      </c>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row>
    <row r="175" spans="2:100" ht="108.75" hidden="1" thickBot="1">
      <c r="B175" s="22" t="s">
        <v>1712</v>
      </c>
      <c r="C175" s="22" t="s">
        <v>1673</v>
      </c>
      <c r="D175" s="22" t="s">
        <v>60</v>
      </c>
      <c r="E175" s="22" t="s">
        <v>61</v>
      </c>
      <c r="F175" s="22"/>
      <c r="G175" s="22" t="s">
        <v>1674</v>
      </c>
      <c r="H175" s="22" t="s">
        <v>1675</v>
      </c>
      <c r="I175" s="22" t="s">
        <v>60</v>
      </c>
      <c r="J175" s="22" t="s">
        <v>61</v>
      </c>
      <c r="K175" s="22" t="s">
        <v>978</v>
      </c>
      <c r="L175" s="22" t="s">
        <v>98</v>
      </c>
      <c r="M175" s="22"/>
      <c r="N175" s="22" t="s">
        <v>1169</v>
      </c>
      <c r="O175" s="23" t="s">
        <v>1713</v>
      </c>
      <c r="P175" s="22" t="s">
        <v>1677</v>
      </c>
      <c r="Q175" s="22">
        <v>2025</v>
      </c>
      <c r="R175" s="22" t="s">
        <v>1714</v>
      </c>
      <c r="S175" s="34" t="s">
        <v>1715</v>
      </c>
      <c r="T175" s="23" t="s">
        <v>1699</v>
      </c>
      <c r="U175" s="22" t="s">
        <v>1716</v>
      </c>
      <c r="V175" s="22">
        <v>1</v>
      </c>
      <c r="W175" s="22" t="s">
        <v>1717</v>
      </c>
      <c r="X175" s="22" t="s">
        <v>1718</v>
      </c>
      <c r="Y175" s="28">
        <v>1</v>
      </c>
      <c r="Z175" s="22" t="s">
        <v>1719</v>
      </c>
      <c r="AA175" s="26">
        <v>46024</v>
      </c>
      <c r="AB175" s="26">
        <v>46111</v>
      </c>
      <c r="AC175" s="25"/>
      <c r="AD175" s="30" t="s">
        <v>66</v>
      </c>
      <c r="AE175" s="31" t="s">
        <v>1446</v>
      </c>
      <c r="AF175" s="31" t="s">
        <v>66</v>
      </c>
      <c r="AG175" s="31" t="s">
        <v>66</v>
      </c>
      <c r="AH175" s="32">
        <v>0</v>
      </c>
      <c r="AI175" s="33" t="s">
        <v>66</v>
      </c>
      <c r="AJ175" s="27"/>
      <c r="AK175" s="26">
        <f>MONITOREO!AK175</f>
        <v>46126</v>
      </c>
      <c r="AL175" s="34" t="str">
        <f>MONITOREO!AL175</f>
        <v>El proceso no presenta avance en este trimestre</v>
      </c>
      <c r="AM175" s="22" t="str">
        <f>MONITOREO!AM175</f>
        <v>No aplica</v>
      </c>
      <c r="AN175" s="22" t="str">
        <f>MONITOREO!AN175</f>
        <v>Documento actualizado
Correo oficialización
Listado asistencia socialización</v>
      </c>
      <c r="AO175" s="47">
        <f>MONITOREO!AO175</f>
        <v>0</v>
      </c>
      <c r="AP175" s="22" t="str">
        <f>MONITOREO!AP175</f>
        <v>No presenta avances</v>
      </c>
      <c r="AQ175" s="29" t="str">
        <f t="shared" si="6"/>
        <v>SIN AVANCE</v>
      </c>
      <c r="AR175" s="29">
        <f t="shared" si="7"/>
        <v>10</v>
      </c>
      <c r="AS175" s="29" t="str">
        <f t="shared" si="8"/>
        <v>POR VENCER</v>
      </c>
      <c r="AT175" s="26" t="str">
        <f>EVALUACION!AT175</f>
        <v xml:space="preserve">22/04/2026
</v>
      </c>
      <c r="AU175" s="25" t="str">
        <f>EVALUACION!AU175</f>
        <v xml:space="preserve">No se evidencia la ejecución de la acción, toda vez que no fueron aportados soportes que den cuenta de su cumplimiento al corte de la presente evaluación; en consecuencia, la acción se encuentra vencida.
</v>
      </c>
      <c r="AV175" s="22" t="str">
        <f>EVALUACION!AV175</f>
        <v xml:space="preserve">"Documento actualizado
Correo oficialización
Listado asistencia socialización"
</v>
      </c>
      <c r="AW175" s="22" t="str">
        <f>EVALUACION!AW175</f>
        <v xml:space="preserve">CARLOS ANDRÉS GUERRA JIMENÉZ
</v>
      </c>
      <c r="AX175" s="47">
        <f>EVALUACION!AX175</f>
        <v>0</v>
      </c>
      <c r="AY175" s="22" t="str">
        <f>EVALUACION!AY175</f>
        <v>VENCIDO</v>
      </c>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row>
    <row r="176" spans="2:100" ht="120.75" hidden="1" thickBot="1">
      <c r="B176" s="22" t="s">
        <v>1720</v>
      </c>
      <c r="C176" s="22" t="s">
        <v>1673</v>
      </c>
      <c r="D176" s="22" t="s">
        <v>60</v>
      </c>
      <c r="E176" s="22" t="s">
        <v>61</v>
      </c>
      <c r="F176" s="22"/>
      <c r="G176" s="22" t="s">
        <v>1674</v>
      </c>
      <c r="H176" s="22" t="s">
        <v>1675</v>
      </c>
      <c r="I176" s="22" t="s">
        <v>60</v>
      </c>
      <c r="J176" s="22" t="s">
        <v>61</v>
      </c>
      <c r="K176" s="22" t="s">
        <v>978</v>
      </c>
      <c r="L176" s="22" t="s">
        <v>98</v>
      </c>
      <c r="M176" s="22"/>
      <c r="N176" s="22" t="s">
        <v>1169</v>
      </c>
      <c r="O176" s="23" t="s">
        <v>1713</v>
      </c>
      <c r="P176" s="22" t="s">
        <v>1677</v>
      </c>
      <c r="Q176" s="22">
        <v>2025</v>
      </c>
      <c r="R176" s="22" t="s">
        <v>1721</v>
      </c>
      <c r="S176" s="34" t="s">
        <v>1715</v>
      </c>
      <c r="T176" s="23" t="s">
        <v>1699</v>
      </c>
      <c r="U176" s="22" t="s">
        <v>1706</v>
      </c>
      <c r="V176" s="22">
        <v>2</v>
      </c>
      <c r="W176" s="22" t="s">
        <v>1701</v>
      </c>
      <c r="X176" s="22" t="s">
        <v>1702</v>
      </c>
      <c r="Y176" s="28">
        <v>1</v>
      </c>
      <c r="Z176" s="22" t="s">
        <v>1703</v>
      </c>
      <c r="AA176" s="26">
        <v>46024</v>
      </c>
      <c r="AB176" s="26">
        <v>46111</v>
      </c>
      <c r="AC176" s="25"/>
      <c r="AD176" s="30" t="s">
        <v>66</v>
      </c>
      <c r="AE176" s="31" t="s">
        <v>1446</v>
      </c>
      <c r="AF176" s="31" t="s">
        <v>66</v>
      </c>
      <c r="AG176" s="31" t="s">
        <v>66</v>
      </c>
      <c r="AH176" s="32">
        <v>0</v>
      </c>
      <c r="AI176" s="33" t="s">
        <v>66</v>
      </c>
      <c r="AJ176" s="27"/>
      <c r="AK176" s="26">
        <f>MONITOREO!AK176</f>
        <v>46126</v>
      </c>
      <c r="AL176" s="34" t="str">
        <f>MONITOREO!AL176</f>
        <v>El proceso no presenta avance en este trimestre</v>
      </c>
      <c r="AM176" s="22" t="str">
        <f>MONITOREO!AM176</f>
        <v>No aplica</v>
      </c>
      <c r="AN176" s="22" t="str">
        <f>MONITOREO!AN176</f>
        <v>Consulta minuta patrón actualizada
Correo oficialización
Listado asistencia socialización</v>
      </c>
      <c r="AO176" s="47">
        <f>MONITOREO!AO176</f>
        <v>0</v>
      </c>
      <c r="AP176" s="22" t="str">
        <f>MONITOREO!AP176</f>
        <v>No presenta avances</v>
      </c>
      <c r="AQ176" s="29" t="str">
        <f t="shared" si="6"/>
        <v>SIN AVANCE</v>
      </c>
      <c r="AR176" s="29">
        <f t="shared" si="7"/>
        <v>10</v>
      </c>
      <c r="AS176" s="29" t="str">
        <f t="shared" si="8"/>
        <v>POR VENCER</v>
      </c>
      <c r="AT176" s="26">
        <f>EVALUACION!AT176</f>
        <v>46134</v>
      </c>
      <c r="AU176" s="25" t="str">
        <f>EVALUACION!AU176</f>
        <v xml:space="preserve">No se evidencia la ejecución de la acción, toda vez que no fueron aportados soportes que den cuenta de su cumplimiento al corte de la presente evaluación; en consecuencia, la acción se encuentra vencida.
</v>
      </c>
      <c r="AV176" s="22" t="str">
        <f>EVALUACION!AV176</f>
        <v xml:space="preserve">"Consulta minuta patrón actualizada
Correo oficialización
Listado asistencia socialización"
</v>
      </c>
      <c r="AW176" s="22" t="str">
        <f>EVALUACION!AW176</f>
        <v xml:space="preserve">CARLOS ANDRÉS GUERRA JIMENÉZ
</v>
      </c>
      <c r="AX176" s="47">
        <f>EVALUACION!AX176</f>
        <v>0</v>
      </c>
      <c r="AY176" s="22" t="str">
        <f>EVALUACION!AY176</f>
        <v>VENCIDO</v>
      </c>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row>
    <row r="177" spans="2:100" ht="409.6" hidden="1" thickBot="1">
      <c r="B177" s="22" t="s">
        <v>1722</v>
      </c>
      <c r="C177" s="22" t="s">
        <v>1673</v>
      </c>
      <c r="D177" s="22" t="s">
        <v>60</v>
      </c>
      <c r="E177" s="22" t="s">
        <v>61</v>
      </c>
      <c r="F177" s="22"/>
      <c r="G177" s="22" t="s">
        <v>1674</v>
      </c>
      <c r="H177" s="22" t="s">
        <v>1675</v>
      </c>
      <c r="I177" s="22" t="s">
        <v>60</v>
      </c>
      <c r="J177" s="22" t="s">
        <v>61</v>
      </c>
      <c r="K177" s="22" t="s">
        <v>978</v>
      </c>
      <c r="L177" s="22" t="s">
        <v>98</v>
      </c>
      <c r="M177" s="22"/>
      <c r="N177" s="22" t="s">
        <v>1169</v>
      </c>
      <c r="O177" s="23" t="s">
        <v>1723</v>
      </c>
      <c r="P177" s="22" t="s">
        <v>1677</v>
      </c>
      <c r="Q177" s="22">
        <v>2025</v>
      </c>
      <c r="R177" s="22" t="s">
        <v>1724</v>
      </c>
      <c r="S177" s="34" t="s">
        <v>1725</v>
      </c>
      <c r="T177" s="23" t="s">
        <v>1726</v>
      </c>
      <c r="U177" s="22" t="s">
        <v>1727</v>
      </c>
      <c r="V177" s="22">
        <v>1</v>
      </c>
      <c r="W177" s="22" t="s">
        <v>1682</v>
      </c>
      <c r="X177" s="22" t="s">
        <v>1728</v>
      </c>
      <c r="Y177" s="28">
        <v>1</v>
      </c>
      <c r="Z177" s="22" t="s">
        <v>1684</v>
      </c>
      <c r="AA177" s="26">
        <v>46024</v>
      </c>
      <c r="AB177" s="26">
        <v>46111</v>
      </c>
      <c r="AC177" s="25"/>
      <c r="AD177" s="30" t="s">
        <v>66</v>
      </c>
      <c r="AE177" s="31" t="s">
        <v>1446</v>
      </c>
      <c r="AF177" s="31" t="s">
        <v>66</v>
      </c>
      <c r="AG177" s="31" t="s">
        <v>66</v>
      </c>
      <c r="AH177" s="32">
        <v>0</v>
      </c>
      <c r="AI177" s="33" t="s">
        <v>66</v>
      </c>
      <c r="AJ177" s="27"/>
      <c r="AK177" s="26">
        <f>MONITOREO!AK177</f>
        <v>46121</v>
      </c>
      <c r="AL177" s="34" t="str">
        <f>MONITOREO!AL177</f>
        <v>Se creó  el procedimiento A-GIAE-PR-015 "Preparación, distribución, y trámite administrativo de alimentos en los servicios de alimentación", en el cual se integraron los protocolos de seguimiento al cumplimiento de los requisitos higiénico-sanitarios en todas las Unidades de Protección Integral (UPI) donde se brinda el servicio.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v>
      </c>
      <c r="AM177" s="22" t="str">
        <f>MONITOREO!AM177</f>
        <v>1. ProcedimientoA-GIAE-PR-015 oficializado.
2. Copia del correo electrónico de oficialización.
3. Acta de socialización y listado de asistencia firmado.</v>
      </c>
      <c r="AN177" s="22" t="str">
        <f>MONITOREO!AN177</f>
        <v>Ninguna</v>
      </c>
      <c r="AO177" s="47">
        <f>MONITOREO!AO177</f>
        <v>1</v>
      </c>
      <c r="AP177" s="22" t="str">
        <f>MONITOREO!AP177</f>
        <v>Cumplida</v>
      </c>
      <c r="AQ177" s="29" t="str">
        <f t="shared" si="6"/>
        <v>CUMPLIMIENTO TOTAL</v>
      </c>
      <c r="AR177" s="29" t="str">
        <f t="shared" si="7"/>
        <v>NO APLICA ACCION FINALIZADA</v>
      </c>
      <c r="AS177" s="29" t="str">
        <f t="shared" si="8"/>
        <v>NO APLICA ACCION FINALIZADA</v>
      </c>
      <c r="AT177" s="26">
        <f>EVALUACION!AT177</f>
        <v>46134</v>
      </c>
      <c r="AU177" s="25" t="str">
        <f>EVALUACION!AU177</f>
        <v>Se verifica la ejecución de la acción a través de la revisión de soportes documentales, evidenciando la creación del procedimiento A-GIAE-PR-015 “Preparación, distribución y trámite administrativo de alimentos en los servicios de alimentación”, en el cual se integran los protocolos de seguimiento al cumplimiento de los requisitos higiénico-sanitarios en todas las Unidades de Protección Integral (UPI) donde se brinda el servicio, mediante: (i) procedimiento debidamente oficializado el 30/03/2026 y (ii) soportes de socialización realizados en la misma fecha con el equipo de trabajo y listados de asistencia.</v>
      </c>
      <c r="AV177" s="22" t="str">
        <f>EVALUACION!AV177</f>
        <v>N/A</v>
      </c>
      <c r="AW177" s="22" t="str">
        <f>EVALUACION!AW177</f>
        <v xml:space="preserve">CARLOS ANDRÉS GUERRA JIMENÉZ
</v>
      </c>
      <c r="AX177" s="47">
        <f>EVALUACION!AX177</f>
        <v>1</v>
      </c>
      <c r="AY177" s="22" t="str">
        <f>EVALUACION!AY177</f>
        <v>CERRADO</v>
      </c>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row>
    <row r="178" spans="2:100" ht="132.75" hidden="1" thickBot="1">
      <c r="B178" s="22" t="s">
        <v>1731</v>
      </c>
      <c r="C178" s="22" t="s">
        <v>1673</v>
      </c>
      <c r="D178" s="22" t="s">
        <v>60</v>
      </c>
      <c r="E178" s="22" t="s">
        <v>61</v>
      </c>
      <c r="F178" s="22"/>
      <c r="G178" s="22" t="s">
        <v>95</v>
      </c>
      <c r="H178" s="22" t="s">
        <v>96</v>
      </c>
      <c r="I178" s="22" t="s">
        <v>60</v>
      </c>
      <c r="J178" s="22" t="s">
        <v>61</v>
      </c>
      <c r="K178" s="22" t="s">
        <v>978</v>
      </c>
      <c r="L178" s="22" t="s">
        <v>98</v>
      </c>
      <c r="M178" s="22"/>
      <c r="N178" s="22" t="s">
        <v>1169</v>
      </c>
      <c r="O178" s="23" t="s">
        <v>1723</v>
      </c>
      <c r="P178" s="22" t="s">
        <v>1677</v>
      </c>
      <c r="Q178" s="22">
        <v>2025</v>
      </c>
      <c r="R178" s="22" t="s">
        <v>1732</v>
      </c>
      <c r="S178" s="34" t="s">
        <v>1725</v>
      </c>
      <c r="T178" s="23" t="s">
        <v>1733</v>
      </c>
      <c r="U178" s="22" t="s">
        <v>1734</v>
      </c>
      <c r="V178" s="22">
        <v>2</v>
      </c>
      <c r="W178" s="22" t="s">
        <v>1735</v>
      </c>
      <c r="X178" s="22" t="s">
        <v>1736</v>
      </c>
      <c r="Y178" s="28">
        <v>1</v>
      </c>
      <c r="Z178" s="22" t="s">
        <v>1737</v>
      </c>
      <c r="AA178" s="26">
        <v>46024</v>
      </c>
      <c r="AB178" s="26">
        <v>46142</v>
      </c>
      <c r="AC178" s="25"/>
      <c r="AD178" s="30" t="s">
        <v>66</v>
      </c>
      <c r="AE178" s="31" t="s">
        <v>1446</v>
      </c>
      <c r="AF178" s="31" t="s">
        <v>66</v>
      </c>
      <c r="AG178" s="31" t="s">
        <v>66</v>
      </c>
      <c r="AH178" s="32">
        <v>0</v>
      </c>
      <c r="AI178" s="33" t="s">
        <v>66</v>
      </c>
      <c r="AJ178" s="27"/>
      <c r="AK178" s="26">
        <f>MONITOREO!AK178</f>
        <v>46126</v>
      </c>
      <c r="AL178" s="34" t="str">
        <f>MONITOREO!AL178</f>
        <v>El proceso no presenta avance en este trimestre</v>
      </c>
      <c r="AM178" s="22" t="str">
        <f>MONITOREO!AM178</f>
        <v>No aplica</v>
      </c>
      <c r="AN178" s="22" t="str">
        <f>MONITOREO!AN178</f>
        <v>Diagnósticos (infraestructura y equipos) Higiénico-Sanitarios en las UPIS en las que se presta el servicio de alimentación</v>
      </c>
      <c r="AO178" s="47">
        <f>MONITOREO!AO178</f>
        <v>0</v>
      </c>
      <c r="AP178" s="22" t="str">
        <f>MONITOREO!AP178</f>
        <v>No presenta avances</v>
      </c>
      <c r="AQ178" s="29" t="str">
        <f t="shared" si="6"/>
        <v>SIN AVANCE</v>
      </c>
      <c r="AR178" s="29">
        <f t="shared" si="7"/>
        <v>41</v>
      </c>
      <c r="AS178" s="29" t="str">
        <f t="shared" si="8"/>
        <v>CON TIEMPO</v>
      </c>
      <c r="AT178" s="26">
        <f>EVALUACION!AT178</f>
        <v>46134</v>
      </c>
      <c r="AU178" s="25" t="str">
        <f>EVALUACION!AU178</f>
        <v xml:space="preserve">
Se observa que para el presente trimestre no se presenta avance ni se aportan los soportes documentales. En consecuencia, no se evidencia la ejecución de los Diagnósticos (infraestructura y equipos) Higiénico-Sanitarios en las UPIS donde se presta el servicio de alimentación, por lo cual no se registra cumplimiento de la meta ni el aporte del producto definido. </v>
      </c>
      <c r="AV178" s="22" t="str">
        <f>EVALUACION!AV178</f>
        <v xml:space="preserve">
Elaborar y allegar los documentos técnicos que contengan el diagnóstico integral de infraestructura y equipos de las UPIS con servicio de alimentación, verificando el cumplimiento de los requisitos higiénico-sanitarios conforme a la normativa vigente . </v>
      </c>
      <c r="AW178" s="22" t="str">
        <f>EVALUACION!AW178</f>
        <v xml:space="preserve">Jeferson Bonilla Carreño </v>
      </c>
      <c r="AX178" s="47">
        <f>EVALUACION!AX178</f>
        <v>0</v>
      </c>
      <c r="AY178" s="22" t="str">
        <f>EVALUACION!AY178</f>
        <v>ABIERTO</v>
      </c>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row>
    <row r="179" spans="2:100" ht="132.75" hidden="1" thickBot="1">
      <c r="B179" s="22" t="s">
        <v>1738</v>
      </c>
      <c r="C179" s="22" t="s">
        <v>1673</v>
      </c>
      <c r="D179" s="22" t="s">
        <v>60</v>
      </c>
      <c r="E179" s="22" t="s">
        <v>61</v>
      </c>
      <c r="F179" s="22"/>
      <c r="G179" s="22" t="s">
        <v>95</v>
      </c>
      <c r="H179" s="22" t="s">
        <v>96</v>
      </c>
      <c r="I179" s="22" t="s">
        <v>60</v>
      </c>
      <c r="J179" s="22" t="s">
        <v>61</v>
      </c>
      <c r="K179" s="22" t="s">
        <v>978</v>
      </c>
      <c r="L179" s="22" t="s">
        <v>98</v>
      </c>
      <c r="M179" s="22"/>
      <c r="N179" s="22" t="s">
        <v>1169</v>
      </c>
      <c r="O179" s="23" t="s">
        <v>1739</v>
      </c>
      <c r="P179" s="22" t="s">
        <v>1677</v>
      </c>
      <c r="Q179" s="22">
        <v>2025</v>
      </c>
      <c r="R179" s="22" t="s">
        <v>1740</v>
      </c>
      <c r="S179" s="34" t="s">
        <v>1741</v>
      </c>
      <c r="T179" s="23" t="s">
        <v>1733</v>
      </c>
      <c r="U179" s="22" t="s">
        <v>1734</v>
      </c>
      <c r="V179" s="22">
        <v>1</v>
      </c>
      <c r="W179" s="22" t="s">
        <v>1735</v>
      </c>
      <c r="X179" s="22" t="s">
        <v>1736</v>
      </c>
      <c r="Y179" s="28">
        <v>1</v>
      </c>
      <c r="Z179" s="22" t="s">
        <v>1737</v>
      </c>
      <c r="AA179" s="26">
        <v>46024</v>
      </c>
      <c r="AB179" s="26">
        <v>46142</v>
      </c>
      <c r="AC179" s="25"/>
      <c r="AD179" s="30" t="s">
        <v>66</v>
      </c>
      <c r="AE179" s="31" t="s">
        <v>1446</v>
      </c>
      <c r="AF179" s="31" t="s">
        <v>66</v>
      </c>
      <c r="AG179" s="31" t="s">
        <v>66</v>
      </c>
      <c r="AH179" s="32">
        <v>0</v>
      </c>
      <c r="AI179" s="33" t="s">
        <v>66</v>
      </c>
      <c r="AJ179" s="27"/>
      <c r="AK179" s="26">
        <f>MONITOREO!AK179</f>
        <v>46126</v>
      </c>
      <c r="AL179" s="34" t="str">
        <f>MONITOREO!AL179</f>
        <v>El proceso no presenta avance en este trimestre</v>
      </c>
      <c r="AM179" s="22" t="str">
        <f>MONITOREO!AM179</f>
        <v>No aplica</v>
      </c>
      <c r="AN179" s="22" t="str">
        <f>MONITOREO!AN179</f>
        <v>Diagnósticos (infraestructura y equipos) Higiénico-Sanitarios en las UPIS en las que se presta el servicio de alimentación</v>
      </c>
      <c r="AO179" s="47">
        <f>MONITOREO!AO179</f>
        <v>0</v>
      </c>
      <c r="AP179" s="22" t="str">
        <f>MONITOREO!AP179</f>
        <v>No presenta avances</v>
      </c>
      <c r="AQ179" s="29" t="str">
        <f t="shared" si="6"/>
        <v>SIN AVANCE</v>
      </c>
      <c r="AR179" s="29">
        <f t="shared" si="7"/>
        <v>41</v>
      </c>
      <c r="AS179" s="29" t="str">
        <f t="shared" si="8"/>
        <v>CON TIEMPO</v>
      </c>
      <c r="AT179" s="26" t="str">
        <f>EVALUACION!AT179</f>
        <v xml:space="preserve">22/04/2026
</v>
      </c>
      <c r="AU179" s="25" t="str">
        <f>EVALUACION!AU179</f>
        <v xml:space="preserve">
Revisada la información, se confirma que no se presenta avance ni se aportan los soportes documentales para el presente trimestre. Por lo tanto, no se evidencia la realización de los Diagnósticos (infraestructura y equipos) Higiénico-Sanitarios requeridos para las UPIS con servicio de alimentación, por lo cual no se registra cumplimiento de la meta ni el aporte del producto definido. 
</v>
      </c>
      <c r="AV179" s="22" t="str">
        <f>EVALUACION!AV179</f>
        <v xml:space="preserve">
Elaborar y soportar los documentos técnicos de diagnóstico de infraestructura y equipos, verificando el cumplimiento de los estándares higiénico-sanitarios requeridos para las UPIS con servicio de alimentación. 
</v>
      </c>
      <c r="AW179" s="22" t="str">
        <f>EVALUACION!AW179</f>
        <v xml:space="preserve">Jeferson Bonilla Carreño 
</v>
      </c>
      <c r="AX179" s="47" t="str">
        <f>EVALUACION!AX179</f>
        <v xml:space="preserve">0,00%
</v>
      </c>
      <c r="AY179" s="22" t="str">
        <f>EVALUACION!AY179</f>
        <v>ABIERTO</v>
      </c>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row>
    <row r="180" spans="2:100" ht="409.6" hidden="1" thickBot="1">
      <c r="B180" s="22" t="s">
        <v>1742</v>
      </c>
      <c r="C180" s="22" t="s">
        <v>1673</v>
      </c>
      <c r="D180" s="22" t="s">
        <v>60</v>
      </c>
      <c r="E180" s="22" t="s">
        <v>61</v>
      </c>
      <c r="F180" s="22"/>
      <c r="G180" s="22" t="s">
        <v>1674</v>
      </c>
      <c r="H180" s="22" t="s">
        <v>1675</v>
      </c>
      <c r="I180" s="22" t="s">
        <v>60</v>
      </c>
      <c r="J180" s="22" t="s">
        <v>61</v>
      </c>
      <c r="K180" s="22" t="s">
        <v>978</v>
      </c>
      <c r="L180" s="22" t="s">
        <v>98</v>
      </c>
      <c r="M180" s="22"/>
      <c r="N180" s="22" t="s">
        <v>1169</v>
      </c>
      <c r="O180" s="23" t="s">
        <v>1743</v>
      </c>
      <c r="P180" s="22" t="s">
        <v>1677</v>
      </c>
      <c r="Q180" s="22">
        <v>2025</v>
      </c>
      <c r="R180" s="22" t="s">
        <v>1744</v>
      </c>
      <c r="S180" s="34" t="s">
        <v>1745</v>
      </c>
      <c r="T180" s="23" t="s">
        <v>1746</v>
      </c>
      <c r="U180" s="22" t="s">
        <v>1747</v>
      </c>
      <c r="V180" s="22">
        <v>1</v>
      </c>
      <c r="W180" s="22" t="s">
        <v>1748</v>
      </c>
      <c r="X180" s="22" t="s">
        <v>1749</v>
      </c>
      <c r="Y180" s="28">
        <v>1</v>
      </c>
      <c r="Z180" s="22" t="s">
        <v>1750</v>
      </c>
      <c r="AA180" s="26">
        <v>46024</v>
      </c>
      <c r="AB180" s="26">
        <v>46111</v>
      </c>
      <c r="AC180" s="25"/>
      <c r="AD180" s="30" t="s">
        <v>66</v>
      </c>
      <c r="AE180" s="31" t="s">
        <v>1446</v>
      </c>
      <c r="AF180" s="31" t="s">
        <v>66</v>
      </c>
      <c r="AG180" s="31" t="s">
        <v>66</v>
      </c>
      <c r="AH180" s="32">
        <v>0</v>
      </c>
      <c r="AI180" s="33" t="s">
        <v>66</v>
      </c>
      <c r="AJ180" s="27"/>
      <c r="AK180" s="26">
        <f>MONITOREO!AK180</f>
        <v>46121</v>
      </c>
      <c r="AL180" s="34" t="str">
        <f>MONITOREO!AL180</f>
        <v>Se realizó socialización del formato planilla de entrega de alimentos (M-PSS-FT-035 V.03) en las UPI Perdomo, Oasis, La Florida, Santa Lucia, Servita y al Proceso GIAE. Esta acción garantiza la integridad de los datos que migran al sistema SIMI y la transparencia en el suministro de raciones.
Resultado del indicador: ((1/1)*100%)=100%
Análisis del indicador: e efectuó socialización del formato, conforme a lo programado
Estado: La actividad se encuentra finalizada</v>
      </c>
      <c r="AM180" s="22" t="str">
        <f>MONITOREO!AM180</f>
        <v>ActaS de socialización
Listado de asistencia
Presentación</v>
      </c>
      <c r="AN180" s="22" t="str">
        <f>MONITOREO!AN180</f>
        <v>Ninguna</v>
      </c>
      <c r="AO180" s="47">
        <f>MONITOREO!AO180</f>
        <v>1</v>
      </c>
      <c r="AP180" s="22" t="str">
        <f>MONITOREO!AP180</f>
        <v>Cumplida</v>
      </c>
      <c r="AQ180" s="29" t="str">
        <f t="shared" si="6"/>
        <v>CUMPLIMIENTO TOTAL</v>
      </c>
      <c r="AR180" s="29" t="str">
        <f t="shared" si="7"/>
        <v>NO APLICA ACCION FINALIZADA</v>
      </c>
      <c r="AS180" s="29" t="str">
        <f t="shared" si="8"/>
        <v>NO APLICA ACCION FINALIZADA</v>
      </c>
      <c r="AT180" s="26">
        <f>EVALUACION!AT180</f>
        <v>46134</v>
      </c>
      <c r="AU180" s="25" t="str">
        <f>EVALUACION!AU180</f>
        <v>Se verifica la ejecución de la acción a través de la revisión de soportes documentales, evidenciando la socialización del formato “Planilla de entrega de alimentos (M-PSS-FT-035 V.03)” en las UPI Perdomo, Oasis, La Florida, Santa Lucía, Servitá y al proceso GIAE, mediante: (i) soportes de socialización del formato, lo cual contribuye a la integridad de los datos que migran al sistema SIMI y a la transparencia en el suministro de raciones y listados de asistencia.</v>
      </c>
      <c r="AV180" s="22" t="str">
        <f>EVALUACION!AV180</f>
        <v>N/A</v>
      </c>
      <c r="AW180" s="22" t="str">
        <f>EVALUACION!AW180</f>
        <v xml:space="preserve">CARLOS ANDRÉS GUERRA JIMENÉZ
</v>
      </c>
      <c r="AX180" s="47">
        <f>EVALUACION!AX180</f>
        <v>1</v>
      </c>
      <c r="AY180" s="22" t="str">
        <f>EVALUACION!AY180</f>
        <v>CERRADO</v>
      </c>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row>
    <row r="181" spans="2:100" ht="409.6" hidden="1" thickBot="1">
      <c r="B181" s="22" t="s">
        <v>1753</v>
      </c>
      <c r="C181" s="22" t="s">
        <v>1673</v>
      </c>
      <c r="D181" s="22" t="s">
        <v>60</v>
      </c>
      <c r="E181" s="22" t="s">
        <v>61</v>
      </c>
      <c r="F181" s="22"/>
      <c r="G181" s="22" t="s">
        <v>1674</v>
      </c>
      <c r="H181" s="22" t="s">
        <v>1675</v>
      </c>
      <c r="I181" s="22" t="s">
        <v>60</v>
      </c>
      <c r="J181" s="22" t="s">
        <v>61</v>
      </c>
      <c r="K181" s="22" t="s">
        <v>978</v>
      </c>
      <c r="L181" s="22" t="s">
        <v>98</v>
      </c>
      <c r="M181" s="22"/>
      <c r="N181" s="22" t="s">
        <v>1169</v>
      </c>
      <c r="O181" s="23" t="s">
        <v>1743</v>
      </c>
      <c r="P181" s="22" t="s">
        <v>1677</v>
      </c>
      <c r="Q181" s="22">
        <v>2025</v>
      </c>
      <c r="R181" s="22" t="s">
        <v>1754</v>
      </c>
      <c r="S181" s="34" t="s">
        <v>1745</v>
      </c>
      <c r="T181" s="23" t="s">
        <v>1746</v>
      </c>
      <c r="U181" s="22" t="s">
        <v>1755</v>
      </c>
      <c r="V181" s="22">
        <v>2</v>
      </c>
      <c r="W181" s="22" t="s">
        <v>1682</v>
      </c>
      <c r="X181" s="22" t="s">
        <v>1728</v>
      </c>
      <c r="Y181" s="28">
        <v>1</v>
      </c>
      <c r="Z181" s="22" t="s">
        <v>1684</v>
      </c>
      <c r="AA181" s="26">
        <v>46024</v>
      </c>
      <c r="AB181" s="26">
        <v>46142</v>
      </c>
      <c r="AC181" s="25"/>
      <c r="AD181" s="30" t="s">
        <v>66</v>
      </c>
      <c r="AE181" s="31" t="s">
        <v>1446</v>
      </c>
      <c r="AF181" s="31" t="s">
        <v>66</v>
      </c>
      <c r="AG181" s="31" t="s">
        <v>66</v>
      </c>
      <c r="AH181" s="32">
        <v>0</v>
      </c>
      <c r="AI181" s="33" t="s">
        <v>66</v>
      </c>
      <c r="AJ181" s="27"/>
      <c r="AK181" s="26">
        <f>MONITOREO!AK181</f>
        <v>46121</v>
      </c>
      <c r="AL181" s="34" t="str">
        <f>MONITOREO!AL181</f>
        <v>Se creó  el procedimiento A-GIAE-PR-015 "Preparación, distribución, y trámite administrativo de alimentos en los servicios de alimentación". Se realizó oficialización el día 30/03/2026 y se socializó el día 30/12/2026 con el equipo de trabajo. Este documento establece formalmente un punto de control para verificar el correcto y completo diligenciamiento de las planillas de entrega de alimentos (M-PSS-FT-035), asignando la responsabilidad de validación al personal administrativo para asegurar la integridad de los registros y la coincidencia con la asistencia previa a su cargue en el sistema SIMI.
Resultado del indicador: ((1/1)*100%)=100%
Análisis del indicador: Se efectuó cración del procedimiento A-GIAE-PR-015, conforme con lo programado.
Estado: La actividad se encuentra finalizada</v>
      </c>
      <c r="AM181" s="22" t="str">
        <f>MONITOREO!AM181</f>
        <v>1. ProcedimientoA-GIAE-PR-015 oficializado.
2. Copia del correo electrónico de oficialización.
3. Acta de socialización y listado de asistencia firmado.</v>
      </c>
      <c r="AN181" s="22" t="str">
        <f>MONITOREO!AN181</f>
        <v>Ninguna</v>
      </c>
      <c r="AO181" s="47">
        <f>MONITOREO!AO181</f>
        <v>1</v>
      </c>
      <c r="AP181" s="22" t="str">
        <f>MONITOREO!AP181</f>
        <v>Cumplida</v>
      </c>
      <c r="AQ181" s="29" t="str">
        <f t="shared" si="6"/>
        <v>CUMPLIMIENTO TOTAL</v>
      </c>
      <c r="AR181" s="29" t="str">
        <f t="shared" si="7"/>
        <v>NO APLICA ACCION FINALIZADA</v>
      </c>
      <c r="AS181" s="29" t="str">
        <f t="shared" si="8"/>
        <v>NO APLICA ACCION FINALIZADA</v>
      </c>
      <c r="AT181" s="26">
        <f>EVALUACION!AT181</f>
        <v>46134</v>
      </c>
      <c r="AU181" s="25" t="str">
        <f>EVALUACION!AU181</f>
        <v xml:space="preserve">Se verifica la ejecución de la acción a través de la revisión de soportes documentales, evidenciando la creación del procedimiento A-GIAE-PR-015 “Preparación, distribución y trámite administrativo de alimentos en los servicios de alimentación”, mediante: (i) procedimiento debidamente oficializado el 30/03/2026, (ii) soportes de socialización realizados el 30/12/2026 con el equipo de trabajo y (iii) listado de asistencia debidamente diligenciado.
</v>
      </c>
      <c r="AV181" s="22" t="str">
        <f>EVALUACION!AV181</f>
        <v xml:space="preserve">N/A
</v>
      </c>
      <c r="AW181" s="22" t="str">
        <f>EVALUACION!AW181</f>
        <v xml:space="preserve">CARLOS ANDRÉS GUERRA JIMENÉZ
</v>
      </c>
      <c r="AX181" s="47">
        <f>EVALUACION!AX181</f>
        <v>1</v>
      </c>
      <c r="AY181" s="22" t="str">
        <f>EVALUACION!AY181</f>
        <v>CERRADO</v>
      </c>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row>
    <row r="182" spans="2:100" ht="409.6" hidden="1" thickBot="1">
      <c r="B182" s="22" t="s">
        <v>1757</v>
      </c>
      <c r="C182" s="22" t="s">
        <v>1673</v>
      </c>
      <c r="D182" s="22" t="s">
        <v>60</v>
      </c>
      <c r="E182" s="22" t="s">
        <v>61</v>
      </c>
      <c r="F182" s="22"/>
      <c r="G182" s="22" t="s">
        <v>1674</v>
      </c>
      <c r="H182" s="22" t="s">
        <v>1675</v>
      </c>
      <c r="I182" s="22" t="s">
        <v>60</v>
      </c>
      <c r="J182" s="22" t="s">
        <v>61</v>
      </c>
      <c r="K182" s="22" t="s">
        <v>978</v>
      </c>
      <c r="L182" s="22" t="s">
        <v>98</v>
      </c>
      <c r="M182" s="22"/>
      <c r="N182" s="22" t="s">
        <v>1169</v>
      </c>
      <c r="O182" s="23" t="s">
        <v>1758</v>
      </c>
      <c r="P182" s="22" t="s">
        <v>1677</v>
      </c>
      <c r="Q182" s="22">
        <v>2025</v>
      </c>
      <c r="R182" s="22" t="s">
        <v>1759</v>
      </c>
      <c r="S182" s="34" t="s">
        <v>1760</v>
      </c>
      <c r="T182" s="23" t="s">
        <v>1680</v>
      </c>
      <c r="U182" s="22" t="s">
        <v>1761</v>
      </c>
      <c r="V182" s="22">
        <v>1</v>
      </c>
      <c r="W182" s="22" t="s">
        <v>1682</v>
      </c>
      <c r="X182" s="22" t="s">
        <v>1728</v>
      </c>
      <c r="Y182" s="28">
        <v>1</v>
      </c>
      <c r="Z182" s="22" t="s">
        <v>1684</v>
      </c>
      <c r="AA182" s="26">
        <v>46024</v>
      </c>
      <c r="AB182" s="26">
        <v>46111</v>
      </c>
      <c r="AC182" s="25"/>
      <c r="AD182" s="30" t="s">
        <v>66</v>
      </c>
      <c r="AE182" s="31" t="s">
        <v>1446</v>
      </c>
      <c r="AF182" s="31" t="s">
        <v>66</v>
      </c>
      <c r="AG182" s="31" t="s">
        <v>66</v>
      </c>
      <c r="AH182" s="32">
        <v>0</v>
      </c>
      <c r="AI182" s="33" t="s">
        <v>66</v>
      </c>
      <c r="AJ182" s="27"/>
      <c r="AK182" s="26">
        <f>MONITOREO!AK182</f>
        <v>46121</v>
      </c>
      <c r="AL182" s="34" t="str">
        <f>MONITOREO!AL182</f>
        <v>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para la entrega de raciones "anticipadas" en las Unidades de Protección Integral (UPI) donde se brinda el servicio.
Resultado del indicador: ((1/1)*100%)=100%
Análisis del indicador: Se efectuó cración del procedimiento A-GIAE-PR-015, conforme con lo programado.
Estado: La actividad se encuentra finalizada</v>
      </c>
      <c r="AM182" s="22" t="str">
        <f>MONITOREO!AM182</f>
        <v>1. ProcedimientoA-GIAE-PR-015 oficializado.
2. Copia del correo electrónico de oficialización.
3. Acta de socialización y listado de asistencia firmado.
4. Correo masivo socialización procedimiento</v>
      </c>
      <c r="AN182" s="22" t="str">
        <f>MONITOREO!AN182</f>
        <v>Ninguna</v>
      </c>
      <c r="AO182" s="47">
        <f>MONITOREO!AO182</f>
        <v>1</v>
      </c>
      <c r="AP182" s="22" t="str">
        <f>MONITOREO!AP182</f>
        <v>Cumplida</v>
      </c>
      <c r="AQ182" s="29" t="str">
        <f t="shared" si="6"/>
        <v>CUMPLIMIENTO TOTAL</v>
      </c>
      <c r="AR182" s="29" t="str">
        <f t="shared" si="7"/>
        <v>NO APLICA ACCION FINALIZADA</v>
      </c>
      <c r="AS182" s="29" t="str">
        <f t="shared" si="8"/>
        <v>NO APLICA ACCION FINALIZADA</v>
      </c>
      <c r="AT182" s="26">
        <f>EVALUACION!AT182</f>
        <v>46134</v>
      </c>
      <c r="AU182" s="25" t="str">
        <f>EVALUACION!AU182</f>
        <v xml:space="preserve">Se verifica la ejecución de la acción a través de la revisión de soportes documentales, evidenciando la creación y oficialización del procedimiento A-GIAE-PR-015, mediante: (i) procedimiento debidamente oficializado, (ii) copia del correo electrónico de oficialización, (iii) acta de socialización con listado de asistencia debidamente firmado y (iv) correo masivo de socialización del procedimiento.
</v>
      </c>
      <c r="AV182" s="22" t="str">
        <f>EVALUACION!AV182</f>
        <v xml:space="preserve">N/A
</v>
      </c>
      <c r="AW182" s="22" t="str">
        <f>EVALUACION!AW182</f>
        <v xml:space="preserve">CARLOS ANDRÉS GUERRA JIMENÉZ
</v>
      </c>
      <c r="AX182" s="47">
        <f>EVALUACION!AX182</f>
        <v>1</v>
      </c>
      <c r="AY182" s="22" t="str">
        <f>EVALUACION!AY182</f>
        <v>CERRADO</v>
      </c>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row>
    <row r="183" spans="2:100" ht="409.6" hidden="1" thickBot="1">
      <c r="B183" s="22" t="s">
        <v>1763</v>
      </c>
      <c r="C183" s="22" t="s">
        <v>1673</v>
      </c>
      <c r="D183" s="22" t="s">
        <v>60</v>
      </c>
      <c r="E183" s="22" t="s">
        <v>61</v>
      </c>
      <c r="F183" s="22"/>
      <c r="G183" s="22" t="s">
        <v>1674</v>
      </c>
      <c r="H183" s="22" t="s">
        <v>1675</v>
      </c>
      <c r="I183" s="22" t="s">
        <v>60</v>
      </c>
      <c r="J183" s="22" t="s">
        <v>61</v>
      </c>
      <c r="K183" s="22" t="s">
        <v>978</v>
      </c>
      <c r="L183" s="22" t="s">
        <v>98</v>
      </c>
      <c r="M183" s="22"/>
      <c r="N183" s="22" t="s">
        <v>1169</v>
      </c>
      <c r="O183" s="23" t="s">
        <v>1758</v>
      </c>
      <c r="P183" s="22" t="s">
        <v>1677</v>
      </c>
      <c r="Q183" s="22">
        <v>2025</v>
      </c>
      <c r="R183" s="22" t="s">
        <v>1764</v>
      </c>
      <c r="S183" s="34" t="s">
        <v>1760</v>
      </c>
      <c r="T183" s="23" t="s">
        <v>1680</v>
      </c>
      <c r="U183" s="22" t="s">
        <v>1765</v>
      </c>
      <c r="V183" s="22">
        <v>2</v>
      </c>
      <c r="W183" s="22" t="s">
        <v>1690</v>
      </c>
      <c r="X183" s="22" t="s">
        <v>1766</v>
      </c>
      <c r="Y183" s="28">
        <v>1</v>
      </c>
      <c r="Z183" s="22" t="s">
        <v>1692</v>
      </c>
      <c r="AA183" s="26">
        <v>46024</v>
      </c>
      <c r="AB183" s="26">
        <v>46111</v>
      </c>
      <c r="AC183" s="25"/>
      <c r="AD183" s="30" t="s">
        <v>66</v>
      </c>
      <c r="AE183" s="31" t="s">
        <v>1446</v>
      </c>
      <c r="AF183" s="31" t="s">
        <v>66</v>
      </c>
      <c r="AG183" s="31" t="s">
        <v>66</v>
      </c>
      <c r="AH183" s="32">
        <v>0</v>
      </c>
      <c r="AI183" s="33" t="s">
        <v>66</v>
      </c>
      <c r="AJ183" s="27"/>
      <c r="AK183" s="26">
        <f>MONITOREO!AK183</f>
        <v>46121</v>
      </c>
      <c r="AL183" s="34" t="str">
        <f>MONITOREO!AL183</f>
        <v>Se realizó la actualización del formato M-PSS-FT-035 "Planilla entrega de alimentos". El formato fue oficializado el día 29/12/2026 y se socializó el día 30/03/2026. Este ajuste integra de manera específica los lineamientos frente al suministro de alimentación por actividad externa, asegurando la trazabilidad del registro en territorio.
Resultado del indicador: ((1/1)*100%)=100%
Análisis del indicador: Se efectuó actualización del formato M-PSS-FT-035, conforme con lo programado.
Estado: La actividad se encuentra finalizada.</v>
      </c>
      <c r="AM183" s="22" t="str">
        <f>MONITOREO!AM183</f>
        <v>1. Formato M-PSS-FT-035 oficializado
2. Copia del correo electrónico de oficialización.
3. Acta de socialización y listado de asistencia firmado.</v>
      </c>
      <c r="AN183" s="22" t="str">
        <f>MONITOREO!AN183</f>
        <v>Ninguna</v>
      </c>
      <c r="AO183" s="47">
        <f>MONITOREO!AO183</f>
        <v>1</v>
      </c>
      <c r="AP183" s="22" t="str">
        <f>MONITOREO!AP183</f>
        <v>Cumplida</v>
      </c>
      <c r="AQ183" s="29" t="str">
        <f t="shared" si="6"/>
        <v>CUMPLIMIENTO TOTAL</v>
      </c>
      <c r="AR183" s="29" t="str">
        <f t="shared" si="7"/>
        <v>NO APLICA ACCION FINALIZADA</v>
      </c>
      <c r="AS183" s="29" t="str">
        <f t="shared" si="8"/>
        <v>NO APLICA ACCION FINALIZADA</v>
      </c>
      <c r="AT183" s="26">
        <f>EVALUACION!AT183</f>
        <v>46134</v>
      </c>
      <c r="AU183" s="25" t="str">
        <f>EVALUACION!AU183</f>
        <v xml:space="preserve">Se verifica la ejecución de la acción a través de la revisión de soportes documentales, evidenciando la creación y oficialización del formato M-PSS-FT-035, mediante: (i) formato debidamente oficializado, (ii) copia del correo electrónico de oficialización y (iii) acta de socialización con listado de asistencia debidamente firmado.
</v>
      </c>
      <c r="AV183" s="22" t="str">
        <f>EVALUACION!AV183</f>
        <v xml:space="preserve">N/A
</v>
      </c>
      <c r="AW183" s="22" t="str">
        <f>EVALUACION!AW183</f>
        <v xml:space="preserve">CARLOS ANDRÉS GUERRA JIMENÉZ
</v>
      </c>
      <c r="AX183" s="47">
        <f>EVALUACION!AX183</f>
        <v>1</v>
      </c>
      <c r="AY183" s="22" t="str">
        <f>EVALUACION!AY183</f>
        <v>CERRADO</v>
      </c>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row>
    <row r="184" spans="2:100" ht="409.6" hidden="1" thickBot="1">
      <c r="B184" s="22" t="s">
        <v>1769</v>
      </c>
      <c r="C184" s="22" t="s">
        <v>1673</v>
      </c>
      <c r="D184" s="22" t="s">
        <v>60</v>
      </c>
      <c r="E184" s="22" t="s">
        <v>61</v>
      </c>
      <c r="F184" s="22"/>
      <c r="G184" s="22" t="s">
        <v>1674</v>
      </c>
      <c r="H184" s="22" t="s">
        <v>1675</v>
      </c>
      <c r="I184" s="22" t="s">
        <v>60</v>
      </c>
      <c r="J184" s="22" t="s">
        <v>61</v>
      </c>
      <c r="K184" s="22" t="s">
        <v>978</v>
      </c>
      <c r="L184" s="22" t="s">
        <v>98</v>
      </c>
      <c r="M184" s="22"/>
      <c r="N184" s="22" t="s">
        <v>1169</v>
      </c>
      <c r="O184" s="23" t="s">
        <v>1770</v>
      </c>
      <c r="P184" s="22" t="s">
        <v>1677</v>
      </c>
      <c r="Q184" s="22">
        <v>2025</v>
      </c>
      <c r="R184" s="22" t="s">
        <v>1771</v>
      </c>
      <c r="S184" s="34" t="s">
        <v>1772</v>
      </c>
      <c r="T184" s="23" t="s">
        <v>1746</v>
      </c>
      <c r="U184" s="22" t="s">
        <v>1773</v>
      </c>
      <c r="V184" s="22">
        <v>1</v>
      </c>
      <c r="W184" s="22" t="s">
        <v>1682</v>
      </c>
      <c r="X184" s="22" t="s">
        <v>1728</v>
      </c>
      <c r="Y184" s="28">
        <v>1</v>
      </c>
      <c r="Z184" s="22" t="s">
        <v>1684</v>
      </c>
      <c r="AA184" s="26">
        <v>46024</v>
      </c>
      <c r="AB184" s="26">
        <v>46111</v>
      </c>
      <c r="AC184" s="25"/>
      <c r="AD184" s="30" t="s">
        <v>66</v>
      </c>
      <c r="AE184" s="31" t="s">
        <v>1446</v>
      </c>
      <c r="AF184" s="31" t="s">
        <v>66</v>
      </c>
      <c r="AG184" s="31" t="s">
        <v>66</v>
      </c>
      <c r="AH184" s="32">
        <v>0</v>
      </c>
      <c r="AI184" s="33" t="s">
        <v>66</v>
      </c>
      <c r="AJ184" s="27"/>
      <c r="AK184" s="26">
        <f>MONITOREO!AK184</f>
        <v>46121</v>
      </c>
      <c r="AL184" s="34" t="str">
        <f>MONITOREO!AL184</f>
        <v>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frente al diligenciamiento de las planillas de entrega de alimentos, estableciendo requisitos obligatorios de integridad, precisión y formalidad (firmas) para garantizar la validez del registro.
Resultado del indicador: ((1/1)*100%)=100%
Análisis del indicador: Se efectuó cración del procedimiento A-GIAE-PR-015, conforme con lo programado.
Estado: La actividad se encuentra finalizada</v>
      </c>
      <c r="AM184" s="22" t="str">
        <f>MONITOREO!AM184</f>
        <v>1. ProcedimientoA-GIAE-PR-015 oficializado.
2. Copia del correo electrónico de oficialización.
3. Acta de socialización y listado de asistencia firmado.
4. Correo masivo socialización procedimiento</v>
      </c>
      <c r="AN184" s="22" t="str">
        <f>MONITOREO!AN184</f>
        <v>Ninguna</v>
      </c>
      <c r="AO184" s="47">
        <f>MONITOREO!AO184</f>
        <v>1</v>
      </c>
      <c r="AP184" s="22" t="str">
        <f>MONITOREO!AP184</f>
        <v>Cumplida</v>
      </c>
      <c r="AQ184" s="29" t="str">
        <f t="shared" si="6"/>
        <v>CUMPLIMIENTO TOTAL</v>
      </c>
      <c r="AR184" s="29" t="str">
        <f t="shared" si="7"/>
        <v>NO APLICA ACCION FINALIZADA</v>
      </c>
      <c r="AS184" s="29" t="str">
        <f t="shared" si="8"/>
        <v>NO APLICA ACCION FINALIZADA</v>
      </c>
      <c r="AT184" s="26">
        <f>EVALUACION!AT184</f>
        <v>46134</v>
      </c>
      <c r="AU184" s="25" t="str">
        <f>EVALUACION!AU184</f>
        <v xml:space="preserve">Se verifica la ejecución de la acción a través de la revisión de soportes documentales, evidenciando la creación y oficialización del procedimiento A-GIAE-PR-015, mediante: (i) procedimiento debidamente oficializado, (ii) copia del correo electrónico de oficialización, (iii) acta de socialización con listado de asistencia debidamente firmado y (iv) correo masivo de socialización del procedimiento.
</v>
      </c>
      <c r="AV184" s="22" t="str">
        <f>EVALUACION!AV184</f>
        <v xml:space="preserve">N/A
</v>
      </c>
      <c r="AW184" s="22" t="str">
        <f>EVALUACION!AW184</f>
        <v xml:space="preserve">CARLOS ANDRÉS GUERRA JIMENÉZ
</v>
      </c>
      <c r="AX184" s="47">
        <f>EVALUACION!AX184</f>
        <v>1</v>
      </c>
      <c r="AY184" s="22" t="str">
        <f>EVALUACION!AY184</f>
        <v>CERRADO</v>
      </c>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row>
    <row r="185" spans="2:100" ht="409.6" hidden="1" thickBot="1">
      <c r="B185" s="22" t="s">
        <v>1775</v>
      </c>
      <c r="C185" s="22" t="s">
        <v>1673</v>
      </c>
      <c r="D185" s="22" t="s">
        <v>60</v>
      </c>
      <c r="E185" s="22" t="s">
        <v>61</v>
      </c>
      <c r="F185" s="22"/>
      <c r="G185" s="22" t="s">
        <v>1674</v>
      </c>
      <c r="H185" s="22" t="s">
        <v>1675</v>
      </c>
      <c r="I185" s="22" t="s">
        <v>60</v>
      </c>
      <c r="J185" s="22" t="s">
        <v>61</v>
      </c>
      <c r="K185" s="22" t="s">
        <v>978</v>
      </c>
      <c r="L185" s="22" t="s">
        <v>98</v>
      </c>
      <c r="M185" s="22"/>
      <c r="N185" s="22" t="s">
        <v>1169</v>
      </c>
      <c r="O185" s="23" t="s">
        <v>1776</v>
      </c>
      <c r="P185" s="22" t="s">
        <v>1677</v>
      </c>
      <c r="Q185" s="22">
        <v>2025</v>
      </c>
      <c r="R185" s="22" t="s">
        <v>1777</v>
      </c>
      <c r="S185" s="34" t="s">
        <v>1778</v>
      </c>
      <c r="T185" s="23" t="s">
        <v>1779</v>
      </c>
      <c r="U185" s="22" t="s">
        <v>1780</v>
      </c>
      <c r="V185" s="22">
        <v>1</v>
      </c>
      <c r="W185" s="22" t="s">
        <v>1682</v>
      </c>
      <c r="X185" s="22" t="s">
        <v>1728</v>
      </c>
      <c r="Y185" s="28">
        <v>1</v>
      </c>
      <c r="Z185" s="22" t="s">
        <v>1684</v>
      </c>
      <c r="AA185" s="26">
        <v>46055</v>
      </c>
      <c r="AB185" s="26">
        <v>46203</v>
      </c>
      <c r="AC185" s="25"/>
      <c r="AD185" s="30" t="s">
        <v>66</v>
      </c>
      <c r="AE185" s="31" t="s">
        <v>1446</v>
      </c>
      <c r="AF185" s="31" t="s">
        <v>66</v>
      </c>
      <c r="AG185" s="31" t="s">
        <v>66</v>
      </c>
      <c r="AH185" s="32">
        <v>0</v>
      </c>
      <c r="AI185" s="33" t="s">
        <v>66</v>
      </c>
      <c r="AJ185" s="27"/>
      <c r="AK185" s="26">
        <f>MONITOREO!AK185</f>
        <v>46121</v>
      </c>
      <c r="AL185" s="34" t="str">
        <f>MONITOREO!AL185</f>
        <v>Se creó el procedimiento A-GIAE-PR-015 Versión 1 "Preparación, distribución, y trámite administrativo de alimentos en los servicios de alimentación". Se realizó oficialización el día 30/03/2026 y se socializó el día 30/03/2026 con el equipo de trabajo. Este documento establece los lineamientos y delimita la cobertura frente a la entrega de raciones. 
Resultado del indicador: ((1/1)*100%)=100%
Análisis del indicador: Se efectuó cración del procedimiento A-GIAE-PR-015, conforme con lo programado.
Estado: La actividad se encuentra finalizada</v>
      </c>
      <c r="AM185" s="22" t="str">
        <f>MONITOREO!AM185</f>
        <v>1. ProcedimientoA-GIAE-PR-015 oficializado.
2. Copia del correo electrónico de oficialización.
3. Acta de socialización y listado de asistencia firmado.
4. Correo masivo socialización procedimiento</v>
      </c>
      <c r="AN185" s="22" t="str">
        <f>MONITOREO!AN185</f>
        <v>Ninguna</v>
      </c>
      <c r="AO185" s="47">
        <f>MONITOREO!AO185</f>
        <v>1</v>
      </c>
      <c r="AP185" s="22" t="str">
        <f>MONITOREO!AP185</f>
        <v>Cumplida</v>
      </c>
      <c r="AQ185" s="29" t="str">
        <f t="shared" si="6"/>
        <v>CUMPLIMIENTO TOTAL</v>
      </c>
      <c r="AR185" s="29" t="str">
        <f t="shared" si="7"/>
        <v>NO APLICA ACCION FINALIZADA</v>
      </c>
      <c r="AS185" s="29" t="str">
        <f t="shared" si="8"/>
        <v>NO APLICA ACCION FINALIZADA</v>
      </c>
      <c r="AT185" s="26">
        <f>EVALUACION!AT185</f>
        <v>46134</v>
      </c>
      <c r="AU185" s="25" t="str">
        <f>EVALUACION!AU185</f>
        <v xml:space="preserve">"Se verifica la ejecución de la acción a través de la revisión de soportes documentales, evidenciando la creación del procedimiento A-GIAE-PR-015 versión 1 “Preparación, distribución y trámite administrativo de alimentos en los servicios de alimentación”, mediante: (i) procedimiento debidamente oficializado el 30/03/2026 y (ii) soportes de socialización realizados en la misma fecha con el equipo de trabajo.
"
</v>
      </c>
      <c r="AV185" s="22" t="str">
        <f>EVALUACION!AV185</f>
        <v xml:space="preserve">N/A
</v>
      </c>
      <c r="AW185" s="22" t="str">
        <f>EVALUACION!AW185</f>
        <v xml:space="preserve">CARLOS ANDRÉS GUERRA JIMENÉZ
</v>
      </c>
      <c r="AX185" s="47">
        <f>EVALUACION!AX185</f>
        <v>1</v>
      </c>
      <c r="AY185" s="22" t="str">
        <f>EVALUACION!AY185</f>
        <v>CERRADO</v>
      </c>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row>
    <row r="186" spans="2:100" ht="409.6" hidden="1" thickBot="1">
      <c r="B186" s="22" t="s">
        <v>1782</v>
      </c>
      <c r="C186" s="22" t="s">
        <v>1673</v>
      </c>
      <c r="D186" s="22" t="s">
        <v>60</v>
      </c>
      <c r="E186" s="22" t="s">
        <v>61</v>
      </c>
      <c r="F186" s="22"/>
      <c r="G186" s="22" t="s">
        <v>1674</v>
      </c>
      <c r="H186" s="22" t="s">
        <v>1675</v>
      </c>
      <c r="I186" s="22" t="s">
        <v>60</v>
      </c>
      <c r="J186" s="22" t="s">
        <v>61</v>
      </c>
      <c r="K186" s="22" t="s">
        <v>978</v>
      </c>
      <c r="L186" s="22" t="s">
        <v>98</v>
      </c>
      <c r="M186" s="22"/>
      <c r="N186" s="22" t="s">
        <v>99</v>
      </c>
      <c r="O186" s="23" t="s">
        <v>1783</v>
      </c>
      <c r="P186" s="22" t="s">
        <v>1784</v>
      </c>
      <c r="Q186" s="22">
        <v>2025</v>
      </c>
      <c r="R186" s="22" t="s">
        <v>1785</v>
      </c>
      <c r="S186" s="34" t="s">
        <v>1786</v>
      </c>
      <c r="T186" s="23" t="s">
        <v>1787</v>
      </c>
      <c r="U186" s="22" t="s">
        <v>1788</v>
      </c>
      <c r="V186" s="22">
        <v>1</v>
      </c>
      <c r="W186" s="22" t="s">
        <v>1789</v>
      </c>
      <c r="X186" s="22" t="s">
        <v>1790</v>
      </c>
      <c r="Y186" s="28">
        <v>1</v>
      </c>
      <c r="Z186" s="22" t="s">
        <v>1791</v>
      </c>
      <c r="AA186" s="26">
        <v>46055</v>
      </c>
      <c r="AB186" s="26">
        <v>46386</v>
      </c>
      <c r="AC186" s="25"/>
      <c r="AD186" s="30" t="s">
        <v>66</v>
      </c>
      <c r="AE186" s="31" t="s">
        <v>1446</v>
      </c>
      <c r="AF186" s="31" t="s">
        <v>66</v>
      </c>
      <c r="AG186" s="31" t="s">
        <v>66</v>
      </c>
      <c r="AH186" s="32">
        <v>0</v>
      </c>
      <c r="AI186" s="33" t="s">
        <v>66</v>
      </c>
      <c r="AJ186" s="27"/>
      <c r="AK186" s="26">
        <f>MONITOREO!AK186</f>
        <v>46121</v>
      </c>
      <c r="AL186" s="34" t="str">
        <f>MONITOREO!AL186</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86" s="22" t="str">
        <f>MONITOREO!AM186</f>
        <v>Acta de seguimiento A-GDO-FT-004 del 27/03/2026.</v>
      </c>
      <c r="AN186" s="22" t="str">
        <f>MONITOREO!AN186</f>
        <v>Dos seguimientos por realizar</v>
      </c>
      <c r="AO186" s="47">
        <f>MONITOREO!AO186</f>
        <v>0.33</v>
      </c>
      <c r="AP186" s="22" t="str">
        <f>MONITOREO!AP186</f>
        <v>Validada</v>
      </c>
      <c r="AQ186" s="29" t="str">
        <f t="shared" si="6"/>
        <v>AVANCE PARCIAL</v>
      </c>
      <c r="AR186" s="29">
        <f t="shared" si="7"/>
        <v>285</v>
      </c>
      <c r="AS186" s="29" t="str">
        <f t="shared" si="8"/>
        <v>CON TIEMPO</v>
      </c>
      <c r="AT186" s="26">
        <f>EVALUACION!AT186</f>
        <v>46134</v>
      </c>
      <c r="AU186" s="25" t="str">
        <f>EVALUACION!AU186</f>
        <v xml:space="preserve">Se verifica la ejecución de la acción a través de la revisión de soportes documentales, evidenciando avance conforme a la primera entrega programada para la vigencia 2026, mediante: (i) acta de mesa técnica realizada el 27/03/2026 con participación de las gerencias de Recursos Físicos, Contratación y Financiera y (ii) soportes del seguimiento efectuado a las obligaciones contractuales.
</v>
      </c>
      <c r="AV186" s="22" t="str">
        <f>EVALUACION!AV186</f>
        <v xml:space="preserve">Dos seguimientos por realizar
</v>
      </c>
      <c r="AW186" s="22" t="str">
        <f>EVALUACION!AW186</f>
        <v xml:space="preserve">CARLOS ANDRÉS GUERRA JIMENÉZ
</v>
      </c>
      <c r="AX186" s="47">
        <f>EVALUACION!AX186</f>
        <v>0.33</v>
      </c>
      <c r="AY186" s="22" t="str">
        <f>EVALUACION!AY186</f>
        <v>ABIERTO</v>
      </c>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row>
    <row r="187" spans="2:100" ht="409.6" hidden="1" thickBot="1">
      <c r="B187" s="22" t="s">
        <v>1795</v>
      </c>
      <c r="C187" s="22" t="s">
        <v>1673</v>
      </c>
      <c r="D187" s="22" t="s">
        <v>60</v>
      </c>
      <c r="E187" s="22" t="s">
        <v>61</v>
      </c>
      <c r="F187" s="22"/>
      <c r="G187" s="22" t="s">
        <v>1674</v>
      </c>
      <c r="H187" s="22" t="s">
        <v>1675</v>
      </c>
      <c r="I187" s="22" t="s">
        <v>60</v>
      </c>
      <c r="J187" s="22" t="s">
        <v>61</v>
      </c>
      <c r="K187" s="22" t="s">
        <v>978</v>
      </c>
      <c r="L187" s="22" t="s">
        <v>98</v>
      </c>
      <c r="M187" s="22"/>
      <c r="N187" s="22" t="s">
        <v>99</v>
      </c>
      <c r="O187" s="23" t="s">
        <v>1783</v>
      </c>
      <c r="P187" s="22" t="s">
        <v>1784</v>
      </c>
      <c r="Q187" s="22">
        <v>2025</v>
      </c>
      <c r="R187" s="22" t="s">
        <v>1796</v>
      </c>
      <c r="S187" s="34" t="s">
        <v>1786</v>
      </c>
      <c r="T187" s="23" t="s">
        <v>1787</v>
      </c>
      <c r="U187" s="22" t="s">
        <v>1797</v>
      </c>
      <c r="V187" s="22">
        <v>2</v>
      </c>
      <c r="W187" s="22" t="s">
        <v>1798</v>
      </c>
      <c r="X187" s="22" t="s">
        <v>1799</v>
      </c>
      <c r="Y187" s="28">
        <v>1</v>
      </c>
      <c r="Z187" s="22" t="s">
        <v>1800</v>
      </c>
      <c r="AA187" s="26">
        <v>46055</v>
      </c>
      <c r="AB187" s="26">
        <v>46142</v>
      </c>
      <c r="AC187" s="25"/>
      <c r="AD187" s="30" t="s">
        <v>66</v>
      </c>
      <c r="AE187" s="31" t="s">
        <v>1446</v>
      </c>
      <c r="AF187" s="31" t="s">
        <v>66</v>
      </c>
      <c r="AG187" s="31" t="s">
        <v>66</v>
      </c>
      <c r="AH187" s="32">
        <v>0</v>
      </c>
      <c r="AI187" s="33" t="s">
        <v>66</v>
      </c>
      <c r="AJ187" s="27"/>
      <c r="AK187" s="26">
        <f>MONITOREO!AK187</f>
        <v>46121</v>
      </c>
      <c r="AL187" s="34" t="str">
        <f>MONITOREO!AL187</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87" s="22" t="str">
        <f>MONITOREO!AM187</f>
        <v>1. Correo electrónico de solicitud de capacitación (26/02/2026).
2. Acta de capacitación A-GDO-FT-004 del 09/03/2026. y listado de asistencia a la sesión virtual mediante plataforma Teams.</v>
      </c>
      <c r="AN187" s="22" t="str">
        <f>MONITOREO!AN187</f>
        <v>Ninguna</v>
      </c>
      <c r="AO187" s="47">
        <f>MONITOREO!AO187</f>
        <v>1</v>
      </c>
      <c r="AP187" s="22" t="str">
        <f>MONITOREO!AP187</f>
        <v>Cumplida</v>
      </c>
      <c r="AQ187" s="29" t="str">
        <f t="shared" si="6"/>
        <v>CUMPLIMIENTO TOTAL</v>
      </c>
      <c r="AR187" s="29" t="str">
        <f t="shared" si="7"/>
        <v>NO APLICA ACCION FINALIZADA</v>
      </c>
      <c r="AS187" s="29" t="str">
        <f t="shared" si="8"/>
        <v>NO APLICA ACCION FINALIZADA</v>
      </c>
      <c r="AT187" s="26">
        <f>EVALUACION!AT187</f>
        <v>46134</v>
      </c>
      <c r="AU187" s="25" t="str">
        <f>EVALUACION!AU187</f>
        <v xml:space="preserve">Se verifica la ejecución de la acción a través de la revisión de soportes documentales, evidenciando la gestión realizada ante la Gerencia de Contratación para fortalecer los lineamientos de cargue en SECOP II, mediante: (i) solicitud formal presentada y (ii) soportes de capacitación realizada el 09/03/2026 sobre Plan de Pagos en SECOP II, Documento Interno de Publicación y Circular 005 de 2026.
</v>
      </c>
      <c r="AV187" s="22" t="str">
        <f>EVALUACION!AV187</f>
        <v xml:space="preserve">N/A
</v>
      </c>
      <c r="AW187" s="22" t="str">
        <f>EVALUACION!AW187</f>
        <v xml:space="preserve">CARLOS ANDRÉS GUERRA JIMENÉZ
</v>
      </c>
      <c r="AX187" s="47">
        <f>EVALUACION!AX187</f>
        <v>1</v>
      </c>
      <c r="AY187" s="22" t="str">
        <f>EVALUACION!AY187</f>
        <v>CERRADO</v>
      </c>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row>
    <row r="188" spans="2:100" ht="409.6" hidden="1" thickBot="1">
      <c r="B188" s="22" t="s">
        <v>1803</v>
      </c>
      <c r="C188" s="22" t="s">
        <v>1673</v>
      </c>
      <c r="D188" s="22" t="s">
        <v>60</v>
      </c>
      <c r="E188" s="22" t="s">
        <v>61</v>
      </c>
      <c r="F188" s="22"/>
      <c r="G188" s="22" t="s">
        <v>1674</v>
      </c>
      <c r="H188" s="22" t="s">
        <v>1675</v>
      </c>
      <c r="I188" s="22" t="s">
        <v>60</v>
      </c>
      <c r="J188" s="22" t="s">
        <v>61</v>
      </c>
      <c r="K188" s="22" t="s">
        <v>978</v>
      </c>
      <c r="L188" s="22" t="s">
        <v>98</v>
      </c>
      <c r="M188" s="22"/>
      <c r="N188" s="22" t="s">
        <v>99</v>
      </c>
      <c r="O188" s="23" t="s">
        <v>1804</v>
      </c>
      <c r="P188" s="22" t="s">
        <v>1784</v>
      </c>
      <c r="Q188" s="22">
        <v>2025</v>
      </c>
      <c r="R188" s="22" t="s">
        <v>1805</v>
      </c>
      <c r="S188" s="34" t="s">
        <v>1806</v>
      </c>
      <c r="T188" s="23" t="s">
        <v>1787</v>
      </c>
      <c r="U188" s="22" t="s">
        <v>1788</v>
      </c>
      <c r="V188" s="22">
        <v>1</v>
      </c>
      <c r="W188" s="22" t="s">
        <v>1789</v>
      </c>
      <c r="X188" s="22" t="s">
        <v>1790</v>
      </c>
      <c r="Y188" s="28">
        <v>1</v>
      </c>
      <c r="Z188" s="22" t="s">
        <v>1791</v>
      </c>
      <c r="AA188" s="26">
        <v>46055</v>
      </c>
      <c r="AB188" s="26">
        <v>46386</v>
      </c>
      <c r="AC188" s="25"/>
      <c r="AD188" s="30" t="s">
        <v>66</v>
      </c>
      <c r="AE188" s="31" t="s">
        <v>1446</v>
      </c>
      <c r="AF188" s="31" t="s">
        <v>66</v>
      </c>
      <c r="AG188" s="31" t="s">
        <v>66</v>
      </c>
      <c r="AH188" s="32">
        <v>0</v>
      </c>
      <c r="AI188" s="33" t="s">
        <v>66</v>
      </c>
      <c r="AJ188" s="27"/>
      <c r="AK188" s="26">
        <f>MONITOREO!AK188</f>
        <v>46121</v>
      </c>
      <c r="AL188" s="34" t="str">
        <f>MONITOREO!AL188</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88" s="22" t="str">
        <f>MONITOREO!AM188</f>
        <v>Acta de seguimiento A-GDO-FT-004 del 27/03/2026.</v>
      </c>
      <c r="AN188" s="22" t="str">
        <f>MONITOREO!AN188</f>
        <v>Dos seguimientos por realizar</v>
      </c>
      <c r="AO188" s="47">
        <f>MONITOREO!AO188</f>
        <v>0.33</v>
      </c>
      <c r="AP188" s="22" t="str">
        <f>MONITOREO!AP188</f>
        <v>Validada</v>
      </c>
      <c r="AQ188" s="29" t="str">
        <f t="shared" si="6"/>
        <v>AVANCE PARCIAL</v>
      </c>
      <c r="AR188" s="29">
        <f t="shared" si="7"/>
        <v>285</v>
      </c>
      <c r="AS188" s="29" t="str">
        <f t="shared" si="8"/>
        <v>CON TIEMPO</v>
      </c>
      <c r="AT188" s="26">
        <f>EVALUACION!AT188</f>
        <v>46134</v>
      </c>
      <c r="AU188" s="25" t="str">
        <f>EVALUACION!AU188</f>
        <v xml:space="preserve">Se verifica la ejecución de la acción a través de la revisión de soportes documentales, evidenciando el cumplimiento de la primera entrega correspondiente al seguimiento trimestral programado para la vigencia 2026, mediante: (i) acta de mesa técnica realizada el 27/03/2026 con participación de las gerencias de Recursos Físicos, Contratación y Financiera y (ii) soportes del seguimiento efectuado a las obligaciones contractuales.
</v>
      </c>
      <c r="AV188" s="22" t="str">
        <f>EVALUACION!AV188</f>
        <v xml:space="preserve">Dos seguimientos por realizar
</v>
      </c>
      <c r="AW188" s="22" t="str">
        <f>EVALUACION!AW188</f>
        <v xml:space="preserve">CARLOS ANDRÉS GUERRA JIMENÉZ
</v>
      </c>
      <c r="AX188" s="47">
        <f>EVALUACION!AX188</f>
        <v>0.33</v>
      </c>
      <c r="AY188" s="22" t="str">
        <f>EVALUACION!AY188</f>
        <v>ABIERTO</v>
      </c>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row>
    <row r="189" spans="2:100" ht="409.6" hidden="1" thickBot="1">
      <c r="B189" s="22" t="s">
        <v>1807</v>
      </c>
      <c r="C189" s="22" t="s">
        <v>1673</v>
      </c>
      <c r="D189" s="22" t="s">
        <v>60</v>
      </c>
      <c r="E189" s="22" t="s">
        <v>61</v>
      </c>
      <c r="F189" s="22"/>
      <c r="G189" s="22" t="s">
        <v>1674</v>
      </c>
      <c r="H189" s="22" t="s">
        <v>1675</v>
      </c>
      <c r="I189" s="22" t="s">
        <v>60</v>
      </c>
      <c r="J189" s="22" t="s">
        <v>61</v>
      </c>
      <c r="K189" s="22" t="s">
        <v>978</v>
      </c>
      <c r="L189" s="22" t="s">
        <v>98</v>
      </c>
      <c r="M189" s="22"/>
      <c r="N189" s="22" t="s">
        <v>99</v>
      </c>
      <c r="O189" s="23" t="s">
        <v>1804</v>
      </c>
      <c r="P189" s="22" t="s">
        <v>1784</v>
      </c>
      <c r="Q189" s="22">
        <v>2025</v>
      </c>
      <c r="R189" s="22" t="s">
        <v>1808</v>
      </c>
      <c r="S189" s="34" t="s">
        <v>1806</v>
      </c>
      <c r="T189" s="23" t="s">
        <v>1787</v>
      </c>
      <c r="U189" s="22" t="s">
        <v>1797</v>
      </c>
      <c r="V189" s="22">
        <v>2</v>
      </c>
      <c r="W189" s="22" t="s">
        <v>1798</v>
      </c>
      <c r="X189" s="22" t="s">
        <v>1799</v>
      </c>
      <c r="Y189" s="28">
        <v>1</v>
      </c>
      <c r="Z189" s="22" t="s">
        <v>1800</v>
      </c>
      <c r="AA189" s="26">
        <v>46055</v>
      </c>
      <c r="AB189" s="26">
        <v>46142</v>
      </c>
      <c r="AC189" s="25"/>
      <c r="AD189" s="30" t="s">
        <v>66</v>
      </c>
      <c r="AE189" s="31" t="s">
        <v>1446</v>
      </c>
      <c r="AF189" s="31" t="s">
        <v>66</v>
      </c>
      <c r="AG189" s="31" t="s">
        <v>66</v>
      </c>
      <c r="AH189" s="32">
        <v>0</v>
      </c>
      <c r="AI189" s="33" t="s">
        <v>66</v>
      </c>
      <c r="AJ189" s="27"/>
      <c r="AK189" s="26">
        <f>MONITOREO!AK189</f>
        <v>46121</v>
      </c>
      <c r="AL189" s="34" t="str">
        <f>MONITOREO!AL189</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89" s="22" t="str">
        <f>MONITOREO!AM189</f>
        <v>1. Correo electrónico de solicitud de capacitación (26/02/2026).
2. Acta de capacitación A-GDO-FT-004 del 09/03/2026. y listado de asistencia a la sesión virtual mediante plataforma Teams.</v>
      </c>
      <c r="AN189" s="22" t="str">
        <f>MONITOREO!AN189</f>
        <v>Ninguna</v>
      </c>
      <c r="AO189" s="47">
        <f>MONITOREO!AO189</f>
        <v>1</v>
      </c>
      <c r="AP189" s="22" t="str">
        <f>MONITOREO!AP189</f>
        <v>Cumplida</v>
      </c>
      <c r="AQ189" s="29" t="str">
        <f t="shared" si="6"/>
        <v>CUMPLIMIENTO TOTAL</v>
      </c>
      <c r="AR189" s="29" t="str">
        <f t="shared" si="7"/>
        <v>NO APLICA ACCION FINALIZADA</v>
      </c>
      <c r="AS189" s="29" t="str">
        <f t="shared" si="8"/>
        <v>NO APLICA ACCION FINALIZADA</v>
      </c>
      <c r="AT189" s="26">
        <f>EVALUACION!AT189</f>
        <v>46134</v>
      </c>
      <c r="AU189" s="25" t="str">
        <f>EVALUACION!AU189</f>
        <v xml:space="preserve">Se verifica la ejecución de la acción a través de la revisión de soportes documentales, evidenciando la gestión realizada ante la Gerencia de Contratación para fortalecer los lineamientos de cargue en SECOP II, mediante: (i) solicitud formal realizada el 26/02/2026 y (ii) soportes de capacitación efectuada el 09/03/2026 sobre Plan de Pagos en SECOP II, Documento Interno de Publicación y Circular 005 de 2026.
</v>
      </c>
      <c r="AV189" s="22" t="str">
        <f>EVALUACION!AV189</f>
        <v xml:space="preserve">N/A
</v>
      </c>
      <c r="AW189" s="22" t="str">
        <f>EVALUACION!AW189</f>
        <v xml:space="preserve">CARLOS ANDRÉS GUERRA JIMENÉZ
</v>
      </c>
      <c r="AX189" s="47">
        <f>EVALUACION!AX189</f>
        <v>1</v>
      </c>
      <c r="AY189" s="22" t="str">
        <f>EVALUACION!AY189</f>
        <v>CERRADO</v>
      </c>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row>
    <row r="190" spans="2:100" ht="409.6" hidden="1" thickBot="1">
      <c r="B190" s="22" t="s">
        <v>1809</v>
      </c>
      <c r="C190" s="22" t="s">
        <v>1673</v>
      </c>
      <c r="D190" s="22" t="s">
        <v>60</v>
      </c>
      <c r="E190" s="22" t="s">
        <v>61</v>
      </c>
      <c r="F190" s="22"/>
      <c r="G190" s="22" t="s">
        <v>1674</v>
      </c>
      <c r="H190" s="22" t="s">
        <v>1675</v>
      </c>
      <c r="I190" s="22" t="s">
        <v>60</v>
      </c>
      <c r="J190" s="22" t="s">
        <v>61</v>
      </c>
      <c r="K190" s="22" t="s">
        <v>978</v>
      </c>
      <c r="L190" s="22" t="s">
        <v>98</v>
      </c>
      <c r="M190" s="22"/>
      <c r="N190" s="22" t="s">
        <v>99</v>
      </c>
      <c r="O190" s="23" t="s">
        <v>1810</v>
      </c>
      <c r="P190" s="22" t="s">
        <v>1784</v>
      </c>
      <c r="Q190" s="22">
        <v>2025</v>
      </c>
      <c r="R190" s="22" t="s">
        <v>1811</v>
      </c>
      <c r="S190" s="34" t="s">
        <v>1812</v>
      </c>
      <c r="T190" s="23" t="s">
        <v>1813</v>
      </c>
      <c r="U190" s="22" t="s">
        <v>1788</v>
      </c>
      <c r="V190" s="22">
        <v>1</v>
      </c>
      <c r="W190" s="22" t="s">
        <v>1789</v>
      </c>
      <c r="X190" s="22" t="s">
        <v>1790</v>
      </c>
      <c r="Y190" s="28">
        <v>1</v>
      </c>
      <c r="Z190" s="22" t="s">
        <v>1791</v>
      </c>
      <c r="AA190" s="26">
        <v>46055</v>
      </c>
      <c r="AB190" s="26">
        <v>46386</v>
      </c>
      <c r="AC190" s="25"/>
      <c r="AD190" s="30" t="s">
        <v>66</v>
      </c>
      <c r="AE190" s="31" t="s">
        <v>1446</v>
      </c>
      <c r="AF190" s="31" t="s">
        <v>66</v>
      </c>
      <c r="AG190" s="31" t="s">
        <v>66</v>
      </c>
      <c r="AH190" s="32">
        <v>0</v>
      </c>
      <c r="AI190" s="33" t="s">
        <v>66</v>
      </c>
      <c r="AJ190" s="27"/>
      <c r="AK190" s="26">
        <f>MONITOREO!AK190</f>
        <v>46121</v>
      </c>
      <c r="AL190" s="34" t="str">
        <f>MONITOREO!AL190</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90" s="22" t="str">
        <f>MONITOREO!AM190</f>
        <v>Acta de seguimiento A-GDO-FT-004 del 27/03/2026.</v>
      </c>
      <c r="AN190" s="22" t="str">
        <f>MONITOREO!AN190</f>
        <v>Dos seguimientos por realizar</v>
      </c>
      <c r="AO190" s="47">
        <f>MONITOREO!AO190</f>
        <v>0.33</v>
      </c>
      <c r="AP190" s="22" t="str">
        <f>MONITOREO!AP190</f>
        <v>Validada</v>
      </c>
      <c r="AQ190" s="29" t="str">
        <f t="shared" si="6"/>
        <v>AVANCE PARCIAL</v>
      </c>
      <c r="AR190" s="29">
        <f t="shared" si="7"/>
        <v>285</v>
      </c>
      <c r="AS190" s="29" t="str">
        <f t="shared" si="8"/>
        <v>CON TIEMPO</v>
      </c>
      <c r="AT190" s="26">
        <f>EVALUACION!AT190</f>
        <v>46134</v>
      </c>
      <c r="AU190" s="25" t="str">
        <f>EVALUACION!AU190</f>
        <v xml:space="preserve">Se verifica la ejecución de la acción a través de la revisión de soportes documentales, evidenciando el cumplimiento de la primera entrega correspondiente al seguimiento trimestral programado para la vigencia 2026, mediante: (i) acta de mesa técnica realizada el 27/03/2026 con participación de las gerencias de Recursos Físicos, Contratación y Financiera y (ii) soportes del seguimiento efectuado a las obligaciones contractuales.
</v>
      </c>
      <c r="AV190" s="22" t="str">
        <f>EVALUACION!AV190</f>
        <v xml:space="preserve">Dos seguimientos por realizar
</v>
      </c>
      <c r="AW190" s="22" t="str">
        <f>EVALUACION!AW190</f>
        <v xml:space="preserve">CARLOS ANDRÉS GUERRA JIMENÉZ
</v>
      </c>
      <c r="AX190" s="47">
        <f>EVALUACION!AX190</f>
        <v>0.33</v>
      </c>
      <c r="AY190" s="22" t="str">
        <f>EVALUACION!AY190</f>
        <v>ABIERTO</v>
      </c>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row>
    <row r="191" spans="2:100" ht="409.6" hidden="1" thickBot="1">
      <c r="B191" s="22" t="s">
        <v>1814</v>
      </c>
      <c r="C191" s="22" t="s">
        <v>1673</v>
      </c>
      <c r="D191" s="22" t="s">
        <v>60</v>
      </c>
      <c r="E191" s="22" t="s">
        <v>61</v>
      </c>
      <c r="F191" s="22"/>
      <c r="G191" s="22" t="s">
        <v>1674</v>
      </c>
      <c r="H191" s="22" t="s">
        <v>1675</v>
      </c>
      <c r="I191" s="22" t="s">
        <v>60</v>
      </c>
      <c r="J191" s="22" t="s">
        <v>61</v>
      </c>
      <c r="K191" s="22" t="s">
        <v>978</v>
      </c>
      <c r="L191" s="22" t="s">
        <v>98</v>
      </c>
      <c r="M191" s="22"/>
      <c r="N191" s="22" t="s">
        <v>99</v>
      </c>
      <c r="O191" s="23" t="s">
        <v>1810</v>
      </c>
      <c r="P191" s="22" t="s">
        <v>1784</v>
      </c>
      <c r="Q191" s="22">
        <v>2025</v>
      </c>
      <c r="R191" s="22" t="s">
        <v>1815</v>
      </c>
      <c r="S191" s="34" t="s">
        <v>1812</v>
      </c>
      <c r="T191" s="23" t="s">
        <v>1813</v>
      </c>
      <c r="U191" s="22" t="s">
        <v>1797</v>
      </c>
      <c r="V191" s="22">
        <v>2</v>
      </c>
      <c r="W191" s="22" t="s">
        <v>1798</v>
      </c>
      <c r="X191" s="22" t="s">
        <v>1799</v>
      </c>
      <c r="Y191" s="28">
        <v>1</v>
      </c>
      <c r="Z191" s="22" t="s">
        <v>1800</v>
      </c>
      <c r="AA191" s="26">
        <v>46055</v>
      </c>
      <c r="AB191" s="26">
        <v>46142</v>
      </c>
      <c r="AC191" s="25"/>
      <c r="AD191" s="30" t="s">
        <v>66</v>
      </c>
      <c r="AE191" s="31" t="s">
        <v>1446</v>
      </c>
      <c r="AF191" s="31" t="s">
        <v>66</v>
      </c>
      <c r="AG191" s="31" t="s">
        <v>66</v>
      </c>
      <c r="AH191" s="32">
        <v>0</v>
      </c>
      <c r="AI191" s="33" t="s">
        <v>66</v>
      </c>
      <c r="AJ191" s="27"/>
      <c r="AK191" s="26">
        <f>MONITOREO!AK191</f>
        <v>46121</v>
      </c>
      <c r="AL191" s="34" t="str">
        <f>MONITOREO!AL191</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91" s="22" t="str">
        <f>MONITOREO!AM191</f>
        <v>1. Correo electrónico de solicitud de capacitación (26/02/2026).
2. Acta de capacitación A-GDO-FT-004 del 09/03/2026. y listado de asistencia a la sesión virtual mediante plataforma Teams.</v>
      </c>
      <c r="AN191" s="22" t="str">
        <f>MONITOREO!AN191</f>
        <v>Ninguna</v>
      </c>
      <c r="AO191" s="47">
        <f>MONITOREO!AO191</f>
        <v>1</v>
      </c>
      <c r="AP191" s="22" t="str">
        <f>MONITOREO!AP191</f>
        <v>Cumplida</v>
      </c>
      <c r="AQ191" s="29" t="str">
        <f t="shared" si="6"/>
        <v>CUMPLIMIENTO TOTAL</v>
      </c>
      <c r="AR191" s="29" t="str">
        <f t="shared" si="7"/>
        <v>NO APLICA ACCION FINALIZADA</v>
      </c>
      <c r="AS191" s="29" t="str">
        <f t="shared" si="8"/>
        <v>NO APLICA ACCION FINALIZADA</v>
      </c>
      <c r="AT191" s="26">
        <f>EVALUACION!AT191</f>
        <v>46134</v>
      </c>
      <c r="AU191" s="25" t="str">
        <f>EVALUACION!AU191</f>
        <v xml:space="preserve">Se verifica la ejecución de la acción a través de la revisión de soportes documentales, evidenciando la gestión realizada ante la Gerencia de Contratación para fortalecer los lineamientos de cargue en SECOP II, mediante: (i) solicitud formal realizada el 26/02/2026 y (ii) soportes de capacitación efectuada el 09/03/2026 sobre Plan de Pagos en SECOP II, Documento Interno de Publicación y Circular 005 de 2026.
</v>
      </c>
      <c r="AV191" s="22" t="str">
        <f>EVALUACION!AV191</f>
        <v xml:space="preserve">N/A
</v>
      </c>
      <c r="AW191" s="22" t="str">
        <f>EVALUACION!AW191</f>
        <v xml:space="preserve">CARLOS ANDRÉS GUERRA JIMENÉZ
</v>
      </c>
      <c r="AX191" s="47">
        <f>EVALUACION!AX191</f>
        <v>1</v>
      </c>
      <c r="AY191" s="22" t="str">
        <f>EVALUACION!AY191</f>
        <v>CERRADO</v>
      </c>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row>
    <row r="192" spans="2:100" ht="409.6" hidden="1" thickBot="1">
      <c r="B192" s="22" t="s">
        <v>1816</v>
      </c>
      <c r="C192" s="22" t="s">
        <v>1673</v>
      </c>
      <c r="D192" s="22" t="s">
        <v>60</v>
      </c>
      <c r="E192" s="22" t="s">
        <v>61</v>
      </c>
      <c r="F192" s="22"/>
      <c r="G192" s="22" t="s">
        <v>1674</v>
      </c>
      <c r="H192" s="22" t="s">
        <v>1675</v>
      </c>
      <c r="I192" s="22" t="s">
        <v>60</v>
      </c>
      <c r="J192" s="22" t="s">
        <v>61</v>
      </c>
      <c r="K192" s="22" t="s">
        <v>978</v>
      </c>
      <c r="L192" s="22" t="s">
        <v>98</v>
      </c>
      <c r="M192" s="22"/>
      <c r="N192" s="22" t="s">
        <v>99</v>
      </c>
      <c r="O192" s="23" t="s">
        <v>1817</v>
      </c>
      <c r="P192" s="22" t="s">
        <v>1784</v>
      </c>
      <c r="Q192" s="22">
        <v>2025</v>
      </c>
      <c r="R192" s="22" t="s">
        <v>1818</v>
      </c>
      <c r="S192" s="34" t="s">
        <v>1819</v>
      </c>
      <c r="T192" s="23" t="s">
        <v>1813</v>
      </c>
      <c r="U192" s="22" t="s">
        <v>1788</v>
      </c>
      <c r="V192" s="22">
        <v>1</v>
      </c>
      <c r="W192" s="22" t="s">
        <v>1789</v>
      </c>
      <c r="X192" s="22" t="s">
        <v>1790</v>
      </c>
      <c r="Y192" s="28">
        <v>1</v>
      </c>
      <c r="Z192" s="22" t="s">
        <v>1791</v>
      </c>
      <c r="AA192" s="26">
        <v>46055</v>
      </c>
      <c r="AB192" s="26">
        <v>46386</v>
      </c>
      <c r="AC192" s="25"/>
      <c r="AD192" s="30" t="s">
        <v>66</v>
      </c>
      <c r="AE192" s="31" t="s">
        <v>1446</v>
      </c>
      <c r="AF192" s="31" t="s">
        <v>66</v>
      </c>
      <c r="AG192" s="31" t="s">
        <v>66</v>
      </c>
      <c r="AH192" s="32">
        <v>0</v>
      </c>
      <c r="AI192" s="33" t="s">
        <v>66</v>
      </c>
      <c r="AJ192" s="27"/>
      <c r="AK192" s="26">
        <f>MONITOREO!AK192</f>
        <v>46121</v>
      </c>
      <c r="AL192" s="34" t="str">
        <f>MONITOREO!AL192</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92" s="22" t="str">
        <f>MONITOREO!AM192</f>
        <v>Acta de seguimiento A-GDO-FT-004 del 27/03/2026.</v>
      </c>
      <c r="AN192" s="22" t="str">
        <f>MONITOREO!AN192</f>
        <v>Ninguna</v>
      </c>
      <c r="AO192" s="47">
        <f>MONITOREO!AO192</f>
        <v>0.33</v>
      </c>
      <c r="AP192" s="22" t="str">
        <f>MONITOREO!AP192</f>
        <v>Validada</v>
      </c>
      <c r="AQ192" s="29" t="str">
        <f t="shared" si="6"/>
        <v>AVANCE PARCIAL</v>
      </c>
      <c r="AR192" s="29">
        <f t="shared" si="7"/>
        <v>285</v>
      </c>
      <c r="AS192" s="29" t="str">
        <f t="shared" si="8"/>
        <v>CON TIEMPO</v>
      </c>
      <c r="AT192" s="26">
        <f>EVALUACION!AT192</f>
        <v>46134</v>
      </c>
      <c r="AU192" s="25" t="str">
        <f>EVALUACION!AU192</f>
        <v xml:space="preserve">Se verifica la ejecución de la acción a través de la revisión de soportes documentales, evidenciando el cumplimiento de la primera entrega correspondiente al seguimiento trimestral programado para la vigencia 2026, mediante: (i) acta de mesa técnica realizada el 27/03/2026 con participación de las gerencias de Recursos Físicos, Contratación y Financiera y (ii) soportes del seguimiento efectuado a las obligaciones contractuales.
</v>
      </c>
      <c r="AV192" s="22" t="str">
        <f>EVALUACION!AV192</f>
        <v xml:space="preserve">Dos seguimientos por realizar
</v>
      </c>
      <c r="AW192" s="22" t="str">
        <f>EVALUACION!AW192</f>
        <v xml:space="preserve">CARLOS ANDRÉS GUERRA JIMENÉZ
</v>
      </c>
      <c r="AX192" s="47">
        <f>EVALUACION!AX192</f>
        <v>0.33</v>
      </c>
      <c r="AY192" s="22" t="str">
        <f>EVALUACION!AY192</f>
        <v>ABIERTO</v>
      </c>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row>
    <row r="193" spans="2:100" ht="409.6" hidden="1" thickBot="1">
      <c r="B193" s="22" t="s">
        <v>1820</v>
      </c>
      <c r="C193" s="22" t="s">
        <v>1673</v>
      </c>
      <c r="D193" s="22" t="s">
        <v>60</v>
      </c>
      <c r="E193" s="22" t="s">
        <v>61</v>
      </c>
      <c r="F193" s="22"/>
      <c r="G193" s="22" t="s">
        <v>1674</v>
      </c>
      <c r="H193" s="22" t="s">
        <v>1675</v>
      </c>
      <c r="I193" s="22" t="s">
        <v>60</v>
      </c>
      <c r="J193" s="22" t="s">
        <v>61</v>
      </c>
      <c r="K193" s="22" t="s">
        <v>978</v>
      </c>
      <c r="L193" s="22" t="s">
        <v>98</v>
      </c>
      <c r="M193" s="22"/>
      <c r="N193" s="22" t="s">
        <v>99</v>
      </c>
      <c r="O193" s="23" t="s">
        <v>1817</v>
      </c>
      <c r="P193" s="22" t="s">
        <v>1784</v>
      </c>
      <c r="Q193" s="22">
        <v>2025</v>
      </c>
      <c r="R193" s="22" t="s">
        <v>1821</v>
      </c>
      <c r="S193" s="34" t="s">
        <v>1819</v>
      </c>
      <c r="T193" s="23" t="s">
        <v>1813</v>
      </c>
      <c r="U193" s="22" t="s">
        <v>1797</v>
      </c>
      <c r="V193" s="22">
        <v>2</v>
      </c>
      <c r="W193" s="22" t="s">
        <v>1798</v>
      </c>
      <c r="X193" s="22" t="s">
        <v>1799</v>
      </c>
      <c r="Y193" s="28">
        <v>1</v>
      </c>
      <c r="Z193" s="22" t="s">
        <v>1800</v>
      </c>
      <c r="AA193" s="26">
        <v>46055</v>
      </c>
      <c r="AB193" s="26">
        <v>46142</v>
      </c>
      <c r="AC193" s="25"/>
      <c r="AD193" s="30" t="s">
        <v>66</v>
      </c>
      <c r="AE193" s="31" t="s">
        <v>1446</v>
      </c>
      <c r="AF193" s="31" t="s">
        <v>66</v>
      </c>
      <c r="AG193" s="31" t="s">
        <v>66</v>
      </c>
      <c r="AH193" s="32">
        <v>0</v>
      </c>
      <c r="AI193" s="33" t="s">
        <v>66</v>
      </c>
      <c r="AJ193" s="27"/>
      <c r="AK193" s="26">
        <f>MONITOREO!AK193</f>
        <v>46121</v>
      </c>
      <c r="AL193" s="34" t="str">
        <f>MONITOREO!AL193</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93" s="22" t="str">
        <f>MONITOREO!AM193</f>
        <v>1. Correo electrónico de solicitud de capacitación (26/02/2026).
2. Acta de capacitación A-GDO-FT-004 del 09/03/2026. y listado de asistencia a la sesión virtual mediante plataforma Teams.</v>
      </c>
      <c r="AN193" s="22" t="str">
        <f>MONITOREO!AN193</f>
        <v>Ninguna</v>
      </c>
      <c r="AO193" s="47">
        <f>MONITOREO!AO193</f>
        <v>1</v>
      </c>
      <c r="AP193" s="22" t="str">
        <f>MONITOREO!AP193</f>
        <v>Cumplida</v>
      </c>
      <c r="AQ193" s="29" t="str">
        <f t="shared" si="6"/>
        <v>CUMPLIMIENTO TOTAL</v>
      </c>
      <c r="AR193" s="29" t="str">
        <f t="shared" si="7"/>
        <v>NO APLICA ACCION FINALIZADA</v>
      </c>
      <c r="AS193" s="29" t="str">
        <f t="shared" si="8"/>
        <v>NO APLICA ACCION FINALIZADA</v>
      </c>
      <c r="AT193" s="26">
        <f>EVALUACION!AT193</f>
        <v>46134</v>
      </c>
      <c r="AU193" s="25" t="str">
        <f>EVALUACION!AU193</f>
        <v xml:space="preserve">Se verifica la ejecución de la acción a través de la revisión de soportes documentales, evidenciando la gestión realizada ante la Gerencia de Contratación para fortalecer los lineamientos de cargue en SECOP II, mediante: (i) solicitud formal realizada el 26/02/2026 y (ii) soportes de capacitación efectuada el 09/03/2026 sobre Plan de Pagos en SECOP II, Documento Interno de Publicación y Circular 005 de 2026.
</v>
      </c>
      <c r="AV193" s="22" t="str">
        <f>EVALUACION!AV193</f>
        <v xml:space="preserve">N/A
</v>
      </c>
      <c r="AW193" s="22" t="str">
        <f>EVALUACION!AW193</f>
        <v xml:space="preserve">CARLOS ANDRÉS GUERRA JIMENÉZ
</v>
      </c>
      <c r="AX193" s="47">
        <f>EVALUACION!AX193</f>
        <v>1</v>
      </c>
      <c r="AY193" s="22" t="str">
        <f>EVALUACION!AY193</f>
        <v>CERRADO</v>
      </c>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row>
    <row r="194" spans="2:100" ht="15.75" thickBot="1">
      <c r="B194" s="22"/>
      <c r="C194" s="22"/>
      <c r="D194" s="22"/>
      <c r="E194" s="22"/>
      <c r="F194" s="22"/>
      <c r="G194" s="22"/>
      <c r="H194" s="22"/>
      <c r="I194" s="22"/>
      <c r="J194" s="22"/>
      <c r="K194" s="22"/>
      <c r="L194" s="22"/>
      <c r="M194" s="22"/>
      <c r="N194" s="22"/>
      <c r="O194" s="23"/>
      <c r="P194" s="22"/>
      <c r="Q194" s="22"/>
      <c r="R194" s="22"/>
      <c r="S194" s="22"/>
      <c r="T194" s="23"/>
      <c r="U194" s="22"/>
      <c r="V194" s="22"/>
      <c r="W194" s="22"/>
      <c r="X194" s="22"/>
      <c r="Y194" s="28"/>
      <c r="Z194" s="22"/>
      <c r="AA194" s="26"/>
      <c r="AB194" s="26"/>
      <c r="AC194" s="25"/>
      <c r="AD194" s="26"/>
      <c r="AE194" s="27"/>
      <c r="AF194" s="27"/>
      <c r="AG194" s="27"/>
      <c r="AH194" s="28"/>
      <c r="AI194" s="29"/>
      <c r="AJ194" s="27"/>
      <c r="AK194" s="27"/>
      <c r="AL194" s="27"/>
      <c r="AM194" s="27"/>
      <c r="AN194" s="27"/>
      <c r="AO194" s="27"/>
      <c r="AP194" s="27"/>
      <c r="AQ194" s="27"/>
      <c r="AR194" s="27"/>
      <c r="AS194" s="27"/>
      <c r="AT194" s="27"/>
      <c r="AU194" s="27"/>
      <c r="AV194" s="27"/>
      <c r="AW194" s="27"/>
      <c r="AX194" s="27"/>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row>
    <row r="195" spans="2:100" ht="15.75" thickBot="1">
      <c r="B195" s="22"/>
      <c r="C195" s="22"/>
      <c r="D195" s="22"/>
      <c r="E195" s="22"/>
      <c r="F195" s="22"/>
      <c r="G195" s="22"/>
      <c r="H195" s="22"/>
      <c r="I195" s="22"/>
      <c r="J195" s="22"/>
      <c r="K195" s="22"/>
      <c r="L195" s="22"/>
      <c r="M195" s="22"/>
      <c r="N195" s="22"/>
      <c r="O195" s="23"/>
      <c r="P195" s="22"/>
      <c r="Q195" s="22"/>
      <c r="R195" s="22"/>
      <c r="S195" s="22"/>
      <c r="T195" s="23"/>
      <c r="U195" s="22"/>
      <c r="V195" s="22"/>
      <c r="W195" s="22"/>
      <c r="X195" s="22"/>
      <c r="Y195" s="28"/>
      <c r="Z195" s="22"/>
      <c r="AA195" s="26"/>
      <c r="AB195" s="26"/>
      <c r="AC195" s="25"/>
      <c r="AD195" s="26"/>
      <c r="AE195" s="27"/>
      <c r="AF195" s="27"/>
      <c r="AG195" s="27"/>
      <c r="AH195" s="28"/>
      <c r="AI195" s="29"/>
      <c r="AJ195" s="27"/>
      <c r="AK195" s="27"/>
      <c r="AL195" s="27"/>
      <c r="AM195" s="27"/>
      <c r="AN195" s="27"/>
      <c r="AO195" s="27"/>
      <c r="AP195" s="27"/>
      <c r="AQ195" s="27"/>
      <c r="AR195" s="27"/>
      <c r="AS195" s="27"/>
      <c r="AT195" s="27"/>
      <c r="AU195" s="27"/>
      <c r="AV195" s="27"/>
      <c r="AW195" s="27"/>
      <c r="AX195" s="27"/>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row>
    <row r="196" spans="2:100" ht="15.75" thickBot="1">
      <c r="B196" s="22"/>
      <c r="C196" s="22"/>
      <c r="D196" s="22"/>
      <c r="E196" s="22"/>
      <c r="F196" s="22"/>
      <c r="G196" s="22"/>
      <c r="H196" s="22"/>
      <c r="I196" s="22"/>
      <c r="J196" s="22"/>
      <c r="K196" s="22"/>
      <c r="L196" s="22"/>
      <c r="M196" s="22"/>
      <c r="N196" s="22"/>
      <c r="O196" s="23"/>
      <c r="P196" s="22"/>
      <c r="Q196" s="22"/>
      <c r="R196" s="22"/>
      <c r="S196" s="22"/>
      <c r="T196" s="23"/>
      <c r="U196" s="22"/>
      <c r="V196" s="22"/>
      <c r="W196" s="22"/>
      <c r="X196" s="22"/>
      <c r="Y196" s="28"/>
      <c r="Z196" s="22"/>
      <c r="AA196" s="26"/>
      <c r="AB196" s="26"/>
      <c r="AC196" s="25"/>
      <c r="AD196" s="26"/>
      <c r="AE196" s="27"/>
      <c r="AF196" s="27"/>
      <c r="AG196" s="27"/>
      <c r="AH196" s="28"/>
      <c r="AI196" s="29"/>
      <c r="AJ196" s="27"/>
      <c r="AK196" s="27"/>
      <c r="AL196" s="27"/>
      <c r="AM196" s="27"/>
      <c r="AN196" s="27"/>
      <c r="AO196" s="27"/>
      <c r="AP196" s="27"/>
      <c r="AQ196" s="27"/>
      <c r="AR196" s="27"/>
      <c r="AS196" s="27"/>
      <c r="AT196" s="27"/>
      <c r="AU196" s="27"/>
      <c r="AV196" s="27"/>
      <c r="AW196" s="27"/>
      <c r="AX196" s="27"/>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row>
    <row r="197" spans="2:100" ht="15.75" thickBot="1">
      <c r="B197" s="22"/>
      <c r="C197" s="22"/>
      <c r="D197" s="22"/>
      <c r="E197" s="22"/>
      <c r="F197" s="22"/>
      <c r="G197" s="22"/>
      <c r="H197" s="22"/>
      <c r="I197" s="22"/>
      <c r="J197" s="22"/>
      <c r="K197" s="22"/>
      <c r="L197" s="22"/>
      <c r="M197" s="22"/>
      <c r="N197" s="22"/>
      <c r="O197" s="23"/>
      <c r="P197" s="22"/>
      <c r="Q197" s="22"/>
      <c r="R197" s="22"/>
      <c r="S197" s="22"/>
      <c r="T197" s="23"/>
      <c r="U197" s="22"/>
      <c r="V197" s="22"/>
      <c r="W197" s="22"/>
      <c r="X197" s="22"/>
      <c r="Y197" s="28"/>
      <c r="Z197" s="22"/>
      <c r="AA197" s="26"/>
      <c r="AB197" s="26"/>
      <c r="AC197" s="25"/>
      <c r="AD197" s="26"/>
      <c r="AE197" s="27"/>
      <c r="AF197" s="27"/>
      <c r="AG197" s="27"/>
      <c r="AH197" s="28"/>
      <c r="AI197" s="29"/>
      <c r="AJ197" s="27"/>
      <c r="AK197" s="27"/>
      <c r="AL197" s="27"/>
      <c r="AM197" s="27"/>
      <c r="AN197" s="27"/>
      <c r="AO197" s="27"/>
      <c r="AP197" s="27"/>
      <c r="AQ197" s="27"/>
      <c r="AR197" s="27"/>
      <c r="AS197" s="27"/>
      <c r="AT197" s="27"/>
      <c r="AU197" s="27"/>
      <c r="AV197" s="27"/>
      <c r="AW197" s="27"/>
      <c r="AX197" s="27"/>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row>
    <row r="198" spans="2:100" ht="15.75" thickBot="1">
      <c r="B198" s="22"/>
      <c r="C198" s="22"/>
      <c r="D198" s="22"/>
      <c r="E198" s="22"/>
      <c r="F198" s="22"/>
      <c r="G198" s="22"/>
      <c r="H198" s="22"/>
      <c r="I198" s="22"/>
      <c r="J198" s="22"/>
      <c r="K198" s="22"/>
      <c r="L198" s="22"/>
      <c r="M198" s="22"/>
      <c r="N198" s="22"/>
      <c r="O198" s="23"/>
      <c r="P198" s="22"/>
      <c r="Q198" s="22"/>
      <c r="R198" s="22"/>
      <c r="S198" s="22"/>
      <c r="T198" s="23"/>
      <c r="U198" s="22"/>
      <c r="V198" s="22"/>
      <c r="W198" s="22"/>
      <c r="X198" s="22"/>
      <c r="Y198" s="28"/>
      <c r="Z198" s="22"/>
      <c r="AA198" s="26"/>
      <c r="AB198" s="26"/>
      <c r="AC198" s="25"/>
      <c r="AD198" s="26"/>
      <c r="AE198" s="27"/>
      <c r="AF198" s="27"/>
      <c r="AG198" s="27"/>
      <c r="AH198" s="28"/>
      <c r="AI198" s="29"/>
      <c r="AJ198" s="27"/>
      <c r="AK198" s="27"/>
      <c r="AL198" s="27"/>
      <c r="AM198" s="27"/>
      <c r="AN198" s="27"/>
      <c r="AO198" s="27"/>
      <c r="AP198" s="27"/>
      <c r="AQ198" s="27"/>
      <c r="AR198" s="27"/>
      <c r="AS198" s="27"/>
      <c r="AT198" s="27"/>
      <c r="AU198" s="27"/>
      <c r="AV198" s="27"/>
      <c r="AW198" s="27"/>
      <c r="AX198" s="27"/>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row>
    <row r="199" spans="2:100" ht="15.75" thickBot="1">
      <c r="B199" s="22"/>
      <c r="C199" s="22"/>
      <c r="D199" s="22"/>
      <c r="E199" s="22"/>
      <c r="F199" s="22"/>
      <c r="G199" s="22"/>
      <c r="H199" s="22"/>
      <c r="I199" s="22"/>
      <c r="J199" s="22"/>
      <c r="K199" s="22"/>
      <c r="L199" s="22"/>
      <c r="M199" s="22"/>
      <c r="N199" s="22"/>
      <c r="O199" s="23"/>
      <c r="P199" s="22"/>
      <c r="Q199" s="22"/>
      <c r="R199" s="22"/>
      <c r="S199" s="22"/>
      <c r="T199" s="23"/>
      <c r="U199" s="22"/>
      <c r="V199" s="22"/>
      <c r="W199" s="22"/>
      <c r="X199" s="22"/>
      <c r="Y199" s="28"/>
      <c r="Z199" s="22"/>
      <c r="AA199" s="26"/>
      <c r="AB199" s="26"/>
      <c r="AC199" s="25"/>
      <c r="AD199" s="26"/>
      <c r="AE199" s="27"/>
      <c r="AF199" s="27"/>
      <c r="AG199" s="27"/>
      <c r="AH199" s="28"/>
      <c r="AI199" s="29"/>
      <c r="AJ199" s="27"/>
      <c r="AK199" s="27"/>
      <c r="AL199" s="27"/>
      <c r="AM199" s="27"/>
      <c r="AN199" s="27"/>
      <c r="AO199" s="27"/>
      <c r="AP199" s="27"/>
      <c r="AQ199" s="27"/>
      <c r="AR199" s="27"/>
      <c r="AS199" s="27"/>
      <c r="AT199" s="27"/>
      <c r="AU199" s="27"/>
      <c r="AV199" s="27"/>
      <c r="AW199" s="27"/>
      <c r="AX199" s="27"/>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row>
    <row r="200" spans="2:100" ht="15.75" thickBot="1">
      <c r="B200" s="22"/>
      <c r="C200" s="22"/>
      <c r="D200" s="22"/>
      <c r="E200" s="22"/>
      <c r="F200" s="22"/>
      <c r="G200" s="22"/>
      <c r="H200" s="22"/>
      <c r="I200" s="22"/>
      <c r="J200" s="22"/>
      <c r="K200" s="22"/>
      <c r="L200" s="22"/>
      <c r="M200" s="22"/>
      <c r="N200" s="22"/>
      <c r="O200" s="23"/>
      <c r="P200" s="22"/>
      <c r="Q200" s="22"/>
      <c r="R200" s="22"/>
      <c r="S200" s="22"/>
      <c r="T200" s="23"/>
      <c r="U200" s="22"/>
      <c r="V200" s="22"/>
      <c r="W200" s="22"/>
      <c r="X200" s="22"/>
      <c r="Y200" s="28"/>
      <c r="Z200" s="22"/>
      <c r="AA200" s="26"/>
      <c r="AB200" s="26"/>
      <c r="AC200" s="25"/>
      <c r="AD200" s="26"/>
      <c r="AE200" s="27"/>
      <c r="AF200" s="27"/>
      <c r="AG200" s="27"/>
      <c r="AH200" s="28"/>
      <c r="AI200" s="29"/>
      <c r="AJ200" s="27"/>
      <c r="AK200" s="27"/>
      <c r="AL200" s="27"/>
      <c r="AM200" s="27"/>
      <c r="AN200" s="27"/>
      <c r="AO200" s="27"/>
      <c r="AP200" s="27"/>
      <c r="AQ200" s="27"/>
      <c r="AR200" s="27"/>
      <c r="AS200" s="27"/>
      <c r="AT200" s="27"/>
      <c r="AU200" s="27"/>
      <c r="AV200" s="27"/>
      <c r="AW200" s="27"/>
      <c r="AX200" s="27"/>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row>
    <row r="201" spans="2:100" ht="15.75" thickBot="1">
      <c r="B201" s="22"/>
      <c r="C201" s="22"/>
      <c r="D201" s="22"/>
      <c r="E201" s="22"/>
      <c r="F201" s="22"/>
      <c r="G201" s="22"/>
      <c r="H201" s="22"/>
      <c r="I201" s="22"/>
      <c r="J201" s="22"/>
      <c r="K201" s="22"/>
      <c r="L201" s="22"/>
      <c r="M201" s="22"/>
      <c r="N201" s="22"/>
      <c r="O201" s="23"/>
      <c r="P201" s="22"/>
      <c r="Q201" s="22"/>
      <c r="R201" s="22"/>
      <c r="S201" s="22"/>
      <c r="T201" s="23"/>
      <c r="U201" s="22"/>
      <c r="V201" s="22"/>
      <c r="W201" s="22"/>
      <c r="X201" s="22"/>
      <c r="Y201" s="28"/>
      <c r="Z201" s="22"/>
      <c r="AA201" s="26"/>
      <c r="AB201" s="26"/>
      <c r="AC201" s="25"/>
      <c r="AD201" s="26"/>
      <c r="AE201" s="27"/>
      <c r="AF201" s="27"/>
      <c r="AG201" s="27"/>
      <c r="AH201" s="28"/>
      <c r="AI201" s="29"/>
      <c r="AJ201" s="27"/>
      <c r="AK201" s="27"/>
      <c r="AL201" s="27"/>
      <c r="AM201" s="27"/>
      <c r="AN201" s="27"/>
      <c r="AO201" s="27"/>
      <c r="AP201" s="27"/>
      <c r="AQ201" s="27"/>
      <c r="AR201" s="27"/>
      <c r="AS201" s="27"/>
      <c r="AT201" s="27"/>
      <c r="AU201" s="27"/>
      <c r="AV201" s="27"/>
      <c r="AW201" s="27"/>
      <c r="AX201" s="27"/>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row>
    <row r="202" spans="2:100" ht="15.75" thickBot="1">
      <c r="B202" s="22"/>
      <c r="C202" s="22"/>
      <c r="D202" s="22"/>
      <c r="E202" s="22"/>
      <c r="F202" s="22"/>
      <c r="G202" s="22"/>
      <c r="H202" s="22"/>
      <c r="I202" s="22"/>
      <c r="J202" s="22"/>
      <c r="K202" s="22"/>
      <c r="L202" s="22"/>
      <c r="M202" s="22"/>
      <c r="N202" s="22"/>
      <c r="O202" s="23"/>
      <c r="P202" s="22"/>
      <c r="Q202" s="22"/>
      <c r="R202" s="22"/>
      <c r="S202" s="22"/>
      <c r="T202" s="23"/>
      <c r="U202" s="22"/>
      <c r="V202" s="22"/>
      <c r="W202" s="22"/>
      <c r="X202" s="22"/>
      <c r="Y202" s="28"/>
      <c r="Z202" s="22"/>
      <c r="AA202" s="26"/>
      <c r="AB202" s="26"/>
      <c r="AC202" s="25"/>
      <c r="AD202" s="26"/>
      <c r="AE202" s="27"/>
      <c r="AF202" s="27"/>
      <c r="AG202" s="27"/>
      <c r="AH202" s="28"/>
      <c r="AI202" s="29"/>
      <c r="AJ202" s="27"/>
      <c r="AK202" s="27"/>
      <c r="AL202" s="27"/>
      <c r="AM202" s="27"/>
      <c r="AN202" s="27"/>
      <c r="AO202" s="27"/>
      <c r="AP202" s="27"/>
      <c r="AQ202" s="27"/>
      <c r="AR202" s="27"/>
      <c r="AS202" s="27"/>
      <c r="AT202" s="27"/>
      <c r="AU202" s="27"/>
      <c r="AV202" s="27"/>
      <c r="AW202" s="27"/>
      <c r="AX202" s="27"/>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row>
    <row r="203" spans="2:100" ht="15.75" thickBot="1">
      <c r="B203" s="22"/>
      <c r="C203" s="22"/>
      <c r="D203" s="22"/>
      <c r="E203" s="22"/>
      <c r="F203" s="22"/>
      <c r="G203" s="22"/>
      <c r="H203" s="22"/>
      <c r="I203" s="22"/>
      <c r="J203" s="22"/>
      <c r="K203" s="22"/>
      <c r="L203" s="22"/>
      <c r="M203" s="22"/>
      <c r="N203" s="22"/>
      <c r="O203" s="23"/>
      <c r="P203" s="22"/>
      <c r="Q203" s="22"/>
      <c r="R203" s="22"/>
      <c r="S203" s="22"/>
      <c r="T203" s="23"/>
      <c r="U203" s="22"/>
      <c r="V203" s="22"/>
      <c r="W203" s="22"/>
      <c r="X203" s="22"/>
      <c r="Y203" s="28"/>
      <c r="Z203" s="22"/>
      <c r="AA203" s="26"/>
      <c r="AB203" s="26"/>
      <c r="AC203" s="25"/>
      <c r="AD203" s="26"/>
      <c r="AE203" s="27"/>
      <c r="AF203" s="27"/>
      <c r="AG203" s="27"/>
      <c r="AH203" s="28"/>
      <c r="AI203" s="29"/>
      <c r="AJ203" s="27"/>
      <c r="AK203" s="27"/>
      <c r="AL203" s="27"/>
      <c r="AM203" s="27"/>
      <c r="AN203" s="27"/>
      <c r="AO203" s="27"/>
      <c r="AP203" s="27"/>
      <c r="AQ203" s="27"/>
      <c r="AR203" s="27"/>
      <c r="AS203" s="27"/>
      <c r="AT203" s="27"/>
      <c r="AU203" s="27"/>
      <c r="AV203" s="27"/>
      <c r="AW203" s="27"/>
      <c r="AX203" s="27"/>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row>
    <row r="204" spans="2:100" ht="15.75" thickBot="1">
      <c r="B204" s="22"/>
      <c r="C204" s="22"/>
      <c r="D204" s="22"/>
      <c r="E204" s="22"/>
      <c r="F204" s="22"/>
      <c r="G204" s="22"/>
      <c r="H204" s="22"/>
      <c r="I204" s="22"/>
      <c r="J204" s="22"/>
      <c r="K204" s="22"/>
      <c r="L204" s="22"/>
      <c r="M204" s="22"/>
      <c r="N204" s="22"/>
      <c r="O204" s="23"/>
      <c r="P204" s="22"/>
      <c r="Q204" s="22"/>
      <c r="R204" s="22"/>
      <c r="S204" s="22"/>
      <c r="T204" s="23"/>
      <c r="U204" s="22"/>
      <c r="V204" s="22"/>
      <c r="W204" s="22"/>
      <c r="X204" s="22"/>
      <c r="Y204" s="28"/>
      <c r="Z204" s="22"/>
      <c r="AA204" s="26"/>
      <c r="AB204" s="26"/>
      <c r="AC204" s="25"/>
      <c r="AD204" s="26"/>
      <c r="AE204" s="27"/>
      <c r="AF204" s="27"/>
      <c r="AG204" s="27"/>
      <c r="AH204" s="28"/>
      <c r="AI204" s="29"/>
      <c r="AJ204" s="27"/>
      <c r="AK204" s="27"/>
      <c r="AL204" s="27"/>
      <c r="AM204" s="27"/>
      <c r="AN204" s="27"/>
      <c r="AO204" s="27"/>
      <c r="AP204" s="27"/>
      <c r="AQ204" s="27"/>
      <c r="AR204" s="27"/>
      <c r="AS204" s="27"/>
      <c r="AT204" s="27"/>
      <c r="AU204" s="27"/>
      <c r="AV204" s="27"/>
      <c r="AW204" s="27"/>
      <c r="AX204" s="27"/>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row>
    <row r="205" spans="2:100" ht="15.75" thickBot="1">
      <c r="B205" s="22"/>
      <c r="C205" s="22"/>
      <c r="D205" s="22"/>
      <c r="E205" s="22"/>
      <c r="F205" s="22"/>
      <c r="G205" s="22"/>
      <c r="H205" s="22"/>
      <c r="I205" s="22"/>
      <c r="J205" s="22"/>
      <c r="K205" s="22"/>
      <c r="L205" s="22"/>
      <c r="M205" s="22"/>
      <c r="N205" s="22"/>
      <c r="O205" s="23"/>
      <c r="P205" s="22"/>
      <c r="Q205" s="22"/>
      <c r="R205" s="22"/>
      <c r="S205" s="22"/>
      <c r="T205" s="23"/>
      <c r="U205" s="22"/>
      <c r="V205" s="22"/>
      <c r="W205" s="22"/>
      <c r="X205" s="22"/>
      <c r="Y205" s="28"/>
      <c r="Z205" s="22"/>
      <c r="AA205" s="26"/>
      <c r="AB205" s="26"/>
      <c r="AC205" s="25"/>
      <c r="AD205" s="26"/>
      <c r="AE205" s="27"/>
      <c r="AF205" s="27"/>
      <c r="AG205" s="27"/>
      <c r="AH205" s="28"/>
      <c r="AI205" s="29"/>
      <c r="AJ205" s="27"/>
      <c r="AK205" s="27"/>
      <c r="AL205" s="27"/>
      <c r="AM205" s="27"/>
      <c r="AN205" s="27"/>
      <c r="AO205" s="27"/>
      <c r="AP205" s="27"/>
      <c r="AQ205" s="27"/>
      <c r="AR205" s="27"/>
      <c r="AS205" s="27"/>
      <c r="AT205" s="27"/>
      <c r="AU205" s="27"/>
      <c r="AV205" s="27"/>
      <c r="AW205" s="27"/>
      <c r="AX205" s="27"/>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row>
    <row r="206" spans="2:100" ht="15.75" thickBot="1">
      <c r="B206" s="22"/>
      <c r="C206" s="22"/>
      <c r="D206" s="22"/>
      <c r="E206" s="22"/>
      <c r="F206" s="22"/>
      <c r="G206" s="22"/>
      <c r="H206" s="22"/>
      <c r="I206" s="22"/>
      <c r="J206" s="22"/>
      <c r="K206" s="22"/>
      <c r="L206" s="22"/>
      <c r="M206" s="22"/>
      <c r="N206" s="22"/>
      <c r="O206" s="23"/>
      <c r="P206" s="22"/>
      <c r="Q206" s="22"/>
      <c r="R206" s="22"/>
      <c r="S206" s="22"/>
      <c r="T206" s="23"/>
      <c r="U206" s="22"/>
      <c r="V206" s="22"/>
      <c r="W206" s="22"/>
      <c r="X206" s="22"/>
      <c r="Y206" s="28"/>
      <c r="Z206" s="22"/>
      <c r="AA206" s="26"/>
      <c r="AB206" s="26"/>
      <c r="AC206" s="25"/>
      <c r="AD206" s="26"/>
      <c r="AE206" s="27"/>
      <c r="AF206" s="27"/>
      <c r="AG206" s="27"/>
      <c r="AH206" s="28"/>
      <c r="AI206" s="29"/>
      <c r="AJ206" s="27"/>
      <c r="AK206" s="27"/>
      <c r="AL206" s="27"/>
      <c r="AM206" s="27"/>
      <c r="AN206" s="27"/>
      <c r="AO206" s="27"/>
      <c r="AP206" s="27"/>
      <c r="AQ206" s="27"/>
      <c r="AR206" s="27"/>
      <c r="AS206" s="27"/>
      <c r="AT206" s="27"/>
      <c r="AU206" s="27"/>
      <c r="AV206" s="27"/>
      <c r="AW206" s="27"/>
      <c r="AX206" s="27"/>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row>
    <row r="207" spans="2:100" ht="15.75" thickBot="1">
      <c r="B207" s="22"/>
      <c r="C207" s="22"/>
      <c r="D207" s="22"/>
      <c r="E207" s="22"/>
      <c r="F207" s="22"/>
      <c r="G207" s="22"/>
      <c r="H207" s="22"/>
      <c r="I207" s="22"/>
      <c r="J207" s="22"/>
      <c r="K207" s="22"/>
      <c r="L207" s="22"/>
      <c r="M207" s="22"/>
      <c r="N207" s="22"/>
      <c r="O207" s="23"/>
      <c r="P207" s="22"/>
      <c r="Q207" s="22"/>
      <c r="R207" s="22"/>
      <c r="S207" s="22"/>
      <c r="T207" s="23"/>
      <c r="U207" s="22"/>
      <c r="V207" s="22"/>
      <c r="W207" s="22"/>
      <c r="X207" s="22"/>
      <c r="Y207" s="28"/>
      <c r="Z207" s="22"/>
      <c r="AA207" s="26"/>
      <c r="AB207" s="26"/>
      <c r="AC207" s="25"/>
      <c r="AD207" s="26"/>
      <c r="AE207" s="27"/>
      <c r="AF207" s="27"/>
      <c r="AG207" s="27"/>
      <c r="AH207" s="28"/>
      <c r="AI207" s="29"/>
      <c r="AJ207" s="27"/>
      <c r="AK207" s="27"/>
      <c r="AL207" s="27"/>
      <c r="AM207" s="27"/>
      <c r="AN207" s="27"/>
      <c r="AO207" s="27"/>
      <c r="AP207" s="27"/>
      <c r="AQ207" s="27"/>
      <c r="AR207" s="27"/>
      <c r="AS207" s="27"/>
      <c r="AT207" s="27"/>
      <c r="AU207" s="27"/>
      <c r="AV207" s="27"/>
      <c r="AW207" s="27"/>
      <c r="AX207" s="27"/>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row>
    <row r="208" spans="2:100" ht="15.75" thickBot="1">
      <c r="B208" s="22"/>
      <c r="C208" s="22"/>
      <c r="D208" s="22"/>
      <c r="E208" s="22"/>
      <c r="F208" s="22"/>
      <c r="G208" s="22"/>
      <c r="H208" s="22"/>
      <c r="I208" s="22"/>
      <c r="J208" s="22"/>
      <c r="K208" s="22"/>
      <c r="L208" s="22"/>
      <c r="M208" s="22"/>
      <c r="N208" s="22"/>
      <c r="O208" s="23"/>
      <c r="P208" s="22"/>
      <c r="Q208" s="22"/>
      <c r="R208" s="22"/>
      <c r="S208" s="22"/>
      <c r="T208" s="23"/>
      <c r="U208" s="22"/>
      <c r="V208" s="22"/>
      <c r="W208" s="22"/>
      <c r="X208" s="22"/>
      <c r="Y208" s="28"/>
      <c r="Z208" s="22"/>
      <c r="AA208" s="26"/>
      <c r="AB208" s="26"/>
      <c r="AC208" s="25"/>
      <c r="AD208" s="26"/>
      <c r="AE208" s="27"/>
      <c r="AF208" s="27"/>
      <c r="AG208" s="27"/>
      <c r="AH208" s="28"/>
      <c r="AI208" s="29"/>
      <c r="AJ208" s="27"/>
      <c r="AK208" s="27"/>
      <c r="AL208" s="27"/>
      <c r="AM208" s="27"/>
      <c r="AN208" s="27"/>
      <c r="AO208" s="27"/>
      <c r="AP208" s="27"/>
      <c r="AQ208" s="27"/>
      <c r="AR208" s="27"/>
      <c r="AS208" s="27"/>
      <c r="AT208" s="27"/>
      <c r="AU208" s="27"/>
      <c r="AV208" s="27"/>
      <c r="AW208" s="27"/>
      <c r="AX208" s="27"/>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row>
    <row r="209" spans="2:100" ht="15.75" thickBot="1">
      <c r="B209" s="22"/>
      <c r="C209" s="22"/>
      <c r="D209" s="22"/>
      <c r="E209" s="22"/>
      <c r="F209" s="22"/>
      <c r="G209" s="22"/>
      <c r="H209" s="22"/>
      <c r="I209" s="22"/>
      <c r="J209" s="22"/>
      <c r="K209" s="22"/>
      <c r="L209" s="22"/>
      <c r="M209" s="22"/>
      <c r="N209" s="22"/>
      <c r="O209" s="23"/>
      <c r="P209" s="22"/>
      <c r="Q209" s="22"/>
      <c r="R209" s="22"/>
      <c r="S209" s="22"/>
      <c r="T209" s="23"/>
      <c r="U209" s="22"/>
      <c r="V209" s="22"/>
      <c r="W209" s="22"/>
      <c r="X209" s="22"/>
      <c r="Y209" s="28"/>
      <c r="Z209" s="22"/>
      <c r="AA209" s="26"/>
      <c r="AB209" s="26"/>
      <c r="AC209" s="25"/>
      <c r="AD209" s="26"/>
      <c r="AE209" s="27"/>
      <c r="AF209" s="27"/>
      <c r="AG209" s="27"/>
      <c r="AH209" s="28"/>
      <c r="AI209" s="29"/>
      <c r="AJ209" s="27"/>
      <c r="AK209" s="27"/>
      <c r="AL209" s="27"/>
      <c r="AM209" s="27"/>
      <c r="AN209" s="27"/>
      <c r="AO209" s="27"/>
      <c r="AP209" s="27"/>
      <c r="AQ209" s="27"/>
      <c r="AR209" s="27"/>
      <c r="AS209" s="27"/>
      <c r="AT209" s="27"/>
      <c r="AU209" s="27"/>
      <c r="AV209" s="27"/>
      <c r="AW209" s="27"/>
      <c r="AX209" s="27"/>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row>
    <row r="210" spans="2:100" ht="15.75" thickBot="1">
      <c r="B210" s="22"/>
      <c r="C210" s="22"/>
      <c r="D210" s="22"/>
      <c r="E210" s="22"/>
      <c r="F210" s="22"/>
      <c r="G210" s="22"/>
      <c r="H210" s="22"/>
      <c r="I210" s="22"/>
      <c r="J210" s="22"/>
      <c r="K210" s="22"/>
      <c r="L210" s="22"/>
      <c r="M210" s="22"/>
      <c r="N210" s="22"/>
      <c r="O210" s="23"/>
      <c r="P210" s="22"/>
      <c r="Q210" s="22"/>
      <c r="R210" s="22"/>
      <c r="S210" s="22"/>
      <c r="T210" s="23"/>
      <c r="U210" s="22"/>
      <c r="V210" s="22"/>
      <c r="W210" s="22"/>
      <c r="X210" s="22"/>
      <c r="Y210" s="28"/>
      <c r="Z210" s="22"/>
      <c r="AA210" s="26"/>
      <c r="AB210" s="26"/>
      <c r="AC210" s="25"/>
      <c r="AD210" s="26"/>
      <c r="AE210" s="27"/>
      <c r="AF210" s="27"/>
      <c r="AG210" s="27"/>
      <c r="AH210" s="28"/>
      <c r="AI210" s="29"/>
      <c r="AJ210" s="27"/>
      <c r="AK210" s="27"/>
      <c r="AL210" s="27"/>
      <c r="AM210" s="27"/>
      <c r="AN210" s="27"/>
      <c r="AO210" s="27"/>
      <c r="AP210" s="27"/>
      <c r="AQ210" s="27"/>
      <c r="AR210" s="27"/>
      <c r="AS210" s="27"/>
      <c r="AT210" s="27"/>
      <c r="AU210" s="27"/>
      <c r="AV210" s="27"/>
      <c r="AW210" s="27"/>
      <c r="AX210" s="27"/>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row>
    <row r="211" spans="2:100" ht="15.75" thickBot="1">
      <c r="B211" s="22"/>
      <c r="C211" s="22"/>
      <c r="D211" s="22"/>
      <c r="E211" s="22"/>
      <c r="F211" s="22"/>
      <c r="G211" s="22"/>
      <c r="H211" s="22"/>
      <c r="I211" s="22"/>
      <c r="J211" s="22"/>
      <c r="K211" s="22"/>
      <c r="L211" s="22"/>
      <c r="M211" s="22"/>
      <c r="N211" s="22"/>
      <c r="O211" s="23"/>
      <c r="P211" s="22"/>
      <c r="Q211" s="22"/>
      <c r="R211" s="22"/>
      <c r="S211" s="22"/>
      <c r="T211" s="23"/>
      <c r="U211" s="22"/>
      <c r="V211" s="22"/>
      <c r="W211" s="22"/>
      <c r="X211" s="22"/>
      <c r="Y211" s="28"/>
      <c r="Z211" s="22"/>
      <c r="AA211" s="26"/>
      <c r="AB211" s="26"/>
      <c r="AC211" s="25"/>
      <c r="AD211" s="26"/>
      <c r="AE211" s="27"/>
      <c r="AF211" s="27"/>
      <c r="AG211" s="27"/>
      <c r="AH211" s="28"/>
      <c r="AI211" s="29"/>
      <c r="AJ211" s="27"/>
      <c r="AK211" s="27"/>
      <c r="AL211" s="27"/>
      <c r="AM211" s="27"/>
      <c r="AN211" s="27"/>
      <c r="AO211" s="27"/>
      <c r="AP211" s="27"/>
      <c r="AQ211" s="27"/>
      <c r="AR211" s="27"/>
      <c r="AS211" s="27"/>
      <c r="AT211" s="27"/>
      <c r="AU211" s="27"/>
      <c r="AV211" s="27"/>
      <c r="AW211" s="27"/>
      <c r="AX211" s="27"/>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row>
    <row r="212" spans="2:100" ht="15.75" thickBot="1">
      <c r="B212" s="22"/>
      <c r="C212" s="22"/>
      <c r="D212" s="22"/>
      <c r="E212" s="22"/>
      <c r="F212" s="22"/>
      <c r="G212" s="22"/>
      <c r="H212" s="22"/>
      <c r="I212" s="22"/>
      <c r="J212" s="22"/>
      <c r="K212" s="22"/>
      <c r="L212" s="22"/>
      <c r="M212" s="22"/>
      <c r="N212" s="22"/>
      <c r="O212" s="23"/>
      <c r="P212" s="22"/>
      <c r="Q212" s="22"/>
      <c r="R212" s="22"/>
      <c r="S212" s="22"/>
      <c r="T212" s="23"/>
      <c r="U212" s="22"/>
      <c r="V212" s="22"/>
      <c r="W212" s="22"/>
      <c r="X212" s="22"/>
      <c r="Y212" s="28"/>
      <c r="Z212" s="22"/>
      <c r="AA212" s="26"/>
      <c r="AB212" s="26"/>
      <c r="AC212" s="25"/>
      <c r="AD212" s="26"/>
      <c r="AE212" s="27"/>
      <c r="AF212" s="27"/>
      <c r="AG212" s="27"/>
      <c r="AH212" s="28"/>
      <c r="AI212" s="29"/>
      <c r="AJ212" s="27"/>
      <c r="AK212" s="27"/>
      <c r="AL212" s="27"/>
      <c r="AM212" s="27"/>
      <c r="AN212" s="27"/>
      <c r="AO212" s="27"/>
      <c r="AP212" s="27"/>
      <c r="AQ212" s="27"/>
      <c r="AR212" s="27"/>
      <c r="AS212" s="27"/>
      <c r="AT212" s="27"/>
      <c r="AU212" s="27"/>
      <c r="AV212" s="27"/>
      <c r="AW212" s="27"/>
      <c r="AX212" s="27"/>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row>
    <row r="213" spans="2:100" ht="15.75" thickBot="1">
      <c r="B213" s="22"/>
      <c r="C213" s="22"/>
      <c r="D213" s="22"/>
      <c r="E213" s="22"/>
      <c r="F213" s="22"/>
      <c r="G213" s="22"/>
      <c r="H213" s="22"/>
      <c r="I213" s="22"/>
      <c r="J213" s="22"/>
      <c r="K213" s="22"/>
      <c r="L213" s="22"/>
      <c r="M213" s="22"/>
      <c r="N213" s="22"/>
      <c r="O213" s="23"/>
      <c r="P213" s="22"/>
      <c r="Q213" s="22"/>
      <c r="R213" s="22"/>
      <c r="S213" s="22"/>
      <c r="T213" s="23"/>
      <c r="U213" s="22"/>
      <c r="V213" s="22"/>
      <c r="W213" s="22"/>
      <c r="X213" s="22"/>
      <c r="Y213" s="28"/>
      <c r="Z213" s="22"/>
      <c r="AA213" s="26"/>
      <c r="AB213" s="26"/>
      <c r="AC213" s="25"/>
      <c r="AD213" s="26"/>
      <c r="AE213" s="27"/>
      <c r="AF213" s="27"/>
      <c r="AG213" s="27"/>
      <c r="AH213" s="28"/>
      <c r="AI213" s="29"/>
      <c r="AJ213" s="27"/>
      <c r="AK213" s="27"/>
      <c r="AL213" s="27"/>
      <c r="AM213" s="27"/>
      <c r="AN213" s="27"/>
      <c r="AO213" s="27"/>
      <c r="AP213" s="27"/>
      <c r="AQ213" s="27"/>
      <c r="AR213" s="27"/>
      <c r="AS213" s="27"/>
      <c r="AT213" s="27"/>
      <c r="AU213" s="27"/>
      <c r="AV213" s="27"/>
      <c r="AW213" s="27"/>
      <c r="AX213" s="27"/>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row>
    <row r="214" spans="2:100" ht="15.75" thickBot="1">
      <c r="B214" s="22"/>
      <c r="C214" s="22"/>
      <c r="D214" s="22"/>
      <c r="E214" s="22"/>
      <c r="F214" s="22"/>
      <c r="G214" s="22"/>
      <c r="H214" s="22"/>
      <c r="I214" s="22"/>
      <c r="J214" s="22"/>
      <c r="K214" s="22"/>
      <c r="L214" s="22"/>
      <c r="M214" s="22"/>
      <c r="N214" s="22"/>
      <c r="O214" s="23"/>
      <c r="P214" s="22"/>
      <c r="Q214" s="22"/>
      <c r="R214" s="22"/>
      <c r="S214" s="22"/>
      <c r="T214" s="23"/>
      <c r="U214" s="22"/>
      <c r="V214" s="22"/>
      <c r="W214" s="22"/>
      <c r="X214" s="22"/>
      <c r="Y214" s="28"/>
      <c r="Z214" s="22"/>
      <c r="AA214" s="26"/>
      <c r="AB214" s="26"/>
      <c r="AC214" s="25"/>
      <c r="AD214" s="26"/>
      <c r="AE214" s="27"/>
      <c r="AF214" s="27"/>
      <c r="AG214" s="27"/>
      <c r="AH214" s="28"/>
      <c r="AI214" s="29"/>
      <c r="AJ214" s="27"/>
      <c r="AK214" s="27"/>
      <c r="AL214" s="27"/>
      <c r="AM214" s="27"/>
      <c r="AN214" s="27"/>
      <c r="AO214" s="27"/>
      <c r="AP214" s="27"/>
      <c r="AQ214" s="27"/>
      <c r="AR214" s="27"/>
      <c r="AS214" s="27"/>
      <c r="AT214" s="27"/>
      <c r="AU214" s="27"/>
      <c r="AV214" s="27"/>
      <c r="AW214" s="27"/>
      <c r="AX214" s="27"/>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row>
    <row r="215" spans="2:100" ht="15.75" thickBot="1">
      <c r="B215" s="22"/>
      <c r="C215" s="22"/>
      <c r="D215" s="22"/>
      <c r="E215" s="22"/>
      <c r="F215" s="22"/>
      <c r="G215" s="22"/>
      <c r="H215" s="22"/>
      <c r="I215" s="22"/>
      <c r="J215" s="22"/>
      <c r="K215" s="22"/>
      <c r="L215" s="22"/>
      <c r="M215" s="22"/>
      <c r="N215" s="22"/>
      <c r="O215" s="23"/>
      <c r="P215" s="22"/>
      <c r="Q215" s="22"/>
      <c r="R215" s="22"/>
      <c r="S215" s="22"/>
      <c r="T215" s="23"/>
      <c r="U215" s="22"/>
      <c r="V215" s="22"/>
      <c r="W215" s="22"/>
      <c r="X215" s="22"/>
      <c r="Y215" s="28"/>
      <c r="Z215" s="22"/>
      <c r="AA215" s="26"/>
      <c r="AB215" s="26"/>
      <c r="AC215" s="25"/>
      <c r="AD215" s="26"/>
      <c r="AE215" s="27"/>
      <c r="AF215" s="27"/>
      <c r="AG215" s="27"/>
      <c r="AH215" s="28"/>
      <c r="AI215" s="29"/>
      <c r="AJ215" s="27"/>
      <c r="AK215" s="27"/>
      <c r="AL215" s="27"/>
      <c r="AM215" s="27"/>
      <c r="AN215" s="27"/>
      <c r="AO215" s="27"/>
      <c r="AP215" s="27"/>
      <c r="AQ215" s="27"/>
      <c r="AR215" s="27"/>
      <c r="AS215" s="27"/>
      <c r="AT215" s="27"/>
      <c r="AU215" s="27"/>
      <c r="AV215" s="27"/>
      <c r="AW215" s="27"/>
      <c r="AX215" s="27"/>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row>
    <row r="216" spans="2:100" ht="15.75" thickBot="1">
      <c r="B216" s="22"/>
      <c r="C216" s="22"/>
      <c r="D216" s="22"/>
      <c r="E216" s="22"/>
      <c r="F216" s="22"/>
      <c r="G216" s="22"/>
      <c r="H216" s="22"/>
      <c r="I216" s="22"/>
      <c r="J216" s="22"/>
      <c r="K216" s="22"/>
      <c r="L216" s="22"/>
      <c r="M216" s="22"/>
      <c r="N216" s="22"/>
      <c r="O216" s="23"/>
      <c r="P216" s="22"/>
      <c r="Q216" s="22"/>
      <c r="R216" s="22"/>
      <c r="S216" s="22"/>
      <c r="T216" s="23"/>
      <c r="U216" s="22"/>
      <c r="V216" s="22"/>
      <c r="W216" s="22"/>
      <c r="X216" s="22"/>
      <c r="Y216" s="28"/>
      <c r="Z216" s="22"/>
      <c r="AA216" s="26"/>
      <c r="AB216" s="26"/>
      <c r="AC216" s="25"/>
      <c r="AD216" s="26"/>
      <c r="AE216" s="27"/>
      <c r="AF216" s="27"/>
      <c r="AG216" s="27"/>
      <c r="AH216" s="28"/>
      <c r="AI216" s="29"/>
      <c r="AJ216" s="27"/>
      <c r="AK216" s="27"/>
      <c r="AL216" s="27"/>
      <c r="AM216" s="27"/>
      <c r="AN216" s="27"/>
      <c r="AO216" s="27"/>
      <c r="AP216" s="27"/>
      <c r="AQ216" s="27"/>
      <c r="AR216" s="27"/>
      <c r="AS216" s="27"/>
      <c r="AT216" s="27"/>
      <c r="AU216" s="27"/>
      <c r="AV216" s="27"/>
      <c r="AW216" s="27"/>
      <c r="AX216" s="27"/>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row>
    <row r="217" spans="2:100" ht="15.75" thickBot="1">
      <c r="B217" s="22"/>
      <c r="C217" s="22"/>
      <c r="D217" s="22"/>
      <c r="E217" s="22"/>
      <c r="F217" s="22"/>
      <c r="G217" s="22"/>
      <c r="H217" s="22"/>
      <c r="I217" s="22"/>
      <c r="J217" s="22"/>
      <c r="K217" s="22"/>
      <c r="L217" s="22"/>
      <c r="M217" s="22"/>
      <c r="N217" s="22"/>
      <c r="O217" s="23"/>
      <c r="P217" s="22"/>
      <c r="Q217" s="22"/>
      <c r="R217" s="22"/>
      <c r="S217" s="22"/>
      <c r="T217" s="23"/>
      <c r="U217" s="22"/>
      <c r="V217" s="22"/>
      <c r="W217" s="22"/>
      <c r="X217" s="22"/>
      <c r="Y217" s="28"/>
      <c r="Z217" s="22"/>
      <c r="AA217" s="26"/>
      <c r="AB217" s="26"/>
      <c r="AC217" s="25"/>
      <c r="AD217" s="26"/>
      <c r="AE217" s="27"/>
      <c r="AF217" s="27"/>
      <c r="AG217" s="27"/>
      <c r="AH217" s="28"/>
      <c r="AI217" s="29"/>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row>
    <row r="218" spans="2:100" ht="15.75" thickBot="1">
      <c r="B218" s="22"/>
      <c r="C218" s="22"/>
      <c r="D218" s="22"/>
      <c r="E218" s="22"/>
      <c r="F218" s="22"/>
      <c r="G218" s="22"/>
      <c r="H218" s="22"/>
      <c r="I218" s="22"/>
      <c r="J218" s="22"/>
      <c r="K218" s="22"/>
      <c r="L218" s="22"/>
      <c r="M218" s="22"/>
      <c r="N218" s="22"/>
      <c r="O218" s="23"/>
      <c r="P218" s="22"/>
      <c r="Q218" s="22"/>
      <c r="R218" s="22"/>
      <c r="S218" s="22"/>
      <c r="T218" s="23"/>
      <c r="U218" s="22"/>
      <c r="V218" s="22"/>
      <c r="W218" s="22"/>
      <c r="X218" s="22"/>
      <c r="Y218" s="28"/>
      <c r="Z218" s="22"/>
      <c r="AA218" s="26"/>
      <c r="AB218" s="26"/>
      <c r="AC218" s="25"/>
      <c r="AD218" s="26"/>
      <c r="AE218" s="27"/>
      <c r="AF218" s="27"/>
      <c r="AG218" s="27"/>
      <c r="AH218" s="28"/>
      <c r="AI218" s="29"/>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row>
    <row r="219" spans="2:100" ht="15.75" thickBot="1">
      <c r="B219" s="22"/>
      <c r="C219" s="22"/>
      <c r="D219" s="22"/>
      <c r="E219" s="22"/>
      <c r="F219" s="22"/>
      <c r="G219" s="22"/>
      <c r="H219" s="22"/>
      <c r="I219" s="22"/>
      <c r="J219" s="22"/>
      <c r="K219" s="22"/>
      <c r="L219" s="22"/>
      <c r="M219" s="22"/>
      <c r="N219" s="22"/>
      <c r="O219" s="23"/>
      <c r="P219" s="22"/>
      <c r="Q219" s="22"/>
      <c r="R219" s="22"/>
      <c r="S219" s="22"/>
      <c r="T219" s="23"/>
      <c r="U219" s="22"/>
      <c r="V219" s="22"/>
      <c r="W219" s="22"/>
      <c r="X219" s="22"/>
      <c r="Y219" s="28"/>
      <c r="Z219" s="22"/>
      <c r="AA219" s="26"/>
      <c r="AB219" s="26"/>
      <c r="AC219" s="25"/>
      <c r="AD219" s="26"/>
      <c r="AE219" s="27"/>
      <c r="AF219" s="27"/>
      <c r="AG219" s="27"/>
      <c r="AH219" s="28"/>
      <c r="AI219" s="29"/>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row>
    <row r="220" spans="2:100" ht="15.75" thickBot="1">
      <c r="B220" s="22"/>
      <c r="C220" s="22"/>
      <c r="D220" s="22"/>
      <c r="E220" s="22"/>
      <c r="F220" s="22"/>
      <c r="G220" s="22"/>
      <c r="H220" s="22"/>
      <c r="I220" s="22"/>
      <c r="J220" s="22"/>
      <c r="K220" s="22"/>
      <c r="L220" s="22"/>
      <c r="M220" s="22"/>
      <c r="N220" s="22"/>
      <c r="O220" s="23"/>
      <c r="P220" s="22"/>
      <c r="Q220" s="22"/>
      <c r="R220" s="22"/>
      <c r="S220" s="22"/>
      <c r="T220" s="23"/>
      <c r="U220" s="22"/>
      <c r="V220" s="22"/>
      <c r="W220" s="22"/>
      <c r="X220" s="22"/>
      <c r="Y220" s="28"/>
      <c r="Z220" s="22"/>
      <c r="AA220" s="26"/>
      <c r="AB220" s="26"/>
      <c r="AC220" s="25"/>
      <c r="AD220" s="26"/>
      <c r="AE220" s="27"/>
      <c r="AF220" s="27"/>
      <c r="AG220" s="27"/>
      <c r="AH220" s="28"/>
      <c r="AI220" s="29"/>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row>
    <row r="221" spans="2:100" ht="15.75" thickBot="1">
      <c r="B221" s="22"/>
      <c r="C221" s="22"/>
      <c r="D221" s="22"/>
      <c r="E221" s="22"/>
      <c r="F221" s="22"/>
      <c r="G221" s="22"/>
      <c r="H221" s="22"/>
      <c r="I221" s="22"/>
      <c r="J221" s="22"/>
      <c r="K221" s="22"/>
      <c r="L221" s="22"/>
      <c r="M221" s="22"/>
      <c r="N221" s="22"/>
      <c r="O221" s="23"/>
      <c r="P221" s="22"/>
      <c r="Q221" s="22"/>
      <c r="R221" s="22"/>
      <c r="S221" s="22"/>
      <c r="T221" s="23"/>
      <c r="U221" s="22"/>
      <c r="V221" s="22"/>
      <c r="W221" s="22"/>
      <c r="X221" s="22"/>
      <c r="Y221" s="28"/>
      <c r="Z221" s="22"/>
      <c r="AA221" s="26"/>
      <c r="AB221" s="26"/>
      <c r="AC221" s="25"/>
      <c r="AD221" s="26"/>
      <c r="AE221" s="27"/>
      <c r="AF221" s="27"/>
      <c r="AG221" s="27"/>
      <c r="AH221" s="28"/>
      <c r="AI221" s="29"/>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row>
    <row r="222" spans="2:100" ht="15.75" thickBot="1">
      <c r="B222" s="22"/>
      <c r="C222" s="22"/>
      <c r="D222" s="22"/>
      <c r="E222" s="22"/>
      <c r="F222" s="22"/>
      <c r="G222" s="22"/>
      <c r="H222" s="22"/>
      <c r="I222" s="22"/>
      <c r="J222" s="22"/>
      <c r="K222" s="22"/>
      <c r="L222" s="22"/>
      <c r="M222" s="22"/>
      <c r="N222" s="22"/>
      <c r="O222" s="23"/>
      <c r="P222" s="22"/>
      <c r="Q222" s="22"/>
      <c r="R222" s="22"/>
      <c r="S222" s="22"/>
      <c r="T222" s="23"/>
      <c r="U222" s="22"/>
      <c r="V222" s="22"/>
      <c r="W222" s="22"/>
      <c r="X222" s="22"/>
      <c r="Y222" s="28"/>
      <c r="Z222" s="22"/>
      <c r="AA222" s="26"/>
      <c r="AB222" s="26"/>
      <c r="AC222" s="25"/>
      <c r="AD222" s="26"/>
      <c r="AE222" s="27"/>
      <c r="AF222" s="27"/>
      <c r="AG222" s="27"/>
      <c r="AH222" s="28"/>
      <c r="AI222" s="29"/>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row>
    <row r="223" spans="2:100" ht="15.75" thickBot="1">
      <c r="B223" s="22"/>
      <c r="C223" s="22"/>
      <c r="D223" s="22"/>
      <c r="E223" s="22"/>
      <c r="F223" s="22"/>
      <c r="G223" s="22"/>
      <c r="H223" s="22"/>
      <c r="I223" s="22"/>
      <c r="J223" s="22"/>
      <c r="K223" s="22"/>
      <c r="L223" s="22"/>
      <c r="M223" s="22"/>
      <c r="N223" s="22"/>
      <c r="O223" s="23"/>
      <c r="P223" s="22"/>
      <c r="Q223" s="22"/>
      <c r="R223" s="22"/>
      <c r="S223" s="22"/>
      <c r="T223" s="23"/>
      <c r="U223" s="22"/>
      <c r="V223" s="22"/>
      <c r="W223" s="22"/>
      <c r="X223" s="22"/>
      <c r="Y223" s="28"/>
      <c r="Z223" s="22"/>
      <c r="AA223" s="26"/>
      <c r="AB223" s="26"/>
      <c r="AC223" s="25"/>
      <c r="AD223" s="26"/>
      <c r="AE223" s="27"/>
      <c r="AF223" s="27"/>
      <c r="AG223" s="27"/>
      <c r="AH223" s="28"/>
      <c r="AI223" s="29"/>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row>
    <row r="224" spans="2:100" ht="15.75" thickBot="1">
      <c r="B224" s="22"/>
      <c r="C224" s="22"/>
      <c r="D224" s="22"/>
      <c r="E224" s="22"/>
      <c r="F224" s="22"/>
      <c r="G224" s="22"/>
      <c r="H224" s="22"/>
      <c r="I224" s="22"/>
      <c r="J224" s="22"/>
      <c r="K224" s="22"/>
      <c r="L224" s="22"/>
      <c r="M224" s="22"/>
      <c r="N224" s="22"/>
      <c r="O224" s="23"/>
      <c r="P224" s="22"/>
      <c r="Q224" s="22"/>
      <c r="R224" s="22"/>
      <c r="S224" s="22"/>
      <c r="T224" s="23"/>
      <c r="U224" s="22"/>
      <c r="V224" s="22"/>
      <c r="W224" s="22"/>
      <c r="X224" s="22"/>
      <c r="Y224" s="28"/>
      <c r="Z224" s="22"/>
      <c r="AA224" s="26"/>
      <c r="AB224" s="26"/>
      <c r="AC224" s="25"/>
      <c r="AD224" s="26"/>
      <c r="AE224" s="27"/>
      <c r="AF224" s="27"/>
      <c r="AG224" s="27"/>
      <c r="AH224" s="28"/>
      <c r="AI224" s="29"/>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row>
    <row r="225" spans="2:100" ht="15.75" thickBot="1">
      <c r="B225" s="22"/>
      <c r="C225" s="22"/>
      <c r="D225" s="22"/>
      <c r="E225" s="22"/>
      <c r="F225" s="22"/>
      <c r="G225" s="22"/>
      <c r="H225" s="22"/>
      <c r="I225" s="22"/>
      <c r="J225" s="22"/>
      <c r="K225" s="22"/>
      <c r="L225" s="22"/>
      <c r="M225" s="22"/>
      <c r="N225" s="22"/>
      <c r="O225" s="23"/>
      <c r="P225" s="22"/>
      <c r="Q225" s="22"/>
      <c r="R225" s="22"/>
      <c r="S225" s="22"/>
      <c r="T225" s="23"/>
      <c r="U225" s="22"/>
      <c r="V225" s="22"/>
      <c r="W225" s="22"/>
      <c r="X225" s="22"/>
      <c r="Y225" s="28"/>
      <c r="Z225" s="22"/>
      <c r="AA225" s="26"/>
      <c r="AB225" s="26"/>
      <c r="AC225" s="25"/>
      <c r="AD225" s="26"/>
      <c r="AE225" s="27"/>
      <c r="AF225" s="27"/>
      <c r="AG225" s="27"/>
      <c r="AH225" s="28"/>
      <c r="AI225" s="29"/>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row>
    <row r="226" spans="2:100" ht="15.75" thickBot="1">
      <c r="B226" s="22"/>
      <c r="C226" s="22"/>
      <c r="D226" s="22"/>
      <c r="E226" s="22"/>
      <c r="F226" s="22"/>
      <c r="G226" s="22"/>
      <c r="H226" s="22"/>
      <c r="I226" s="22"/>
      <c r="J226" s="22"/>
      <c r="K226" s="22"/>
      <c r="L226" s="22"/>
      <c r="M226" s="22"/>
      <c r="N226" s="22"/>
      <c r="O226" s="23"/>
      <c r="P226" s="22"/>
      <c r="Q226" s="22"/>
      <c r="R226" s="22"/>
      <c r="S226" s="22"/>
      <c r="T226" s="23"/>
      <c r="U226" s="22"/>
      <c r="V226" s="22"/>
      <c r="W226" s="22"/>
      <c r="X226" s="22"/>
      <c r="Y226" s="28"/>
      <c r="Z226" s="22"/>
      <c r="AA226" s="26"/>
      <c r="AB226" s="26"/>
      <c r="AC226" s="25"/>
      <c r="AD226" s="26"/>
      <c r="AE226" s="27"/>
      <c r="AF226" s="27"/>
      <c r="AG226" s="27"/>
      <c r="AH226" s="28"/>
      <c r="AI226" s="29"/>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row>
    <row r="227" spans="2:100" ht="15.75" thickBot="1">
      <c r="B227" s="22"/>
      <c r="C227" s="22"/>
      <c r="D227" s="22"/>
      <c r="E227" s="22"/>
      <c r="F227" s="22"/>
      <c r="G227" s="22"/>
      <c r="H227" s="22"/>
      <c r="I227" s="22"/>
      <c r="J227" s="22"/>
      <c r="K227" s="22"/>
      <c r="L227" s="22"/>
      <c r="M227" s="22"/>
      <c r="N227" s="22"/>
      <c r="O227" s="23"/>
      <c r="P227" s="22"/>
      <c r="Q227" s="22"/>
      <c r="R227" s="22"/>
      <c r="S227" s="22"/>
      <c r="T227" s="23"/>
      <c r="U227" s="22"/>
      <c r="V227" s="22"/>
      <c r="W227" s="22"/>
      <c r="X227" s="22"/>
      <c r="Y227" s="28"/>
      <c r="Z227" s="22"/>
      <c r="AA227" s="26"/>
      <c r="AB227" s="26"/>
      <c r="AC227" s="25"/>
      <c r="AD227" s="26"/>
      <c r="AE227" s="27"/>
      <c r="AF227" s="27"/>
      <c r="AG227" s="27"/>
      <c r="AH227" s="28"/>
      <c r="AI227" s="29"/>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row>
    <row r="228" spans="2:100" ht="15.75" thickBot="1">
      <c r="B228" s="22"/>
      <c r="C228" s="22"/>
      <c r="D228" s="22"/>
      <c r="E228" s="22"/>
      <c r="F228" s="22"/>
      <c r="G228" s="22"/>
      <c r="H228" s="22"/>
      <c r="I228" s="22"/>
      <c r="J228" s="22"/>
      <c r="K228" s="22"/>
      <c r="L228" s="22"/>
      <c r="M228" s="22"/>
      <c r="N228" s="22"/>
      <c r="O228" s="23"/>
      <c r="P228" s="22"/>
      <c r="Q228" s="22"/>
      <c r="R228" s="22"/>
      <c r="S228" s="22"/>
      <c r="T228" s="23"/>
      <c r="U228" s="22"/>
      <c r="V228" s="22"/>
      <c r="W228" s="22"/>
      <c r="X228" s="22"/>
      <c r="Y228" s="28"/>
      <c r="Z228" s="22"/>
      <c r="AA228" s="26"/>
      <c r="AB228" s="26"/>
      <c r="AC228" s="25"/>
      <c r="AD228" s="26"/>
      <c r="AE228" s="27"/>
      <c r="AF228" s="27"/>
      <c r="AG228" s="27"/>
      <c r="AH228" s="28"/>
      <c r="AI228" s="29"/>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row>
    <row r="229" spans="2:100" ht="15.75" thickBot="1">
      <c r="B229" s="22"/>
      <c r="C229" s="22"/>
      <c r="D229" s="22"/>
      <c r="E229" s="22"/>
      <c r="F229" s="22"/>
      <c r="G229" s="22"/>
      <c r="H229" s="22"/>
      <c r="I229" s="22"/>
      <c r="J229" s="22"/>
      <c r="K229" s="22"/>
      <c r="L229" s="22"/>
      <c r="M229" s="22"/>
      <c r="N229" s="22"/>
      <c r="O229" s="23"/>
      <c r="P229" s="22"/>
      <c r="Q229" s="22"/>
      <c r="R229" s="22"/>
      <c r="S229" s="22"/>
      <c r="T229" s="23"/>
      <c r="U229" s="22"/>
      <c r="V229" s="22"/>
      <c r="W229" s="22"/>
      <c r="X229" s="22"/>
      <c r="Y229" s="28"/>
      <c r="Z229" s="22"/>
      <c r="AA229" s="26"/>
      <c r="AB229" s="26"/>
      <c r="AC229" s="25"/>
      <c r="AD229" s="26"/>
      <c r="AE229" s="27"/>
      <c r="AF229" s="27"/>
      <c r="AG229" s="27"/>
      <c r="AH229" s="28"/>
      <c r="AI229" s="29"/>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row>
    <row r="230" spans="2:100" ht="15.75" thickBot="1">
      <c r="B230" s="22"/>
      <c r="C230" s="22"/>
      <c r="D230" s="22"/>
      <c r="E230" s="22"/>
      <c r="F230" s="22"/>
      <c r="G230" s="22"/>
      <c r="H230" s="22"/>
      <c r="I230" s="22"/>
      <c r="J230" s="22"/>
      <c r="K230" s="22"/>
      <c r="L230" s="22"/>
      <c r="M230" s="22"/>
      <c r="N230" s="22"/>
      <c r="O230" s="23"/>
      <c r="P230" s="22"/>
      <c r="Q230" s="22"/>
      <c r="R230" s="22"/>
      <c r="S230" s="22"/>
      <c r="T230" s="23"/>
      <c r="U230" s="22"/>
      <c r="V230" s="22"/>
      <c r="W230" s="22"/>
      <c r="X230" s="22"/>
      <c r="Y230" s="28"/>
      <c r="Z230" s="22"/>
      <c r="AA230" s="26"/>
      <c r="AB230" s="26"/>
      <c r="AC230" s="25"/>
      <c r="AD230" s="26"/>
      <c r="AE230" s="27"/>
      <c r="AF230" s="27"/>
      <c r="AG230" s="27"/>
      <c r="AH230" s="28"/>
      <c r="AI230" s="29"/>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row>
    <row r="231" spans="2:100" ht="15.75" thickBot="1">
      <c r="B231" s="22"/>
      <c r="C231" s="22"/>
      <c r="D231" s="22"/>
      <c r="E231" s="22"/>
      <c r="F231" s="22"/>
      <c r="G231" s="22"/>
      <c r="H231" s="22"/>
      <c r="I231" s="22"/>
      <c r="J231" s="22"/>
      <c r="K231" s="22"/>
      <c r="L231" s="22"/>
      <c r="M231" s="22"/>
      <c r="N231" s="22"/>
      <c r="O231" s="23"/>
      <c r="P231" s="22"/>
      <c r="Q231" s="22"/>
      <c r="R231" s="22"/>
      <c r="S231" s="22"/>
      <c r="T231" s="23"/>
      <c r="U231" s="22"/>
      <c r="V231" s="22"/>
      <c r="W231" s="22"/>
      <c r="X231" s="22"/>
      <c r="Y231" s="28"/>
      <c r="Z231" s="22"/>
      <c r="AA231" s="26"/>
      <c r="AB231" s="26"/>
      <c r="AC231" s="25"/>
      <c r="AD231" s="26"/>
      <c r="AE231" s="27"/>
      <c r="AF231" s="27"/>
      <c r="AG231" s="27"/>
      <c r="AH231" s="28"/>
      <c r="AI231" s="29"/>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row>
    <row r="232" spans="2:100" ht="15.75" thickBot="1">
      <c r="B232" s="22"/>
      <c r="C232" s="22"/>
      <c r="D232" s="22"/>
      <c r="E232" s="22"/>
      <c r="F232" s="22"/>
      <c r="G232" s="22"/>
      <c r="H232" s="22"/>
      <c r="I232" s="22"/>
      <c r="J232" s="22"/>
      <c r="K232" s="22"/>
      <c r="L232" s="22"/>
      <c r="M232" s="22"/>
      <c r="N232" s="22"/>
      <c r="O232" s="23"/>
      <c r="P232" s="22"/>
      <c r="Q232" s="22"/>
      <c r="R232" s="22"/>
      <c r="S232" s="22"/>
      <c r="T232" s="23"/>
      <c r="U232" s="22"/>
      <c r="V232" s="22"/>
      <c r="W232" s="22"/>
      <c r="X232" s="22"/>
      <c r="Y232" s="28"/>
      <c r="Z232" s="22"/>
      <c r="AA232" s="26"/>
      <c r="AB232" s="26"/>
      <c r="AC232" s="25"/>
      <c r="AD232" s="26"/>
      <c r="AE232" s="27"/>
      <c r="AF232" s="27"/>
      <c r="AG232" s="27"/>
      <c r="AH232" s="28"/>
      <c r="AI232" s="29"/>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row>
    <row r="233" spans="2:100" ht="15.75" thickBot="1">
      <c r="B233" s="22"/>
      <c r="C233" s="22"/>
      <c r="D233" s="22"/>
      <c r="E233" s="22"/>
      <c r="F233" s="22"/>
      <c r="G233" s="22"/>
      <c r="H233" s="22"/>
      <c r="I233" s="22"/>
      <c r="J233" s="22"/>
      <c r="K233" s="22"/>
      <c r="L233" s="22"/>
      <c r="M233" s="22"/>
      <c r="N233" s="22"/>
      <c r="O233" s="23"/>
      <c r="P233" s="22"/>
      <c r="Q233" s="22"/>
      <c r="R233" s="22"/>
      <c r="S233" s="22"/>
      <c r="T233" s="23"/>
      <c r="U233" s="22"/>
      <c r="V233" s="22"/>
      <c r="W233" s="22"/>
      <c r="X233" s="22"/>
      <c r="Y233" s="28"/>
      <c r="Z233" s="22"/>
      <c r="AA233" s="26"/>
      <c r="AB233" s="26"/>
      <c r="AC233" s="25"/>
      <c r="AD233" s="26"/>
      <c r="AE233" s="27"/>
      <c r="AF233" s="27"/>
      <c r="AG233" s="27"/>
      <c r="AH233" s="28"/>
      <c r="AI233" s="29"/>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row>
    <row r="234" spans="2:100" ht="15.75" thickBot="1">
      <c r="B234" s="22"/>
      <c r="C234" s="22"/>
      <c r="D234" s="22"/>
      <c r="E234" s="22"/>
      <c r="F234" s="22"/>
      <c r="G234" s="22"/>
      <c r="H234" s="22"/>
      <c r="I234" s="22"/>
      <c r="J234" s="22"/>
      <c r="K234" s="22"/>
      <c r="L234" s="22"/>
      <c r="M234" s="22"/>
      <c r="N234" s="22"/>
      <c r="O234" s="23"/>
      <c r="P234" s="22"/>
      <c r="Q234" s="22"/>
      <c r="R234" s="22"/>
      <c r="S234" s="22"/>
      <c r="T234" s="23"/>
      <c r="U234" s="22"/>
      <c r="V234" s="22"/>
      <c r="W234" s="22"/>
      <c r="X234" s="22"/>
      <c r="Y234" s="28"/>
      <c r="Z234" s="22"/>
      <c r="AA234" s="26"/>
      <c r="AB234" s="26"/>
      <c r="AC234" s="25"/>
      <c r="AD234" s="26"/>
      <c r="AE234" s="27"/>
      <c r="AF234" s="27"/>
      <c r="AG234" s="27"/>
      <c r="AH234" s="28"/>
      <c r="AI234" s="29"/>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row>
    <row r="235" spans="2:100" ht="15.75" thickBot="1">
      <c r="B235" s="22"/>
      <c r="C235" s="22"/>
      <c r="D235" s="22"/>
      <c r="E235" s="22"/>
      <c r="F235" s="22"/>
      <c r="G235" s="22"/>
      <c r="H235" s="22"/>
      <c r="I235" s="22"/>
      <c r="J235" s="22"/>
      <c r="K235" s="22"/>
      <c r="L235" s="22"/>
      <c r="M235" s="22"/>
      <c r="N235" s="22"/>
      <c r="O235" s="23"/>
      <c r="P235" s="22"/>
      <c r="Q235" s="22"/>
      <c r="R235" s="22"/>
      <c r="S235" s="22"/>
      <c r="T235" s="23"/>
      <c r="U235" s="22"/>
      <c r="V235" s="22"/>
      <c r="W235" s="22"/>
      <c r="X235" s="22"/>
      <c r="Y235" s="28"/>
      <c r="Z235" s="22"/>
      <c r="AA235" s="26"/>
      <c r="AB235" s="26"/>
      <c r="AC235" s="25"/>
      <c r="AD235" s="26"/>
      <c r="AE235" s="27"/>
      <c r="AF235" s="27"/>
      <c r="AG235" s="27"/>
      <c r="AH235" s="28"/>
      <c r="AI235" s="29"/>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row>
    <row r="236" spans="2:100" ht="15.75" thickBot="1">
      <c r="B236" s="22"/>
      <c r="C236" s="22"/>
      <c r="D236" s="22"/>
      <c r="E236" s="22"/>
      <c r="F236" s="22"/>
      <c r="G236" s="22"/>
      <c r="H236" s="22"/>
      <c r="I236" s="22"/>
      <c r="J236" s="22"/>
      <c r="K236" s="22"/>
      <c r="L236" s="22"/>
      <c r="M236" s="22"/>
      <c r="N236" s="22"/>
      <c r="O236" s="23"/>
      <c r="P236" s="22"/>
      <c r="Q236" s="22"/>
      <c r="R236" s="22"/>
      <c r="S236" s="22"/>
      <c r="T236" s="23"/>
      <c r="U236" s="22"/>
      <c r="V236" s="22"/>
      <c r="W236" s="22"/>
      <c r="X236" s="22"/>
      <c r="Y236" s="28"/>
      <c r="Z236" s="22"/>
      <c r="AA236" s="26"/>
      <c r="AB236" s="26"/>
      <c r="AC236" s="25"/>
      <c r="AD236" s="26"/>
      <c r="AE236" s="27"/>
      <c r="AF236" s="27"/>
      <c r="AG236" s="27"/>
      <c r="AH236" s="28"/>
      <c r="AI236" s="29"/>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row>
    <row r="237" spans="2:100" ht="15.75" thickBot="1">
      <c r="B237" s="22"/>
      <c r="C237" s="22"/>
      <c r="D237" s="22"/>
      <c r="E237" s="22"/>
      <c r="F237" s="22"/>
      <c r="G237" s="22"/>
      <c r="H237" s="22"/>
      <c r="I237" s="22"/>
      <c r="J237" s="22"/>
      <c r="K237" s="22"/>
      <c r="L237" s="22"/>
      <c r="M237" s="22"/>
      <c r="N237" s="22"/>
      <c r="O237" s="23"/>
      <c r="P237" s="22"/>
      <c r="Q237" s="22"/>
      <c r="R237" s="22"/>
      <c r="S237" s="22"/>
      <c r="T237" s="23"/>
      <c r="U237" s="22"/>
      <c r="V237" s="22"/>
      <c r="W237" s="22"/>
      <c r="X237" s="22"/>
      <c r="Y237" s="28"/>
      <c r="Z237" s="22"/>
      <c r="AA237" s="26"/>
      <c r="AB237" s="26"/>
      <c r="AC237" s="25"/>
      <c r="AD237" s="26"/>
      <c r="AE237" s="27"/>
      <c r="AF237" s="27"/>
      <c r="AG237" s="27"/>
      <c r="AH237" s="28"/>
      <c r="AI237" s="29"/>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row>
    <row r="238" spans="2:100" ht="15.75" thickBot="1">
      <c r="B238" s="22"/>
      <c r="C238" s="22"/>
      <c r="D238" s="22"/>
      <c r="E238" s="22"/>
      <c r="F238" s="22"/>
      <c r="G238" s="22"/>
      <c r="H238" s="22"/>
      <c r="I238" s="22"/>
      <c r="J238" s="22"/>
      <c r="K238" s="22"/>
      <c r="L238" s="22"/>
      <c r="M238" s="22"/>
      <c r="N238" s="22"/>
      <c r="O238" s="23"/>
      <c r="P238" s="22"/>
      <c r="Q238" s="22"/>
      <c r="R238" s="22"/>
      <c r="S238" s="22"/>
      <c r="T238" s="23"/>
      <c r="U238" s="22"/>
      <c r="V238" s="22"/>
      <c r="W238" s="22"/>
      <c r="X238" s="22"/>
      <c r="Y238" s="28"/>
      <c r="Z238" s="22"/>
      <c r="AA238" s="26"/>
      <c r="AB238" s="26"/>
      <c r="AC238" s="25"/>
      <c r="AD238" s="26"/>
      <c r="AE238" s="27"/>
      <c r="AF238" s="27"/>
      <c r="AG238" s="27"/>
      <c r="AH238" s="28"/>
      <c r="AI238" s="29"/>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row>
    <row r="239" spans="2:100" ht="15.75" thickBot="1">
      <c r="B239" s="22"/>
      <c r="C239" s="22"/>
      <c r="D239" s="22"/>
      <c r="E239" s="22"/>
      <c r="F239" s="22"/>
      <c r="G239" s="22"/>
      <c r="H239" s="22"/>
      <c r="I239" s="22"/>
      <c r="J239" s="22"/>
      <c r="K239" s="22"/>
      <c r="L239" s="22"/>
      <c r="M239" s="22"/>
      <c r="N239" s="22"/>
      <c r="O239" s="23"/>
      <c r="P239" s="22"/>
      <c r="Q239" s="22"/>
      <c r="R239" s="22"/>
      <c r="S239" s="22"/>
      <c r="T239" s="23"/>
      <c r="U239" s="22"/>
      <c r="V239" s="22"/>
      <c r="W239" s="22"/>
      <c r="X239" s="22"/>
      <c r="Y239" s="28"/>
      <c r="Z239" s="22"/>
      <c r="AA239" s="26"/>
      <c r="AB239" s="26"/>
      <c r="AC239" s="25"/>
      <c r="AD239" s="26"/>
      <c r="AE239" s="27"/>
      <c r="AF239" s="27"/>
      <c r="AG239" s="27"/>
      <c r="AH239" s="28"/>
      <c r="AI239" s="29"/>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row>
    <row r="240" spans="2:100" ht="15.75" thickBot="1">
      <c r="B240" s="22"/>
      <c r="C240" s="22"/>
      <c r="D240" s="22"/>
      <c r="E240" s="22"/>
      <c r="F240" s="22"/>
      <c r="G240" s="22"/>
      <c r="H240" s="22"/>
      <c r="I240" s="22"/>
      <c r="J240" s="22"/>
      <c r="K240" s="22"/>
      <c r="L240" s="22"/>
      <c r="M240" s="22"/>
      <c r="N240" s="22"/>
      <c r="O240" s="23"/>
      <c r="P240" s="22"/>
      <c r="Q240" s="22"/>
      <c r="R240" s="22"/>
      <c r="S240" s="22"/>
      <c r="T240" s="23"/>
      <c r="U240" s="22"/>
      <c r="V240" s="22"/>
      <c r="W240" s="22"/>
      <c r="X240" s="22"/>
      <c r="Y240" s="28"/>
      <c r="Z240" s="22"/>
      <c r="AA240" s="26"/>
      <c r="AB240" s="26"/>
      <c r="AC240" s="25"/>
      <c r="AD240" s="26"/>
      <c r="AE240" s="27"/>
      <c r="AF240" s="27"/>
      <c r="AG240" s="27"/>
      <c r="AH240" s="28"/>
      <c r="AI240" s="29"/>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row>
    <row r="241" spans="2:100" ht="15.75" thickBot="1">
      <c r="B241" s="22"/>
      <c r="C241" s="22"/>
      <c r="D241" s="22"/>
      <c r="E241" s="22"/>
      <c r="F241" s="22"/>
      <c r="G241" s="22"/>
      <c r="H241" s="22"/>
      <c r="I241" s="22"/>
      <c r="J241" s="22"/>
      <c r="K241" s="22"/>
      <c r="L241" s="22"/>
      <c r="M241" s="22"/>
      <c r="N241" s="22"/>
      <c r="O241" s="23"/>
      <c r="P241" s="22"/>
      <c r="Q241" s="22"/>
      <c r="R241" s="22"/>
      <c r="S241" s="22"/>
      <c r="T241" s="23"/>
      <c r="U241" s="22"/>
      <c r="V241" s="22"/>
      <c r="W241" s="22"/>
      <c r="X241" s="22"/>
      <c r="Y241" s="28"/>
      <c r="Z241" s="22"/>
      <c r="AA241" s="26"/>
      <c r="AB241" s="26"/>
      <c r="AC241" s="25"/>
      <c r="AD241" s="26"/>
      <c r="AE241" s="27"/>
      <c r="AF241" s="27"/>
      <c r="AG241" s="27"/>
      <c r="AH241" s="28"/>
      <c r="AI241" s="29"/>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row>
    <row r="242" spans="2:100" ht="15.75" thickBot="1">
      <c r="B242" s="22"/>
      <c r="C242" s="22"/>
      <c r="D242" s="22"/>
      <c r="E242" s="22"/>
      <c r="F242" s="22"/>
      <c r="G242" s="22"/>
      <c r="H242" s="22"/>
      <c r="I242" s="22"/>
      <c r="J242" s="22"/>
      <c r="K242" s="22"/>
      <c r="L242" s="22"/>
      <c r="M242" s="22"/>
      <c r="N242" s="22"/>
      <c r="O242" s="23"/>
      <c r="P242" s="22"/>
      <c r="Q242" s="22"/>
      <c r="R242" s="22"/>
      <c r="S242" s="22"/>
      <c r="T242" s="23"/>
      <c r="U242" s="22"/>
      <c r="V242" s="22"/>
      <c r="W242" s="22"/>
      <c r="X242" s="22"/>
      <c r="Y242" s="28"/>
      <c r="Z242" s="22"/>
      <c r="AA242" s="26"/>
      <c r="AB242" s="26"/>
      <c r="AC242" s="25"/>
      <c r="AD242" s="26"/>
      <c r="AE242" s="27"/>
      <c r="AF242" s="27"/>
      <c r="AG242" s="27"/>
      <c r="AH242" s="28"/>
      <c r="AI242" s="29"/>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row>
    <row r="243" spans="2:100" ht="15.75" thickBot="1">
      <c r="B243" s="22"/>
      <c r="C243" s="22"/>
      <c r="D243" s="22"/>
      <c r="E243" s="22"/>
      <c r="F243" s="22"/>
      <c r="G243" s="22"/>
      <c r="H243" s="22"/>
      <c r="I243" s="22"/>
      <c r="J243" s="22"/>
      <c r="K243" s="22"/>
      <c r="L243" s="22"/>
      <c r="M243" s="22"/>
      <c r="N243" s="22"/>
      <c r="O243" s="23"/>
      <c r="P243" s="22"/>
      <c r="Q243" s="22"/>
      <c r="R243" s="22"/>
      <c r="S243" s="22"/>
      <c r="T243" s="23"/>
      <c r="U243" s="22"/>
      <c r="V243" s="22"/>
      <c r="W243" s="22"/>
      <c r="X243" s="22"/>
      <c r="Y243" s="28"/>
      <c r="Z243" s="22"/>
      <c r="AA243" s="26"/>
      <c r="AB243" s="26"/>
      <c r="AC243" s="25"/>
      <c r="AD243" s="26"/>
      <c r="AE243" s="27"/>
      <c r="AF243" s="27"/>
      <c r="AG243" s="27"/>
      <c r="AH243" s="28"/>
      <c r="AI243" s="29"/>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row>
    <row r="244" spans="2:100" ht="15.75" thickBot="1">
      <c r="B244" s="22"/>
      <c r="C244" s="22"/>
      <c r="D244" s="22"/>
      <c r="E244" s="22"/>
      <c r="F244" s="22"/>
      <c r="G244" s="22"/>
      <c r="H244" s="22"/>
      <c r="I244" s="22"/>
      <c r="J244" s="22"/>
      <c r="K244" s="22"/>
      <c r="L244" s="22"/>
      <c r="M244" s="22"/>
      <c r="N244" s="22"/>
      <c r="O244" s="23"/>
      <c r="P244" s="22"/>
      <c r="Q244" s="22"/>
      <c r="R244" s="22"/>
      <c r="S244" s="22"/>
      <c r="T244" s="23"/>
      <c r="U244" s="22"/>
      <c r="V244" s="22"/>
      <c r="W244" s="22"/>
      <c r="X244" s="22"/>
      <c r="Y244" s="28"/>
      <c r="Z244" s="22"/>
      <c r="AA244" s="26"/>
      <c r="AB244" s="26"/>
      <c r="AC244" s="25"/>
      <c r="AD244" s="26"/>
      <c r="AE244" s="27"/>
      <c r="AF244" s="27"/>
      <c r="AG244" s="27"/>
      <c r="AH244" s="28"/>
      <c r="AI244" s="29"/>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row>
    <row r="245" spans="2:100" ht="15.75" thickBot="1">
      <c r="B245" s="22"/>
      <c r="C245" s="22"/>
      <c r="D245" s="22"/>
      <c r="E245" s="22"/>
      <c r="F245" s="22"/>
      <c r="G245" s="22"/>
      <c r="H245" s="22"/>
      <c r="I245" s="22"/>
      <c r="J245" s="22"/>
      <c r="K245" s="22"/>
      <c r="L245" s="22"/>
      <c r="M245" s="22"/>
      <c r="N245" s="22"/>
      <c r="O245" s="23"/>
      <c r="P245" s="22"/>
      <c r="Q245" s="22"/>
      <c r="R245" s="22"/>
      <c r="S245" s="22"/>
      <c r="T245" s="23"/>
      <c r="U245" s="22"/>
      <c r="V245" s="22"/>
      <c r="W245" s="22"/>
      <c r="X245" s="22"/>
      <c r="Y245" s="28"/>
      <c r="Z245" s="22"/>
      <c r="AA245" s="26"/>
      <c r="AB245" s="26"/>
      <c r="AC245" s="25"/>
      <c r="AD245" s="26"/>
      <c r="AE245" s="27"/>
      <c r="AF245" s="27"/>
      <c r="AG245" s="27"/>
      <c r="AH245" s="28"/>
      <c r="AI245" s="29"/>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row>
    <row r="246" spans="2:100" ht="15.75" thickBot="1">
      <c r="B246" s="22"/>
      <c r="C246" s="22"/>
      <c r="D246" s="22"/>
      <c r="E246" s="22"/>
      <c r="F246" s="22"/>
      <c r="G246" s="22"/>
      <c r="H246" s="22"/>
      <c r="I246" s="22"/>
      <c r="J246" s="22"/>
      <c r="K246" s="22"/>
      <c r="L246" s="22"/>
      <c r="M246" s="22"/>
      <c r="N246" s="22"/>
      <c r="O246" s="23"/>
      <c r="P246" s="22"/>
      <c r="Q246" s="22"/>
      <c r="R246" s="22"/>
      <c r="S246" s="22"/>
      <c r="T246" s="23"/>
      <c r="U246" s="22"/>
      <c r="V246" s="22"/>
      <c r="W246" s="22"/>
      <c r="X246" s="22"/>
      <c r="Y246" s="28"/>
      <c r="Z246" s="22"/>
      <c r="AA246" s="26"/>
      <c r="AB246" s="26"/>
      <c r="AC246" s="25"/>
      <c r="AD246" s="26"/>
      <c r="AE246" s="27"/>
      <c r="AF246" s="27"/>
      <c r="AG246" s="27"/>
      <c r="AH246" s="28"/>
      <c r="AI246" s="29"/>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row>
    <row r="247" spans="2:100" ht="15.75" thickBot="1">
      <c r="B247" s="22"/>
      <c r="C247" s="22"/>
      <c r="D247" s="22"/>
      <c r="E247" s="22"/>
      <c r="F247" s="22"/>
      <c r="G247" s="22"/>
      <c r="H247" s="22"/>
      <c r="I247" s="22"/>
      <c r="J247" s="22"/>
      <c r="K247" s="22"/>
      <c r="L247" s="22"/>
      <c r="M247" s="22"/>
      <c r="N247" s="22"/>
      <c r="O247" s="23"/>
      <c r="P247" s="22"/>
      <c r="Q247" s="22"/>
      <c r="R247" s="22"/>
      <c r="S247" s="22"/>
      <c r="T247" s="23"/>
      <c r="U247" s="22"/>
      <c r="V247" s="22"/>
      <c r="W247" s="22"/>
      <c r="X247" s="22"/>
      <c r="Y247" s="28"/>
      <c r="Z247" s="22"/>
      <c r="AA247" s="26"/>
      <c r="AB247" s="26"/>
      <c r="AC247" s="25"/>
      <c r="AD247" s="26"/>
      <c r="AE247" s="27"/>
      <c r="AF247" s="27"/>
      <c r="AG247" s="27"/>
      <c r="AH247" s="28"/>
      <c r="AI247" s="29"/>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row>
    <row r="248" spans="2:100" ht="15.75" thickBot="1">
      <c r="B248" s="22"/>
      <c r="C248" s="22"/>
      <c r="D248" s="22"/>
      <c r="E248" s="22"/>
      <c r="F248" s="22"/>
      <c r="G248" s="22"/>
      <c r="H248" s="22"/>
      <c r="I248" s="22"/>
      <c r="J248" s="22"/>
      <c r="K248" s="22"/>
      <c r="L248" s="22"/>
      <c r="M248" s="22"/>
      <c r="N248" s="22"/>
      <c r="O248" s="23"/>
      <c r="P248" s="22"/>
      <c r="Q248" s="22"/>
      <c r="R248" s="22"/>
      <c r="S248" s="22"/>
      <c r="T248" s="23"/>
      <c r="U248" s="22"/>
      <c r="V248" s="22"/>
      <c r="W248" s="22"/>
      <c r="X248" s="22"/>
      <c r="Y248" s="28"/>
      <c r="Z248" s="22"/>
      <c r="AA248" s="26"/>
      <c r="AB248" s="26"/>
      <c r="AC248" s="25"/>
      <c r="AD248" s="26"/>
      <c r="AE248" s="27"/>
      <c r="AF248" s="27"/>
      <c r="AG248" s="27"/>
      <c r="AH248" s="28"/>
      <c r="AI248" s="29"/>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row>
    <row r="249" spans="2:100" ht="15.75" thickBot="1">
      <c r="B249" s="22"/>
      <c r="C249" s="22"/>
      <c r="D249" s="22"/>
      <c r="E249" s="22"/>
      <c r="F249" s="22"/>
      <c r="G249" s="22"/>
      <c r="H249" s="22"/>
      <c r="I249" s="22"/>
      <c r="J249" s="22"/>
      <c r="K249" s="22"/>
      <c r="L249" s="22"/>
      <c r="M249" s="22"/>
      <c r="N249" s="22"/>
      <c r="O249" s="23"/>
      <c r="P249" s="22"/>
      <c r="Q249" s="22"/>
      <c r="R249" s="22"/>
      <c r="S249" s="22"/>
      <c r="T249" s="23"/>
      <c r="U249" s="22"/>
      <c r="V249" s="22"/>
      <c r="W249" s="22"/>
      <c r="X249" s="22"/>
      <c r="Y249" s="28"/>
      <c r="Z249" s="22"/>
      <c r="AA249" s="26"/>
      <c r="AB249" s="26"/>
      <c r="AC249" s="25"/>
      <c r="AD249" s="26"/>
      <c r="AE249" s="27"/>
      <c r="AF249" s="27"/>
      <c r="AG249" s="27"/>
      <c r="AH249" s="28"/>
      <c r="AI249" s="29"/>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row>
    <row r="250" spans="2:100" ht="15.75" thickBot="1">
      <c r="B250" s="22"/>
      <c r="C250" s="22"/>
      <c r="D250" s="22"/>
      <c r="E250" s="22"/>
      <c r="F250" s="22"/>
      <c r="G250" s="22"/>
      <c r="H250" s="22"/>
      <c r="I250" s="22"/>
      <c r="J250" s="22"/>
      <c r="K250" s="22"/>
      <c r="L250" s="22"/>
      <c r="M250" s="22"/>
      <c r="N250" s="22"/>
      <c r="O250" s="23"/>
      <c r="P250" s="22"/>
      <c r="Q250" s="22"/>
      <c r="R250" s="22"/>
      <c r="S250" s="22"/>
      <c r="T250" s="23"/>
      <c r="U250" s="22"/>
      <c r="V250" s="22"/>
      <c r="W250" s="22"/>
      <c r="X250" s="22"/>
      <c r="Y250" s="28"/>
      <c r="Z250" s="22"/>
      <c r="AA250" s="26"/>
      <c r="AB250" s="26"/>
      <c r="AC250" s="25"/>
      <c r="AD250" s="26"/>
      <c r="AE250" s="27"/>
      <c r="AF250" s="27"/>
      <c r="AG250" s="27"/>
      <c r="AH250" s="28"/>
      <c r="AI250" s="29"/>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row>
    <row r="251" spans="2:100" ht="15.75" thickBot="1">
      <c r="B251" s="22"/>
      <c r="C251" s="22"/>
      <c r="D251" s="22"/>
      <c r="E251" s="22"/>
      <c r="F251" s="22"/>
      <c r="G251" s="22"/>
      <c r="H251" s="22"/>
      <c r="I251" s="22"/>
      <c r="J251" s="22"/>
      <c r="K251" s="22"/>
      <c r="L251" s="22"/>
      <c r="M251" s="22"/>
      <c r="N251" s="22"/>
      <c r="O251" s="23"/>
      <c r="P251" s="22"/>
      <c r="Q251" s="22"/>
      <c r="R251" s="22"/>
      <c r="S251" s="22"/>
      <c r="T251" s="23"/>
      <c r="U251" s="22"/>
      <c r="V251" s="22"/>
      <c r="W251" s="22"/>
      <c r="X251" s="22"/>
      <c r="Y251" s="28"/>
      <c r="Z251" s="22"/>
      <c r="AA251" s="26"/>
      <c r="AB251" s="26"/>
      <c r="AC251" s="25"/>
      <c r="AD251" s="26"/>
      <c r="AE251" s="27"/>
      <c r="AF251" s="27"/>
      <c r="AG251" s="27"/>
      <c r="AH251" s="28"/>
      <c r="AI251" s="29"/>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row>
    <row r="252" spans="2:100" ht="15.75" thickBot="1">
      <c r="B252" s="22"/>
      <c r="C252" s="22"/>
      <c r="D252" s="22"/>
      <c r="E252" s="22"/>
      <c r="F252" s="22"/>
      <c r="G252" s="22"/>
      <c r="H252" s="22"/>
      <c r="I252" s="22"/>
      <c r="J252" s="22"/>
      <c r="K252" s="22"/>
      <c r="L252" s="22"/>
      <c r="M252" s="22"/>
      <c r="N252" s="22"/>
      <c r="O252" s="23"/>
      <c r="P252" s="22"/>
      <c r="Q252" s="22"/>
      <c r="R252" s="22"/>
      <c r="S252" s="22"/>
      <c r="T252" s="23"/>
      <c r="U252" s="22"/>
      <c r="V252" s="22"/>
      <c r="W252" s="22"/>
      <c r="X252" s="22"/>
      <c r="Y252" s="28"/>
      <c r="Z252" s="22"/>
      <c r="AA252" s="26"/>
      <c r="AB252" s="26"/>
      <c r="AC252" s="25"/>
      <c r="AD252" s="26"/>
      <c r="AE252" s="27"/>
      <c r="AF252" s="27"/>
      <c r="AG252" s="27"/>
      <c r="AH252" s="28"/>
      <c r="AI252" s="29"/>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row>
    <row r="253" spans="2:100" ht="15.75" thickBot="1">
      <c r="B253" s="22"/>
      <c r="C253" s="22"/>
      <c r="D253" s="22"/>
      <c r="E253" s="22"/>
      <c r="F253" s="22"/>
      <c r="G253" s="22"/>
      <c r="H253" s="22"/>
      <c r="I253" s="22"/>
      <c r="J253" s="22"/>
      <c r="K253" s="22"/>
      <c r="L253" s="22"/>
      <c r="M253" s="22"/>
      <c r="N253" s="22"/>
      <c r="O253" s="23"/>
      <c r="P253" s="22"/>
      <c r="Q253" s="22"/>
      <c r="R253" s="22"/>
      <c r="S253" s="22"/>
      <c r="T253" s="23"/>
      <c r="U253" s="22"/>
      <c r="V253" s="22"/>
      <c r="W253" s="22"/>
      <c r="X253" s="22"/>
      <c r="Y253" s="28"/>
      <c r="Z253" s="22"/>
      <c r="AA253" s="26"/>
      <c r="AB253" s="26"/>
      <c r="AC253" s="25"/>
      <c r="AD253" s="26"/>
      <c r="AE253" s="27"/>
      <c r="AF253" s="27"/>
      <c r="AG253" s="27"/>
      <c r="AH253" s="28"/>
      <c r="AI253" s="29"/>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row>
    <row r="254" spans="2:100" ht="15.75" thickBot="1">
      <c r="B254" s="22"/>
      <c r="C254" s="22"/>
      <c r="D254" s="22"/>
      <c r="E254" s="22"/>
      <c r="F254" s="22"/>
      <c r="G254" s="22"/>
      <c r="H254" s="22"/>
      <c r="I254" s="22"/>
      <c r="J254" s="22"/>
      <c r="K254" s="22"/>
      <c r="L254" s="22"/>
      <c r="M254" s="22"/>
      <c r="N254" s="22"/>
      <c r="O254" s="23"/>
      <c r="P254" s="22"/>
      <c r="Q254" s="22"/>
      <c r="R254" s="22"/>
      <c r="S254" s="22"/>
      <c r="T254" s="23"/>
      <c r="U254" s="22"/>
      <c r="V254" s="22"/>
      <c r="W254" s="22"/>
      <c r="X254" s="22"/>
      <c r="Y254" s="28"/>
      <c r="Z254" s="22"/>
      <c r="AA254" s="26"/>
      <c r="AB254" s="26"/>
      <c r="AC254" s="25"/>
      <c r="AD254" s="26"/>
      <c r="AE254" s="27"/>
      <c r="AF254" s="27"/>
      <c r="AG254" s="27"/>
      <c r="AH254" s="28"/>
      <c r="AI254" s="29"/>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row>
    <row r="255" spans="2:100" ht="15.75" thickBot="1">
      <c r="B255" s="22"/>
      <c r="C255" s="22"/>
      <c r="D255" s="22"/>
      <c r="E255" s="22"/>
      <c r="F255" s="22"/>
      <c r="G255" s="22"/>
      <c r="H255" s="22"/>
      <c r="I255" s="22"/>
      <c r="J255" s="22"/>
      <c r="K255" s="22"/>
      <c r="L255" s="22"/>
      <c r="M255" s="22"/>
      <c r="N255" s="22"/>
      <c r="O255" s="23"/>
      <c r="P255" s="22"/>
      <c r="Q255" s="22"/>
      <c r="R255" s="22"/>
      <c r="S255" s="22"/>
      <c r="T255" s="23"/>
      <c r="U255" s="22"/>
      <c r="V255" s="22"/>
      <c r="W255" s="22"/>
      <c r="X255" s="22"/>
      <c r="Y255" s="28"/>
      <c r="Z255" s="22"/>
      <c r="AA255" s="26"/>
      <c r="AB255" s="26"/>
      <c r="AC255" s="25"/>
      <c r="AD255" s="26"/>
      <c r="AE255" s="27"/>
      <c r="AF255" s="27"/>
      <c r="AG255" s="27"/>
      <c r="AH255" s="28"/>
      <c r="AI255" s="29"/>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row>
    <row r="256" spans="2:100" ht="15.75" thickBot="1">
      <c r="B256" s="22"/>
      <c r="C256" s="22"/>
      <c r="D256" s="22"/>
      <c r="E256" s="22"/>
      <c r="F256" s="22"/>
      <c r="G256" s="22"/>
      <c r="H256" s="22"/>
      <c r="I256" s="22"/>
      <c r="J256" s="22"/>
      <c r="K256" s="22"/>
      <c r="L256" s="22"/>
      <c r="M256" s="22"/>
      <c r="N256" s="22"/>
      <c r="O256" s="23"/>
      <c r="P256" s="22"/>
      <c r="Q256" s="22"/>
      <c r="R256" s="22"/>
      <c r="S256" s="22"/>
      <c r="T256" s="23"/>
      <c r="U256" s="22"/>
      <c r="V256" s="22"/>
      <c r="W256" s="22"/>
      <c r="X256" s="22"/>
      <c r="Y256" s="28"/>
      <c r="Z256" s="22"/>
      <c r="AA256" s="26"/>
      <c r="AB256" s="26"/>
      <c r="AC256" s="25"/>
      <c r="AD256" s="26"/>
      <c r="AE256" s="27"/>
      <c r="AF256" s="27"/>
      <c r="AG256" s="27"/>
      <c r="AH256" s="28"/>
      <c r="AI256" s="29"/>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row>
    <row r="257" spans="2:100" ht="15.75" thickBot="1">
      <c r="B257" s="22"/>
      <c r="C257" s="22"/>
      <c r="D257" s="22"/>
      <c r="E257" s="22"/>
      <c r="F257" s="22"/>
      <c r="G257" s="22"/>
      <c r="H257" s="22"/>
      <c r="I257" s="22"/>
      <c r="J257" s="22"/>
      <c r="K257" s="22"/>
      <c r="L257" s="22"/>
      <c r="M257" s="22"/>
      <c r="N257" s="22"/>
      <c r="O257" s="23"/>
      <c r="P257" s="22"/>
      <c r="Q257" s="22"/>
      <c r="R257" s="22"/>
      <c r="S257" s="22"/>
      <c r="T257" s="23"/>
      <c r="U257" s="22"/>
      <c r="V257" s="22"/>
      <c r="W257" s="22"/>
      <c r="X257" s="22"/>
      <c r="Y257" s="28"/>
      <c r="Z257" s="22"/>
      <c r="AA257" s="26"/>
      <c r="AB257" s="26"/>
      <c r="AC257" s="25"/>
      <c r="AD257" s="26"/>
      <c r="AE257" s="27"/>
      <c r="AF257" s="27"/>
      <c r="AG257" s="27"/>
      <c r="AH257" s="28"/>
      <c r="AI257" s="29"/>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row>
    <row r="258" spans="2:100" ht="15.75" thickBot="1">
      <c r="B258" s="22"/>
      <c r="C258" s="22"/>
      <c r="D258" s="22"/>
      <c r="E258" s="22"/>
      <c r="F258" s="22"/>
      <c r="G258" s="22"/>
      <c r="H258" s="22"/>
      <c r="I258" s="22"/>
      <c r="J258" s="22"/>
      <c r="K258" s="22"/>
      <c r="L258" s="22"/>
      <c r="M258" s="22"/>
      <c r="N258" s="22"/>
      <c r="O258" s="23"/>
      <c r="P258" s="22"/>
      <c r="Q258" s="22"/>
      <c r="R258" s="22"/>
      <c r="S258" s="22"/>
      <c r="T258" s="23"/>
      <c r="U258" s="22"/>
      <c r="V258" s="22"/>
      <c r="W258" s="22"/>
      <c r="X258" s="22"/>
      <c r="Y258" s="28"/>
      <c r="Z258" s="22"/>
      <c r="AA258" s="26"/>
      <c r="AB258" s="26"/>
      <c r="AC258" s="25"/>
      <c r="AD258" s="26"/>
      <c r="AE258" s="27"/>
      <c r="AF258" s="27"/>
      <c r="AG258" s="27"/>
      <c r="AH258" s="28"/>
      <c r="AI258" s="29"/>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row>
    <row r="259" spans="2:100" ht="15.75" thickBot="1">
      <c r="B259" s="22"/>
      <c r="C259" s="22"/>
      <c r="D259" s="22"/>
      <c r="E259" s="22"/>
      <c r="F259" s="22"/>
      <c r="G259" s="22"/>
      <c r="H259" s="22"/>
      <c r="I259" s="22"/>
      <c r="J259" s="22"/>
      <c r="K259" s="22"/>
      <c r="L259" s="22"/>
      <c r="M259" s="22"/>
      <c r="N259" s="22"/>
      <c r="O259" s="23"/>
      <c r="P259" s="22"/>
      <c r="Q259" s="22"/>
      <c r="R259" s="22"/>
      <c r="S259" s="22"/>
      <c r="T259" s="23"/>
      <c r="U259" s="22"/>
      <c r="V259" s="22"/>
      <c r="W259" s="22"/>
      <c r="X259" s="22"/>
      <c r="Y259" s="28"/>
      <c r="Z259" s="22"/>
      <c r="AA259" s="26"/>
      <c r="AB259" s="26"/>
      <c r="AC259" s="25"/>
      <c r="AD259" s="26"/>
      <c r="AE259" s="27"/>
      <c r="AF259" s="27"/>
      <c r="AG259" s="27"/>
      <c r="AH259" s="28"/>
      <c r="AI259" s="29"/>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row>
    <row r="260" spans="2:100" ht="15.75" thickBot="1">
      <c r="B260" s="22"/>
      <c r="C260" s="22"/>
      <c r="D260" s="22"/>
      <c r="E260" s="22"/>
      <c r="F260" s="22"/>
      <c r="G260" s="22"/>
      <c r="H260" s="22"/>
      <c r="I260" s="22"/>
      <c r="J260" s="22"/>
      <c r="K260" s="22"/>
      <c r="L260" s="22"/>
      <c r="M260" s="22"/>
      <c r="N260" s="22"/>
      <c r="O260" s="23"/>
      <c r="P260" s="22"/>
      <c r="Q260" s="22"/>
      <c r="R260" s="22"/>
      <c r="S260" s="22"/>
      <c r="T260" s="23"/>
      <c r="U260" s="22"/>
      <c r="V260" s="22"/>
      <c r="W260" s="22"/>
      <c r="X260" s="22"/>
      <c r="Y260" s="28"/>
      <c r="Z260" s="22"/>
      <c r="AA260" s="26"/>
      <c r="AB260" s="26"/>
      <c r="AC260" s="25"/>
      <c r="AD260" s="26"/>
      <c r="AE260" s="27"/>
      <c r="AF260" s="27"/>
      <c r="AG260" s="27"/>
      <c r="AH260" s="28"/>
      <c r="AI260" s="29"/>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row>
    <row r="261" spans="2:100" ht="15.75" thickBot="1">
      <c r="B261" s="22"/>
      <c r="C261" s="22"/>
      <c r="D261" s="22"/>
      <c r="E261" s="22"/>
      <c r="F261" s="22"/>
      <c r="G261" s="22"/>
      <c r="H261" s="22"/>
      <c r="I261" s="22"/>
      <c r="J261" s="22"/>
      <c r="K261" s="22"/>
      <c r="L261" s="22"/>
      <c r="M261" s="22"/>
      <c r="N261" s="22"/>
      <c r="O261" s="23"/>
      <c r="P261" s="22"/>
      <c r="Q261" s="22"/>
      <c r="R261" s="22"/>
      <c r="S261" s="22"/>
      <c r="T261" s="23"/>
      <c r="U261" s="22"/>
      <c r="V261" s="22"/>
      <c r="W261" s="22"/>
      <c r="X261" s="22"/>
      <c r="Y261" s="28"/>
      <c r="Z261" s="22"/>
      <c r="AA261" s="26"/>
      <c r="AB261" s="26"/>
      <c r="AC261" s="25"/>
      <c r="AD261" s="26"/>
      <c r="AE261" s="27"/>
      <c r="AF261" s="27"/>
      <c r="AG261" s="27"/>
      <c r="AH261" s="28"/>
      <c r="AI261" s="29"/>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row>
    <row r="262" spans="2:100" ht="15.75" thickBot="1">
      <c r="B262" s="22"/>
      <c r="C262" s="22"/>
      <c r="D262" s="22"/>
      <c r="E262" s="22"/>
      <c r="F262" s="22"/>
      <c r="G262" s="22"/>
      <c r="H262" s="22"/>
      <c r="I262" s="22"/>
      <c r="J262" s="22"/>
      <c r="K262" s="22"/>
      <c r="L262" s="22"/>
      <c r="M262" s="22"/>
      <c r="N262" s="22"/>
      <c r="O262" s="23"/>
      <c r="P262" s="22"/>
      <c r="Q262" s="22"/>
      <c r="R262" s="22"/>
      <c r="S262" s="22"/>
      <c r="T262" s="23"/>
      <c r="U262" s="22"/>
      <c r="V262" s="22"/>
      <c r="W262" s="22"/>
      <c r="X262" s="22"/>
      <c r="Y262" s="28"/>
      <c r="Z262" s="22"/>
      <c r="AA262" s="26"/>
      <c r="AB262" s="26"/>
      <c r="AC262" s="25"/>
      <c r="AD262" s="26"/>
      <c r="AE262" s="27"/>
      <c r="AF262" s="27"/>
      <c r="AG262" s="27"/>
      <c r="AH262" s="28"/>
      <c r="AI262" s="29"/>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row>
    <row r="263" spans="2:100" ht="15.75" thickBot="1">
      <c r="B263" s="22"/>
      <c r="C263" s="22"/>
      <c r="D263" s="22"/>
      <c r="E263" s="22"/>
      <c r="F263" s="22"/>
      <c r="G263" s="22"/>
      <c r="H263" s="22"/>
      <c r="I263" s="22"/>
      <c r="J263" s="22"/>
      <c r="K263" s="22"/>
      <c r="L263" s="22"/>
      <c r="M263" s="22"/>
      <c r="N263" s="22"/>
      <c r="O263" s="23"/>
      <c r="P263" s="22"/>
      <c r="Q263" s="22"/>
      <c r="R263" s="22"/>
      <c r="S263" s="22"/>
      <c r="T263" s="23"/>
      <c r="U263" s="22"/>
      <c r="V263" s="22"/>
      <c r="W263" s="22"/>
      <c r="X263" s="22"/>
      <c r="Y263" s="28"/>
      <c r="Z263" s="22"/>
      <c r="AA263" s="26"/>
      <c r="AB263" s="26"/>
      <c r="AC263" s="25"/>
      <c r="AD263" s="26"/>
      <c r="AE263" s="27"/>
      <c r="AF263" s="27"/>
      <c r="AG263" s="27"/>
      <c r="AH263" s="28"/>
      <c r="AI263" s="29"/>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row>
    <row r="264" spans="2:100" ht="15.75" thickBot="1">
      <c r="B264" s="22"/>
      <c r="C264" s="22"/>
      <c r="D264" s="22"/>
      <c r="E264" s="22"/>
      <c r="F264" s="22"/>
      <c r="G264" s="22"/>
      <c r="H264" s="22"/>
      <c r="I264" s="22"/>
      <c r="J264" s="22"/>
      <c r="K264" s="22"/>
      <c r="L264" s="22"/>
      <c r="M264" s="22"/>
      <c r="N264" s="22"/>
      <c r="O264" s="23"/>
      <c r="P264" s="22"/>
      <c r="Q264" s="22"/>
      <c r="R264" s="22"/>
      <c r="S264" s="22"/>
      <c r="T264" s="23"/>
      <c r="U264" s="22"/>
      <c r="V264" s="22"/>
      <c r="W264" s="22"/>
      <c r="X264" s="22"/>
      <c r="Y264" s="28"/>
      <c r="Z264" s="22"/>
      <c r="AA264" s="26"/>
      <c r="AB264" s="26"/>
      <c r="AC264" s="25"/>
      <c r="AD264" s="26"/>
      <c r="AE264" s="27"/>
      <c r="AF264" s="27"/>
      <c r="AG264" s="27"/>
      <c r="AH264" s="28"/>
      <c r="AI264" s="29"/>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row>
    <row r="265" spans="2:100" ht="15.75" thickBot="1">
      <c r="B265" s="22"/>
      <c r="C265" s="22"/>
      <c r="D265" s="22"/>
      <c r="E265" s="22"/>
      <c r="F265" s="22"/>
      <c r="G265" s="22"/>
      <c r="H265" s="22"/>
      <c r="I265" s="22"/>
      <c r="J265" s="22"/>
      <c r="K265" s="22"/>
      <c r="L265" s="22"/>
      <c r="M265" s="22"/>
      <c r="N265" s="22"/>
      <c r="O265" s="23"/>
      <c r="P265" s="22"/>
      <c r="Q265" s="22"/>
      <c r="R265" s="22"/>
      <c r="S265" s="22"/>
      <c r="T265" s="23"/>
      <c r="U265" s="22"/>
      <c r="V265" s="22"/>
      <c r="W265" s="22"/>
      <c r="X265" s="22"/>
      <c r="Y265" s="28"/>
      <c r="Z265" s="22"/>
      <c r="AA265" s="26"/>
      <c r="AB265" s="26"/>
      <c r="AC265" s="25"/>
      <c r="AD265" s="26"/>
      <c r="AE265" s="27"/>
      <c r="AF265" s="27"/>
      <c r="AG265" s="27"/>
      <c r="AH265" s="28"/>
      <c r="AI265" s="29"/>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row>
    <row r="266" spans="2:100" ht="15.75" thickBot="1">
      <c r="B266" s="22"/>
      <c r="C266" s="22"/>
      <c r="D266" s="22"/>
      <c r="E266" s="22"/>
      <c r="F266" s="22"/>
      <c r="G266" s="22"/>
      <c r="H266" s="22"/>
      <c r="I266" s="22"/>
      <c r="J266" s="22"/>
      <c r="K266" s="22"/>
      <c r="L266" s="22"/>
      <c r="M266" s="22"/>
      <c r="N266" s="22"/>
      <c r="O266" s="23"/>
      <c r="P266" s="22"/>
      <c r="Q266" s="22"/>
      <c r="R266" s="22"/>
      <c r="S266" s="22"/>
      <c r="T266" s="23"/>
      <c r="U266" s="22"/>
      <c r="V266" s="22"/>
      <c r="W266" s="22"/>
      <c r="X266" s="22"/>
      <c r="Y266" s="28"/>
      <c r="Z266" s="22"/>
      <c r="AA266" s="26"/>
      <c r="AB266" s="26"/>
      <c r="AC266" s="25"/>
      <c r="AD266" s="26"/>
      <c r="AE266" s="27"/>
      <c r="AF266" s="27"/>
      <c r="AG266" s="27"/>
      <c r="AH266" s="28"/>
      <c r="AI266" s="29"/>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row>
    <row r="267" spans="2:100" ht="15.75" thickBot="1">
      <c r="B267" s="22"/>
      <c r="C267" s="22"/>
      <c r="D267" s="22"/>
      <c r="E267" s="22"/>
      <c r="F267" s="22"/>
      <c r="G267" s="22"/>
      <c r="H267" s="22"/>
      <c r="I267" s="22"/>
      <c r="J267" s="22"/>
      <c r="K267" s="22"/>
      <c r="L267" s="22"/>
      <c r="M267" s="22"/>
      <c r="N267" s="22"/>
      <c r="O267" s="23"/>
      <c r="P267" s="22"/>
      <c r="Q267" s="22"/>
      <c r="R267" s="22"/>
      <c r="S267" s="22"/>
      <c r="T267" s="23"/>
      <c r="U267" s="22"/>
      <c r="V267" s="22"/>
      <c r="W267" s="22"/>
      <c r="X267" s="22"/>
      <c r="Y267" s="28"/>
      <c r="Z267" s="22"/>
      <c r="AA267" s="26"/>
      <c r="AB267" s="26"/>
      <c r="AC267" s="25"/>
      <c r="AD267" s="26"/>
      <c r="AE267" s="27"/>
      <c r="AF267" s="27"/>
      <c r="AG267" s="27"/>
      <c r="AH267" s="28"/>
      <c r="AI267" s="29"/>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row>
    <row r="268" spans="2:100" ht="15.75" thickBot="1">
      <c r="B268" s="22"/>
      <c r="C268" s="22"/>
      <c r="D268" s="22"/>
      <c r="E268" s="22"/>
      <c r="F268" s="22"/>
      <c r="G268" s="22"/>
      <c r="H268" s="22"/>
      <c r="I268" s="22"/>
      <c r="J268" s="22"/>
      <c r="K268" s="22"/>
      <c r="L268" s="22"/>
      <c r="M268" s="22"/>
      <c r="N268" s="22"/>
      <c r="O268" s="23"/>
      <c r="P268" s="22"/>
      <c r="Q268" s="22"/>
      <c r="R268" s="22"/>
      <c r="S268" s="22"/>
      <c r="T268" s="23"/>
      <c r="U268" s="22"/>
      <c r="V268" s="22"/>
      <c r="W268" s="22"/>
      <c r="X268" s="22"/>
      <c r="Y268" s="28"/>
      <c r="Z268" s="22"/>
      <c r="AA268" s="26"/>
      <c r="AB268" s="26"/>
      <c r="AC268" s="25"/>
      <c r="AD268" s="26"/>
      <c r="AE268" s="27"/>
      <c r="AF268" s="27"/>
      <c r="AG268" s="27"/>
      <c r="AH268" s="28"/>
      <c r="AI268" s="29"/>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row>
    <row r="269" spans="2:100" ht="15.75" thickBot="1">
      <c r="B269" s="22"/>
      <c r="C269" s="22"/>
      <c r="D269" s="22"/>
      <c r="E269" s="22"/>
      <c r="F269" s="22"/>
      <c r="G269" s="22"/>
      <c r="H269" s="22"/>
      <c r="I269" s="22"/>
      <c r="J269" s="22"/>
      <c r="K269" s="22"/>
      <c r="L269" s="22"/>
      <c r="M269" s="22"/>
      <c r="N269" s="22"/>
      <c r="O269" s="23"/>
      <c r="P269" s="22"/>
      <c r="Q269" s="22"/>
      <c r="R269" s="22"/>
      <c r="S269" s="22"/>
      <c r="T269" s="23"/>
      <c r="U269" s="22"/>
      <c r="V269" s="22"/>
      <c r="W269" s="22"/>
      <c r="X269" s="22"/>
      <c r="Y269" s="28"/>
      <c r="Z269" s="22"/>
      <c r="AA269" s="26"/>
      <c r="AB269" s="26"/>
      <c r="AC269" s="25"/>
      <c r="AD269" s="26"/>
      <c r="AE269" s="27"/>
      <c r="AF269" s="27"/>
      <c r="AG269" s="27"/>
      <c r="AH269" s="28"/>
      <c r="AI269" s="29"/>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row>
    <row r="270" spans="2:100" ht="15.75" thickBot="1">
      <c r="B270" s="22"/>
      <c r="C270" s="22"/>
      <c r="D270" s="22"/>
      <c r="E270" s="22"/>
      <c r="F270" s="22"/>
      <c r="G270" s="22"/>
      <c r="H270" s="22"/>
      <c r="I270" s="22"/>
      <c r="J270" s="22"/>
      <c r="K270" s="22"/>
      <c r="L270" s="22"/>
      <c r="M270" s="22"/>
      <c r="N270" s="22"/>
      <c r="O270" s="23"/>
      <c r="P270" s="22"/>
      <c r="Q270" s="22"/>
      <c r="R270" s="22"/>
      <c r="S270" s="22"/>
      <c r="T270" s="23"/>
      <c r="U270" s="22"/>
      <c r="V270" s="22"/>
      <c r="W270" s="22"/>
      <c r="X270" s="22"/>
      <c r="Y270" s="28"/>
      <c r="Z270" s="22"/>
      <c r="AA270" s="26"/>
      <c r="AB270" s="26"/>
      <c r="AC270" s="25"/>
      <c r="AD270" s="26"/>
      <c r="AE270" s="27"/>
      <c r="AF270" s="27"/>
      <c r="AG270" s="27"/>
      <c r="AH270" s="28"/>
      <c r="AI270" s="29"/>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row>
    <row r="271" spans="2:100" ht="15.75" thickBot="1">
      <c r="B271" s="22"/>
      <c r="C271" s="22"/>
      <c r="D271" s="22"/>
      <c r="E271" s="22"/>
      <c r="F271" s="22"/>
      <c r="G271" s="22"/>
      <c r="H271" s="22"/>
      <c r="I271" s="22"/>
      <c r="J271" s="22"/>
      <c r="K271" s="22"/>
      <c r="L271" s="22"/>
      <c r="M271" s="22"/>
      <c r="N271" s="22"/>
      <c r="O271" s="23"/>
      <c r="P271" s="22"/>
      <c r="Q271" s="22"/>
      <c r="R271" s="22"/>
      <c r="S271" s="22"/>
      <c r="T271" s="23"/>
      <c r="U271" s="22"/>
      <c r="V271" s="22"/>
      <c r="W271" s="22"/>
      <c r="X271" s="22"/>
      <c r="Y271" s="28"/>
      <c r="Z271" s="22"/>
      <c r="AA271" s="26"/>
      <c r="AB271" s="26"/>
      <c r="AC271" s="25"/>
      <c r="AD271" s="26"/>
      <c r="AE271" s="27"/>
      <c r="AF271" s="27"/>
      <c r="AG271" s="27"/>
      <c r="AH271" s="28"/>
      <c r="AI271" s="29"/>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row>
    <row r="272" spans="2:100" ht="15.75" thickBot="1">
      <c r="B272" s="22"/>
      <c r="C272" s="22"/>
      <c r="D272" s="22"/>
      <c r="E272" s="22"/>
      <c r="F272" s="22"/>
      <c r="G272" s="22"/>
      <c r="H272" s="22"/>
      <c r="I272" s="22"/>
      <c r="J272" s="22"/>
      <c r="K272" s="22"/>
      <c r="L272" s="22"/>
      <c r="M272" s="22"/>
      <c r="N272" s="22"/>
      <c r="O272" s="23"/>
      <c r="P272" s="22"/>
      <c r="Q272" s="22"/>
      <c r="R272" s="22"/>
      <c r="S272" s="22"/>
      <c r="T272" s="23"/>
      <c r="U272" s="22"/>
      <c r="V272" s="22"/>
      <c r="W272" s="22"/>
      <c r="X272" s="22"/>
      <c r="Y272" s="28"/>
      <c r="Z272" s="22"/>
      <c r="AA272" s="26"/>
      <c r="AB272" s="26"/>
      <c r="AC272" s="25"/>
      <c r="AD272" s="26"/>
      <c r="AE272" s="27"/>
      <c r="AF272" s="27"/>
      <c r="AG272" s="27"/>
      <c r="AH272" s="28"/>
      <c r="AI272" s="29"/>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row>
    <row r="273" spans="2:100" ht="15.75" thickBot="1">
      <c r="B273" s="22"/>
      <c r="C273" s="22"/>
      <c r="D273" s="22"/>
      <c r="E273" s="22"/>
      <c r="F273" s="22"/>
      <c r="G273" s="22"/>
      <c r="H273" s="22"/>
      <c r="I273" s="22"/>
      <c r="J273" s="22"/>
      <c r="K273" s="22"/>
      <c r="L273" s="22"/>
      <c r="M273" s="22"/>
      <c r="N273" s="22"/>
      <c r="O273" s="23"/>
      <c r="P273" s="22"/>
      <c r="Q273" s="22"/>
      <c r="R273" s="22"/>
      <c r="S273" s="22"/>
      <c r="T273" s="23"/>
      <c r="U273" s="22"/>
      <c r="V273" s="22"/>
      <c r="W273" s="22"/>
      <c r="X273" s="22"/>
      <c r="Y273" s="28"/>
      <c r="Z273" s="22"/>
      <c r="AA273" s="26"/>
      <c r="AB273" s="26"/>
      <c r="AC273" s="25"/>
      <c r="AD273" s="26"/>
      <c r="AE273" s="27"/>
      <c r="AF273" s="27"/>
      <c r="AG273" s="27"/>
      <c r="AH273" s="28"/>
      <c r="AI273" s="29"/>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row>
    <row r="274" spans="2:100" ht="15.75" thickBot="1">
      <c r="B274" s="22"/>
      <c r="C274" s="22"/>
      <c r="D274" s="22"/>
      <c r="E274" s="22"/>
      <c r="F274" s="22"/>
      <c r="G274" s="22"/>
      <c r="H274" s="22"/>
      <c r="I274" s="22"/>
      <c r="J274" s="22"/>
      <c r="K274" s="22"/>
      <c r="L274" s="22"/>
      <c r="M274" s="22"/>
      <c r="N274" s="22"/>
      <c r="O274" s="23"/>
      <c r="P274" s="22"/>
      <c r="Q274" s="22"/>
      <c r="R274" s="22"/>
      <c r="S274" s="22"/>
      <c r="T274" s="23"/>
      <c r="U274" s="22"/>
      <c r="V274" s="22"/>
      <c r="W274" s="22"/>
      <c r="X274" s="22"/>
      <c r="Y274" s="28"/>
      <c r="Z274" s="22"/>
      <c r="AA274" s="26"/>
      <c r="AB274" s="26"/>
      <c r="AC274" s="25"/>
      <c r="AD274" s="26"/>
      <c r="AE274" s="27"/>
      <c r="AF274" s="27"/>
      <c r="AG274" s="27"/>
      <c r="AH274" s="28"/>
      <c r="AI274" s="29"/>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row>
    <row r="275" spans="2:100" ht="15.75" thickBot="1">
      <c r="B275" s="22"/>
      <c r="C275" s="22"/>
      <c r="D275" s="22"/>
      <c r="E275" s="22"/>
      <c r="F275" s="22"/>
      <c r="G275" s="22"/>
      <c r="H275" s="22"/>
      <c r="I275" s="22"/>
      <c r="J275" s="22"/>
      <c r="K275" s="22"/>
      <c r="L275" s="22"/>
      <c r="M275" s="22"/>
      <c r="N275" s="22"/>
      <c r="O275" s="23"/>
      <c r="P275" s="22"/>
      <c r="Q275" s="22"/>
      <c r="R275" s="22"/>
      <c r="S275" s="22"/>
      <c r="T275" s="23"/>
      <c r="U275" s="22"/>
      <c r="V275" s="22"/>
      <c r="W275" s="22"/>
      <c r="X275" s="22"/>
      <c r="Y275" s="28"/>
      <c r="Z275" s="22"/>
      <c r="AA275" s="26"/>
      <c r="AB275" s="26"/>
      <c r="AC275" s="25"/>
      <c r="AD275" s="26"/>
      <c r="AE275" s="27"/>
      <c r="AF275" s="27"/>
      <c r="AG275" s="27"/>
      <c r="AH275" s="28"/>
      <c r="AI275" s="29"/>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row>
    <row r="276" spans="2:100" ht="15.75" thickBot="1">
      <c r="B276" s="22"/>
      <c r="C276" s="22"/>
      <c r="D276" s="22"/>
      <c r="E276" s="22"/>
      <c r="F276" s="22"/>
      <c r="G276" s="22"/>
      <c r="H276" s="22"/>
      <c r="I276" s="22"/>
      <c r="J276" s="22"/>
      <c r="K276" s="22"/>
      <c r="L276" s="22"/>
      <c r="M276" s="22"/>
      <c r="N276" s="22"/>
      <c r="O276" s="23"/>
      <c r="P276" s="22"/>
      <c r="Q276" s="22"/>
      <c r="R276" s="22"/>
      <c r="S276" s="22"/>
      <c r="T276" s="23"/>
      <c r="U276" s="22"/>
      <c r="V276" s="22"/>
      <c r="W276" s="22"/>
      <c r="X276" s="22"/>
      <c r="Y276" s="28"/>
      <c r="Z276" s="22"/>
      <c r="AA276" s="26"/>
      <c r="AB276" s="26"/>
      <c r="AC276" s="25"/>
      <c r="AD276" s="26"/>
      <c r="AE276" s="27"/>
      <c r="AF276" s="27"/>
      <c r="AG276" s="27"/>
      <c r="AH276" s="28"/>
      <c r="AI276" s="29"/>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row>
    <row r="277" spans="2:100" ht="15.75" thickBot="1">
      <c r="B277" s="22"/>
      <c r="C277" s="22"/>
      <c r="D277" s="22"/>
      <c r="E277" s="22"/>
      <c r="F277" s="22"/>
      <c r="G277" s="22"/>
      <c r="H277" s="22"/>
      <c r="I277" s="22"/>
      <c r="J277" s="22"/>
      <c r="K277" s="22"/>
      <c r="L277" s="22"/>
      <c r="M277" s="22"/>
      <c r="N277" s="22"/>
      <c r="O277" s="23"/>
      <c r="P277" s="22"/>
      <c r="Q277" s="22"/>
      <c r="R277" s="22"/>
      <c r="S277" s="22"/>
      <c r="T277" s="23"/>
      <c r="U277" s="22"/>
      <c r="V277" s="22"/>
      <c r="W277" s="22"/>
      <c r="X277" s="22"/>
      <c r="Y277" s="28"/>
      <c r="Z277" s="22"/>
      <c r="AA277" s="26"/>
      <c r="AB277" s="26"/>
      <c r="AC277" s="25"/>
      <c r="AD277" s="26"/>
      <c r="AE277" s="27"/>
      <c r="AF277" s="27"/>
      <c r="AG277" s="27"/>
      <c r="AH277" s="28"/>
      <c r="AI277" s="29"/>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row>
    <row r="278" spans="2:100" ht="15.75" thickBot="1">
      <c r="B278" s="22"/>
      <c r="C278" s="22"/>
      <c r="D278" s="22"/>
      <c r="E278" s="22"/>
      <c r="F278" s="22"/>
      <c r="G278" s="22"/>
      <c r="H278" s="22"/>
      <c r="I278" s="22"/>
      <c r="J278" s="22"/>
      <c r="K278" s="22"/>
      <c r="L278" s="22"/>
      <c r="M278" s="22"/>
      <c r="N278" s="22"/>
      <c r="O278" s="23"/>
      <c r="P278" s="22"/>
      <c r="Q278" s="22"/>
      <c r="R278" s="22"/>
      <c r="S278" s="22"/>
      <c r="T278" s="23"/>
      <c r="U278" s="22"/>
      <c r="V278" s="22"/>
      <c r="W278" s="22"/>
      <c r="X278" s="22"/>
      <c r="Y278" s="28"/>
      <c r="Z278" s="22"/>
      <c r="AA278" s="26"/>
      <c r="AB278" s="26"/>
      <c r="AC278" s="25"/>
      <c r="AD278" s="26"/>
      <c r="AE278" s="27"/>
      <c r="AF278" s="27"/>
      <c r="AG278" s="27"/>
      <c r="AH278" s="28"/>
      <c r="AI278" s="29"/>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row>
    <row r="279" spans="2:100" ht="15.75" thickBot="1">
      <c r="B279" s="22"/>
      <c r="C279" s="22"/>
      <c r="D279" s="22"/>
      <c r="E279" s="22"/>
      <c r="F279" s="22"/>
      <c r="G279" s="22"/>
      <c r="H279" s="22"/>
      <c r="I279" s="22"/>
      <c r="J279" s="22"/>
      <c r="K279" s="22"/>
      <c r="L279" s="22"/>
      <c r="M279" s="22"/>
      <c r="N279" s="22"/>
      <c r="O279" s="23"/>
      <c r="P279" s="22"/>
      <c r="Q279" s="22"/>
      <c r="R279" s="22"/>
      <c r="S279" s="22"/>
      <c r="T279" s="23"/>
      <c r="U279" s="22"/>
      <c r="V279" s="22"/>
      <c r="W279" s="22"/>
      <c r="X279" s="22"/>
      <c r="Y279" s="28"/>
      <c r="Z279" s="22"/>
      <c r="AA279" s="26"/>
      <c r="AB279" s="26"/>
      <c r="AC279" s="25"/>
      <c r="AD279" s="26"/>
      <c r="AE279" s="27"/>
      <c r="AF279" s="27"/>
      <c r="AG279" s="27"/>
      <c r="AH279" s="28"/>
      <c r="AI279" s="29"/>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row>
    <row r="280" spans="2:100" ht="15.75" thickBot="1">
      <c r="B280" s="22"/>
      <c r="C280" s="22"/>
      <c r="D280" s="22"/>
      <c r="E280" s="22"/>
      <c r="F280" s="22"/>
      <c r="G280" s="22"/>
      <c r="H280" s="22"/>
      <c r="I280" s="22"/>
      <c r="J280" s="22"/>
      <c r="K280" s="22"/>
      <c r="L280" s="22"/>
      <c r="M280" s="22"/>
      <c r="N280" s="22"/>
      <c r="O280" s="23"/>
      <c r="P280" s="22"/>
      <c r="Q280" s="22"/>
      <c r="R280" s="22"/>
      <c r="S280" s="22"/>
      <c r="T280" s="23"/>
      <c r="U280" s="22"/>
      <c r="V280" s="22"/>
      <c r="W280" s="22"/>
      <c r="X280" s="22"/>
      <c r="Y280" s="28"/>
      <c r="Z280" s="22"/>
      <c r="AA280" s="26"/>
      <c r="AB280" s="26"/>
      <c r="AC280" s="25"/>
      <c r="AD280" s="26"/>
      <c r="AE280" s="27"/>
      <c r="AF280" s="27"/>
      <c r="AG280" s="27"/>
      <c r="AH280" s="28"/>
      <c r="AI280" s="29"/>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row>
    <row r="281" spans="2:100" ht="15.75" thickBot="1">
      <c r="B281" s="22"/>
      <c r="C281" s="22"/>
      <c r="D281" s="22"/>
      <c r="E281" s="22"/>
      <c r="F281" s="22"/>
      <c r="G281" s="22"/>
      <c r="H281" s="22"/>
      <c r="I281" s="22"/>
      <c r="J281" s="22"/>
      <c r="K281" s="22"/>
      <c r="L281" s="22"/>
      <c r="M281" s="22"/>
      <c r="N281" s="22"/>
      <c r="O281" s="23"/>
      <c r="P281" s="22"/>
      <c r="Q281" s="22"/>
      <c r="R281" s="22"/>
      <c r="S281" s="22"/>
      <c r="T281" s="23"/>
      <c r="U281" s="22"/>
      <c r="V281" s="22"/>
      <c r="W281" s="22"/>
      <c r="X281" s="22"/>
      <c r="Y281" s="28"/>
      <c r="Z281" s="22"/>
      <c r="AA281" s="26"/>
      <c r="AB281" s="26"/>
      <c r="AC281" s="25"/>
      <c r="AD281" s="26"/>
      <c r="AE281" s="27"/>
      <c r="AF281" s="27"/>
      <c r="AG281" s="27"/>
      <c r="AH281" s="28"/>
      <c r="AI281" s="29"/>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row>
    <row r="282" spans="2:100" ht="15.75" thickBot="1">
      <c r="B282" s="22"/>
      <c r="C282" s="22"/>
      <c r="D282" s="22"/>
      <c r="E282" s="22"/>
      <c r="F282" s="22"/>
      <c r="G282" s="22"/>
      <c r="H282" s="22"/>
      <c r="I282" s="22"/>
      <c r="J282" s="22"/>
      <c r="K282" s="22"/>
      <c r="L282" s="22"/>
      <c r="M282" s="22"/>
      <c r="N282" s="22"/>
      <c r="O282" s="23"/>
      <c r="P282" s="22"/>
      <c r="Q282" s="22"/>
      <c r="R282" s="22"/>
      <c r="S282" s="22"/>
      <c r="T282" s="23"/>
      <c r="U282" s="22"/>
      <c r="V282" s="22"/>
      <c r="W282" s="22"/>
      <c r="X282" s="22"/>
      <c r="Y282" s="28"/>
      <c r="Z282" s="22"/>
      <c r="AA282" s="26"/>
      <c r="AB282" s="26"/>
      <c r="AC282" s="25"/>
      <c r="AD282" s="26"/>
      <c r="AE282" s="27"/>
      <c r="AF282" s="27"/>
      <c r="AG282" s="27"/>
      <c r="AH282" s="28"/>
      <c r="AI282" s="29"/>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row>
    <row r="283" spans="2:100" ht="15.75" thickBot="1">
      <c r="B283" s="22"/>
      <c r="C283" s="22"/>
      <c r="D283" s="22"/>
      <c r="E283" s="22"/>
      <c r="F283" s="22"/>
      <c r="G283" s="22"/>
      <c r="H283" s="22"/>
      <c r="I283" s="22"/>
      <c r="J283" s="22"/>
      <c r="K283" s="22"/>
      <c r="L283" s="22"/>
      <c r="M283" s="22"/>
      <c r="N283" s="22"/>
      <c r="O283" s="23"/>
      <c r="P283" s="22"/>
      <c r="Q283" s="22"/>
      <c r="R283" s="22"/>
      <c r="S283" s="22"/>
      <c r="T283" s="23"/>
      <c r="U283" s="22"/>
      <c r="V283" s="22"/>
      <c r="W283" s="22"/>
      <c r="X283" s="22"/>
      <c r="Y283" s="28"/>
      <c r="Z283" s="22"/>
      <c r="AA283" s="26"/>
      <c r="AB283" s="26"/>
      <c r="AC283" s="25"/>
      <c r="AD283" s="26"/>
      <c r="AE283" s="27"/>
      <c r="AF283" s="27"/>
      <c r="AG283" s="27"/>
      <c r="AH283" s="28"/>
      <c r="AI283" s="29"/>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row>
    <row r="284" spans="2:100" ht="15.75" thickBot="1">
      <c r="B284" s="22"/>
      <c r="C284" s="22"/>
      <c r="D284" s="22"/>
      <c r="E284" s="22"/>
      <c r="F284" s="22"/>
      <c r="G284" s="22"/>
      <c r="H284" s="22"/>
      <c r="I284" s="22"/>
      <c r="J284" s="22"/>
      <c r="K284" s="22"/>
      <c r="L284" s="22"/>
      <c r="M284" s="22"/>
      <c r="N284" s="22"/>
      <c r="O284" s="23"/>
      <c r="P284" s="22"/>
      <c r="Q284" s="22"/>
      <c r="R284" s="22"/>
      <c r="S284" s="22"/>
      <c r="T284" s="23"/>
      <c r="U284" s="22"/>
      <c r="V284" s="22"/>
      <c r="W284" s="22"/>
      <c r="X284" s="22"/>
      <c r="Y284" s="28"/>
      <c r="Z284" s="22"/>
      <c r="AA284" s="26"/>
      <c r="AB284" s="26"/>
      <c r="AC284" s="25"/>
      <c r="AD284" s="26"/>
      <c r="AE284" s="27"/>
      <c r="AF284" s="27"/>
      <c r="AG284" s="27"/>
      <c r="AH284" s="28"/>
      <c r="AI284" s="29"/>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row>
    <row r="285" spans="2:100" ht="15.75" thickBot="1">
      <c r="B285" s="22"/>
      <c r="C285" s="22"/>
      <c r="D285" s="22"/>
      <c r="E285" s="22"/>
      <c r="F285" s="22"/>
      <c r="G285" s="22"/>
      <c r="H285" s="22"/>
      <c r="I285" s="22"/>
      <c r="J285" s="22"/>
      <c r="K285" s="22"/>
      <c r="L285" s="22"/>
      <c r="M285" s="22"/>
      <c r="N285" s="22"/>
      <c r="O285" s="23"/>
      <c r="P285" s="22"/>
      <c r="Q285" s="22"/>
      <c r="R285" s="22"/>
      <c r="S285" s="22"/>
      <c r="T285" s="23"/>
      <c r="U285" s="22"/>
      <c r="V285" s="22"/>
      <c r="W285" s="22"/>
      <c r="X285" s="22"/>
      <c r="Y285" s="28"/>
      <c r="Z285" s="22"/>
      <c r="AA285" s="26"/>
      <c r="AB285" s="26"/>
      <c r="AC285" s="25"/>
      <c r="AD285" s="26"/>
      <c r="AE285" s="27"/>
      <c r="AF285" s="27"/>
      <c r="AG285" s="27"/>
      <c r="AH285" s="28"/>
      <c r="AI285" s="29"/>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row>
    <row r="286" spans="2:100" ht="15.75" thickBot="1">
      <c r="B286" s="22"/>
      <c r="C286" s="22"/>
      <c r="D286" s="22"/>
      <c r="E286" s="22"/>
      <c r="F286" s="22"/>
      <c r="G286" s="22"/>
      <c r="H286" s="22"/>
      <c r="I286" s="22"/>
      <c r="J286" s="22"/>
      <c r="K286" s="22"/>
      <c r="L286" s="22"/>
      <c r="M286" s="22"/>
      <c r="N286" s="22"/>
      <c r="O286" s="23"/>
      <c r="P286" s="22"/>
      <c r="Q286" s="22"/>
      <c r="R286" s="22"/>
      <c r="S286" s="22"/>
      <c r="T286" s="23"/>
      <c r="U286" s="22"/>
      <c r="V286" s="22"/>
      <c r="W286" s="22"/>
      <c r="X286" s="22"/>
      <c r="Y286" s="28"/>
      <c r="Z286" s="22"/>
      <c r="AA286" s="26"/>
      <c r="AB286" s="26"/>
      <c r="AC286" s="25"/>
      <c r="AD286" s="26"/>
      <c r="AE286" s="27"/>
      <c r="AF286" s="27"/>
      <c r="AG286" s="27"/>
      <c r="AH286" s="28"/>
      <c r="AI286" s="29"/>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row>
    <row r="287" spans="2:100" ht="15.75" thickBot="1">
      <c r="B287" s="22"/>
      <c r="C287" s="22"/>
      <c r="D287" s="22"/>
      <c r="E287" s="22"/>
      <c r="F287" s="22"/>
      <c r="G287" s="22"/>
      <c r="H287" s="22"/>
      <c r="I287" s="22"/>
      <c r="J287" s="22"/>
      <c r="K287" s="22"/>
      <c r="L287" s="22"/>
      <c r="M287" s="22"/>
      <c r="N287" s="22"/>
      <c r="O287" s="23"/>
      <c r="P287" s="22"/>
      <c r="Q287" s="22"/>
      <c r="R287" s="22"/>
      <c r="S287" s="22"/>
      <c r="T287" s="23"/>
      <c r="U287" s="22"/>
      <c r="V287" s="22"/>
      <c r="W287" s="22"/>
      <c r="X287" s="22"/>
      <c r="Y287" s="28"/>
      <c r="Z287" s="22"/>
      <c r="AA287" s="26"/>
      <c r="AB287" s="26"/>
      <c r="AC287" s="25"/>
      <c r="AD287" s="26"/>
      <c r="AE287" s="27"/>
      <c r="AF287" s="27"/>
      <c r="AG287" s="27"/>
      <c r="AH287" s="28"/>
      <c r="AI287" s="29"/>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row>
    <row r="288" spans="2:100" ht="15.75" thickBot="1">
      <c r="B288" s="22"/>
      <c r="C288" s="22"/>
      <c r="D288" s="22"/>
      <c r="E288" s="22"/>
      <c r="F288" s="22"/>
      <c r="G288" s="22"/>
      <c r="H288" s="22"/>
      <c r="I288" s="22"/>
      <c r="J288" s="22"/>
      <c r="K288" s="22"/>
      <c r="L288" s="22"/>
      <c r="M288" s="22"/>
      <c r="N288" s="22"/>
      <c r="O288" s="23"/>
      <c r="P288" s="22"/>
      <c r="Q288" s="22"/>
      <c r="R288" s="22"/>
      <c r="S288" s="22"/>
      <c r="T288" s="23"/>
      <c r="U288" s="22"/>
      <c r="V288" s="22"/>
      <c r="W288" s="22"/>
      <c r="X288" s="22"/>
      <c r="Y288" s="28"/>
      <c r="Z288" s="22"/>
      <c r="AA288" s="26"/>
      <c r="AB288" s="26"/>
      <c r="AC288" s="25"/>
      <c r="AD288" s="26"/>
      <c r="AE288" s="27"/>
      <c r="AF288" s="27"/>
      <c r="AG288" s="27"/>
      <c r="AH288" s="28"/>
      <c r="AI288" s="29"/>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row>
    <row r="289" spans="2:100" ht="15.75" thickBot="1">
      <c r="B289" s="22"/>
      <c r="C289" s="22"/>
      <c r="D289" s="22"/>
      <c r="E289" s="22"/>
      <c r="F289" s="22"/>
      <c r="G289" s="22"/>
      <c r="H289" s="22"/>
      <c r="I289" s="22"/>
      <c r="J289" s="22"/>
      <c r="K289" s="22"/>
      <c r="L289" s="22"/>
      <c r="M289" s="22"/>
      <c r="N289" s="22"/>
      <c r="O289" s="23"/>
      <c r="P289" s="22"/>
      <c r="Q289" s="22"/>
      <c r="R289" s="22"/>
      <c r="S289" s="22"/>
      <c r="T289" s="23"/>
      <c r="U289" s="22"/>
      <c r="V289" s="22"/>
      <c r="W289" s="22"/>
      <c r="X289" s="22"/>
      <c r="Y289" s="28"/>
      <c r="Z289" s="22"/>
      <c r="AA289" s="26"/>
      <c r="AB289" s="26"/>
      <c r="AC289" s="25"/>
      <c r="AD289" s="26"/>
      <c r="AE289" s="27"/>
      <c r="AF289" s="27"/>
      <c r="AG289" s="27"/>
      <c r="AH289" s="28"/>
      <c r="AI289" s="29"/>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row>
    <row r="290" spans="2:100" ht="15.75" thickBot="1">
      <c r="B290" s="22"/>
      <c r="C290" s="22"/>
      <c r="D290" s="22"/>
      <c r="E290" s="22"/>
      <c r="F290" s="22"/>
      <c r="G290" s="22"/>
      <c r="H290" s="22"/>
      <c r="I290" s="22"/>
      <c r="J290" s="22"/>
      <c r="K290" s="22"/>
      <c r="L290" s="22"/>
      <c r="M290" s="22"/>
      <c r="N290" s="22"/>
      <c r="O290" s="23"/>
      <c r="P290" s="22"/>
      <c r="Q290" s="22"/>
      <c r="R290" s="22"/>
      <c r="S290" s="22"/>
      <c r="T290" s="23"/>
      <c r="U290" s="22"/>
      <c r="V290" s="22"/>
      <c r="W290" s="22"/>
      <c r="X290" s="22"/>
      <c r="Y290" s="28"/>
      <c r="Z290" s="22"/>
      <c r="AA290" s="26"/>
      <c r="AB290" s="26"/>
      <c r="AC290" s="25"/>
      <c r="AD290" s="26"/>
      <c r="AE290" s="27"/>
      <c r="AF290" s="27"/>
      <c r="AG290" s="27"/>
      <c r="AH290" s="28"/>
      <c r="AI290" s="29"/>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row>
    <row r="291" spans="2:100" ht="15.75" thickBot="1">
      <c r="B291" s="22"/>
      <c r="C291" s="22"/>
      <c r="D291" s="22"/>
      <c r="E291" s="22"/>
      <c r="F291" s="22"/>
      <c r="G291" s="22"/>
      <c r="H291" s="22"/>
      <c r="I291" s="22"/>
      <c r="J291" s="22"/>
      <c r="K291" s="22"/>
      <c r="L291" s="22"/>
      <c r="M291" s="22"/>
      <c r="N291" s="22"/>
      <c r="O291" s="23"/>
      <c r="P291" s="22"/>
      <c r="Q291" s="22"/>
      <c r="R291" s="22"/>
      <c r="S291" s="22"/>
      <c r="T291" s="23"/>
      <c r="U291" s="22"/>
      <c r="V291" s="22"/>
      <c r="W291" s="22"/>
      <c r="X291" s="22"/>
      <c r="Y291" s="28"/>
      <c r="Z291" s="22"/>
      <c r="AA291" s="26"/>
      <c r="AB291" s="26"/>
      <c r="AC291" s="25"/>
      <c r="AD291" s="26"/>
      <c r="AE291" s="27"/>
      <c r="AF291" s="27"/>
      <c r="AG291" s="27"/>
      <c r="AH291" s="28"/>
      <c r="AI291" s="29"/>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row>
    <row r="292" spans="2:100" ht="15.75" thickBot="1">
      <c r="B292" s="22"/>
      <c r="C292" s="22"/>
      <c r="D292" s="22"/>
      <c r="E292" s="22"/>
      <c r="F292" s="22"/>
      <c r="G292" s="22"/>
      <c r="H292" s="22"/>
      <c r="I292" s="22"/>
      <c r="J292" s="22"/>
      <c r="K292" s="22"/>
      <c r="L292" s="22"/>
      <c r="M292" s="22"/>
      <c r="N292" s="22"/>
      <c r="O292" s="23"/>
      <c r="P292" s="22"/>
      <c r="Q292" s="22"/>
      <c r="R292" s="22"/>
      <c r="S292" s="22"/>
      <c r="T292" s="23"/>
      <c r="U292" s="22"/>
      <c r="V292" s="22"/>
      <c r="W292" s="22"/>
      <c r="X292" s="22"/>
      <c r="Y292" s="28"/>
      <c r="Z292" s="22"/>
      <c r="AA292" s="26"/>
      <c r="AB292" s="26"/>
      <c r="AC292" s="25"/>
      <c r="AD292" s="26"/>
      <c r="AE292" s="27"/>
      <c r="AF292" s="27"/>
      <c r="AG292" s="27"/>
      <c r="AH292" s="28"/>
      <c r="AI292" s="29"/>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row>
    <row r="293" spans="2:100" ht="15.75" thickBot="1">
      <c r="B293" s="22"/>
      <c r="C293" s="22"/>
      <c r="D293" s="22"/>
      <c r="E293" s="22"/>
      <c r="F293" s="22"/>
      <c r="G293" s="22"/>
      <c r="H293" s="22"/>
      <c r="I293" s="22"/>
      <c r="J293" s="22"/>
      <c r="K293" s="22"/>
      <c r="L293" s="22"/>
      <c r="M293" s="22"/>
      <c r="N293" s="22"/>
      <c r="O293" s="23"/>
      <c r="P293" s="22"/>
      <c r="Q293" s="22"/>
      <c r="R293" s="22"/>
      <c r="S293" s="22"/>
      <c r="T293" s="23"/>
      <c r="U293" s="22"/>
      <c r="V293" s="22"/>
      <c r="W293" s="22"/>
      <c r="X293" s="22"/>
      <c r="Y293" s="28"/>
      <c r="Z293" s="22"/>
      <c r="AA293" s="26"/>
      <c r="AB293" s="26"/>
      <c r="AC293" s="25"/>
      <c r="AD293" s="26"/>
      <c r="AE293" s="27"/>
      <c r="AF293" s="27"/>
      <c r="AG293" s="27"/>
      <c r="AH293" s="28"/>
      <c r="AI293" s="29"/>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row>
    <row r="294" spans="2:100" ht="15.75" thickBot="1">
      <c r="B294" s="22"/>
      <c r="C294" s="22"/>
      <c r="D294" s="22"/>
      <c r="E294" s="22"/>
      <c r="F294" s="22"/>
      <c r="G294" s="22"/>
      <c r="H294" s="22"/>
      <c r="I294" s="22"/>
      <c r="J294" s="22"/>
      <c r="K294" s="22"/>
      <c r="L294" s="22"/>
      <c r="M294" s="22"/>
      <c r="N294" s="22"/>
      <c r="O294" s="23"/>
      <c r="P294" s="22"/>
      <c r="Q294" s="22"/>
      <c r="R294" s="22"/>
      <c r="S294" s="22"/>
      <c r="T294" s="23"/>
      <c r="U294" s="22"/>
      <c r="V294" s="22"/>
      <c r="W294" s="22"/>
      <c r="X294" s="22"/>
      <c r="Y294" s="28"/>
      <c r="Z294" s="22"/>
      <c r="AA294" s="26"/>
      <c r="AB294" s="26"/>
      <c r="AC294" s="25"/>
      <c r="AD294" s="26"/>
      <c r="AE294" s="27"/>
      <c r="AF294" s="27"/>
      <c r="AG294" s="27"/>
      <c r="AH294" s="28"/>
      <c r="AI294" s="29"/>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row>
    <row r="295" spans="2:100" ht="15.75" thickBot="1">
      <c r="B295" s="22"/>
      <c r="C295" s="22"/>
      <c r="D295" s="22"/>
      <c r="E295" s="22"/>
      <c r="F295" s="22"/>
      <c r="G295" s="22"/>
      <c r="H295" s="22"/>
      <c r="I295" s="22"/>
      <c r="J295" s="22"/>
      <c r="K295" s="22"/>
      <c r="L295" s="22"/>
      <c r="M295" s="22"/>
      <c r="N295" s="22"/>
      <c r="O295" s="23"/>
      <c r="P295" s="22"/>
      <c r="Q295" s="22"/>
      <c r="R295" s="22"/>
      <c r="S295" s="22"/>
      <c r="T295" s="23"/>
      <c r="U295" s="22"/>
      <c r="V295" s="22"/>
      <c r="W295" s="22"/>
      <c r="X295" s="22"/>
      <c r="Y295" s="28"/>
      <c r="Z295" s="22"/>
      <c r="AA295" s="26"/>
      <c r="AB295" s="26"/>
      <c r="AC295" s="25"/>
      <c r="AD295" s="26"/>
      <c r="AE295" s="27"/>
      <c r="AF295" s="27"/>
      <c r="AG295" s="27"/>
      <c r="AH295" s="28"/>
      <c r="AI295" s="29"/>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row>
    <row r="296" spans="2:100" ht="15.75" thickBot="1">
      <c r="B296" s="22"/>
      <c r="C296" s="22"/>
      <c r="D296" s="22"/>
      <c r="E296" s="22"/>
      <c r="F296" s="22"/>
      <c r="G296" s="22"/>
      <c r="H296" s="22"/>
      <c r="I296" s="22"/>
      <c r="J296" s="22"/>
      <c r="K296" s="22"/>
      <c r="L296" s="22"/>
      <c r="M296" s="22"/>
      <c r="N296" s="22"/>
      <c r="O296" s="23"/>
      <c r="P296" s="22"/>
      <c r="Q296" s="22"/>
      <c r="R296" s="22"/>
      <c r="S296" s="22"/>
      <c r="T296" s="23"/>
      <c r="U296" s="22"/>
      <c r="V296" s="22"/>
      <c r="W296" s="22"/>
      <c r="X296" s="22"/>
      <c r="Y296" s="28"/>
      <c r="Z296" s="22"/>
      <c r="AA296" s="26"/>
      <c r="AB296" s="26"/>
      <c r="AC296" s="25"/>
      <c r="AD296" s="26"/>
      <c r="AE296" s="27"/>
      <c r="AF296" s="27"/>
      <c r="AG296" s="27"/>
      <c r="AH296" s="28"/>
      <c r="AI296" s="29"/>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row>
    <row r="297" spans="2:100" ht="15.75" thickBot="1">
      <c r="B297" s="22"/>
      <c r="C297" s="22"/>
      <c r="D297" s="22"/>
      <c r="E297" s="22"/>
      <c r="F297" s="22"/>
      <c r="G297" s="22"/>
      <c r="H297" s="22"/>
      <c r="I297" s="22"/>
      <c r="J297" s="22"/>
      <c r="K297" s="22"/>
      <c r="L297" s="22"/>
      <c r="M297" s="22"/>
      <c r="N297" s="22"/>
      <c r="O297" s="23"/>
      <c r="P297" s="22"/>
      <c r="Q297" s="22"/>
      <c r="R297" s="22"/>
      <c r="S297" s="22"/>
      <c r="T297" s="23"/>
      <c r="U297" s="22"/>
      <c r="V297" s="22"/>
      <c r="W297" s="22"/>
      <c r="X297" s="22"/>
      <c r="Y297" s="28"/>
      <c r="Z297" s="22"/>
      <c r="AA297" s="26"/>
      <c r="AB297" s="26"/>
      <c r="AC297" s="25"/>
      <c r="AD297" s="26"/>
      <c r="AE297" s="27"/>
      <c r="AF297" s="27"/>
      <c r="AG297" s="27"/>
      <c r="AH297" s="28"/>
      <c r="AI297" s="29"/>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row>
    <row r="298" spans="2:100" ht="15.75" thickBot="1">
      <c r="B298" s="22"/>
      <c r="C298" s="22"/>
      <c r="D298" s="22"/>
      <c r="E298" s="22"/>
      <c r="F298" s="22"/>
      <c r="G298" s="22"/>
      <c r="H298" s="22"/>
      <c r="I298" s="22"/>
      <c r="J298" s="22"/>
      <c r="K298" s="22"/>
      <c r="L298" s="22"/>
      <c r="M298" s="22"/>
      <c r="N298" s="22"/>
      <c r="O298" s="23"/>
      <c r="P298" s="22"/>
      <c r="Q298" s="22"/>
      <c r="R298" s="22"/>
      <c r="S298" s="22"/>
      <c r="T298" s="23"/>
      <c r="U298" s="22"/>
      <c r="V298" s="22"/>
      <c r="W298" s="22"/>
      <c r="X298" s="22"/>
      <c r="Y298" s="28"/>
      <c r="Z298" s="22"/>
      <c r="AA298" s="26"/>
      <c r="AB298" s="26"/>
      <c r="AC298" s="25"/>
      <c r="AD298" s="26"/>
      <c r="AE298" s="27"/>
      <c r="AF298" s="27"/>
      <c r="AG298" s="27"/>
      <c r="AH298" s="28"/>
      <c r="AI298" s="29"/>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row>
    <row r="299" spans="2:100" ht="15.75" thickBot="1">
      <c r="B299" s="22"/>
      <c r="C299" s="22"/>
      <c r="D299" s="22"/>
      <c r="E299" s="22"/>
      <c r="F299" s="22"/>
      <c r="G299" s="22"/>
      <c r="H299" s="22"/>
      <c r="I299" s="22"/>
      <c r="J299" s="22"/>
      <c r="K299" s="22"/>
      <c r="L299" s="22"/>
      <c r="M299" s="22"/>
      <c r="N299" s="22"/>
      <c r="O299" s="23"/>
      <c r="P299" s="22"/>
      <c r="Q299" s="22"/>
      <c r="R299" s="22"/>
      <c r="S299" s="22"/>
      <c r="T299" s="23"/>
      <c r="U299" s="22"/>
      <c r="V299" s="22"/>
      <c r="W299" s="22"/>
      <c r="X299" s="22"/>
      <c r="Y299" s="28"/>
      <c r="Z299" s="22"/>
      <c r="AA299" s="26"/>
      <c r="AB299" s="26"/>
      <c r="AC299" s="25"/>
      <c r="AD299" s="26"/>
      <c r="AE299" s="27"/>
      <c r="AF299" s="27"/>
      <c r="AG299" s="27"/>
      <c r="AH299" s="28"/>
      <c r="AI299" s="29"/>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row>
    <row r="300" spans="2:100" ht="15.75" thickBot="1">
      <c r="B300" s="22"/>
      <c r="C300" s="22"/>
      <c r="D300" s="22"/>
      <c r="E300" s="22"/>
      <c r="F300" s="22"/>
      <c r="G300" s="22"/>
      <c r="H300" s="22"/>
      <c r="I300" s="22"/>
      <c r="J300" s="22"/>
      <c r="K300" s="22"/>
      <c r="L300" s="22"/>
      <c r="M300" s="22"/>
      <c r="N300" s="22"/>
      <c r="O300" s="23"/>
      <c r="P300" s="22"/>
      <c r="Q300" s="22"/>
      <c r="R300" s="22"/>
      <c r="S300" s="22"/>
      <c r="T300" s="23"/>
      <c r="U300" s="22"/>
      <c r="V300" s="22"/>
      <c r="W300" s="22"/>
      <c r="X300" s="22"/>
      <c r="Y300" s="28"/>
      <c r="Z300" s="22"/>
      <c r="AA300" s="26"/>
      <c r="AB300" s="26"/>
      <c r="AC300" s="25"/>
      <c r="AD300" s="26"/>
      <c r="AE300" s="27"/>
      <c r="AF300" s="27"/>
      <c r="AG300" s="27"/>
      <c r="AH300" s="28"/>
      <c r="AI300" s="29"/>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row>
    <row r="301" spans="2:100" ht="15.75" thickBot="1">
      <c r="B301" s="22"/>
      <c r="C301" s="22"/>
      <c r="D301" s="22"/>
      <c r="E301" s="22"/>
      <c r="F301" s="22"/>
      <c r="G301" s="22"/>
      <c r="H301" s="22"/>
      <c r="I301" s="22"/>
      <c r="J301" s="22"/>
      <c r="K301" s="22"/>
      <c r="L301" s="22"/>
      <c r="M301" s="22"/>
      <c r="N301" s="22"/>
      <c r="O301" s="23"/>
      <c r="P301" s="22"/>
      <c r="Q301" s="22"/>
      <c r="R301" s="22"/>
      <c r="S301" s="22"/>
      <c r="T301" s="23"/>
      <c r="U301" s="22"/>
      <c r="V301" s="22"/>
      <c r="W301" s="22"/>
      <c r="X301" s="22"/>
      <c r="Y301" s="28"/>
      <c r="Z301" s="22"/>
      <c r="AA301" s="26"/>
      <c r="AB301" s="26"/>
      <c r="AC301" s="25"/>
      <c r="AD301" s="26"/>
      <c r="AE301" s="27"/>
      <c r="AF301" s="27"/>
      <c r="AG301" s="27"/>
      <c r="AH301" s="28"/>
      <c r="AI301" s="29"/>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row>
    <row r="302" spans="2:100" ht="15.75" thickBot="1">
      <c r="B302" s="22"/>
      <c r="C302" s="22"/>
      <c r="D302" s="22"/>
      <c r="E302" s="22"/>
      <c r="F302" s="22"/>
      <c r="G302" s="22"/>
      <c r="H302" s="22"/>
      <c r="I302" s="22"/>
      <c r="J302" s="22"/>
      <c r="K302" s="22"/>
      <c r="L302" s="22"/>
      <c r="M302" s="22"/>
      <c r="N302" s="22"/>
      <c r="O302" s="23"/>
      <c r="P302" s="22"/>
      <c r="Q302" s="22"/>
      <c r="R302" s="22"/>
      <c r="S302" s="22"/>
      <c r="T302" s="23"/>
      <c r="U302" s="22"/>
      <c r="V302" s="22"/>
      <c r="W302" s="22"/>
      <c r="X302" s="22"/>
      <c r="Y302" s="28"/>
      <c r="Z302" s="22"/>
      <c r="AA302" s="26"/>
      <c r="AB302" s="26"/>
      <c r="AC302" s="25"/>
      <c r="AD302" s="26"/>
      <c r="AE302" s="27"/>
      <c r="AF302" s="27"/>
      <c r="AG302" s="27"/>
      <c r="AH302" s="28"/>
      <c r="AI302" s="29"/>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row>
    <row r="303" spans="2:100" ht="15.75" thickBot="1">
      <c r="B303" s="22"/>
      <c r="C303" s="22"/>
      <c r="D303" s="22"/>
      <c r="E303" s="22"/>
      <c r="F303" s="22"/>
      <c r="G303" s="22"/>
      <c r="H303" s="22"/>
      <c r="I303" s="22"/>
      <c r="J303" s="22"/>
      <c r="K303" s="22"/>
      <c r="L303" s="22"/>
      <c r="M303" s="22"/>
      <c r="N303" s="22"/>
      <c r="O303" s="23"/>
      <c r="P303" s="22"/>
      <c r="Q303" s="22"/>
      <c r="R303" s="22"/>
      <c r="S303" s="22"/>
      <c r="T303" s="23"/>
      <c r="U303" s="22"/>
      <c r="V303" s="22"/>
      <c r="W303" s="22"/>
      <c r="X303" s="22"/>
      <c r="Y303" s="28"/>
      <c r="Z303" s="22"/>
      <c r="AA303" s="26"/>
      <c r="AB303" s="26"/>
      <c r="AC303" s="25"/>
      <c r="AD303" s="26"/>
      <c r="AE303" s="27"/>
      <c r="AF303" s="27"/>
      <c r="AG303" s="27"/>
      <c r="AH303" s="28"/>
      <c r="AI303" s="29"/>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row>
    <row r="304" spans="2:100" ht="15.75" thickBot="1">
      <c r="B304" s="22"/>
      <c r="C304" s="22"/>
      <c r="D304" s="22"/>
      <c r="E304" s="22"/>
      <c r="F304" s="22"/>
      <c r="G304" s="22"/>
      <c r="H304" s="22"/>
      <c r="I304" s="22"/>
      <c r="J304" s="22"/>
      <c r="K304" s="22"/>
      <c r="L304" s="22"/>
      <c r="M304" s="22"/>
      <c r="N304" s="22"/>
      <c r="O304" s="23"/>
      <c r="P304" s="22"/>
      <c r="Q304" s="22"/>
      <c r="R304" s="22"/>
      <c r="S304" s="22"/>
      <c r="T304" s="23"/>
      <c r="U304" s="22"/>
      <c r="V304" s="22"/>
      <c r="W304" s="22"/>
      <c r="X304" s="22"/>
      <c r="Y304" s="28"/>
      <c r="Z304" s="22"/>
      <c r="AA304" s="26"/>
      <c r="AB304" s="26"/>
      <c r="AC304" s="25"/>
      <c r="AD304" s="26"/>
      <c r="AE304" s="27"/>
      <c r="AF304" s="27"/>
      <c r="AG304" s="27"/>
      <c r="AH304" s="28"/>
      <c r="AI304" s="29"/>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row>
    <row r="305" spans="2:100" ht="15.75" thickBot="1">
      <c r="B305" s="22"/>
      <c r="C305" s="22"/>
      <c r="D305" s="22"/>
      <c r="E305" s="22"/>
      <c r="F305" s="22"/>
      <c r="G305" s="22"/>
      <c r="H305" s="22"/>
      <c r="I305" s="22"/>
      <c r="J305" s="22"/>
      <c r="K305" s="22"/>
      <c r="L305" s="22"/>
      <c r="M305" s="22"/>
      <c r="N305" s="22"/>
      <c r="O305" s="23"/>
      <c r="P305" s="22"/>
      <c r="Q305" s="22"/>
      <c r="R305" s="22"/>
      <c r="S305" s="22"/>
      <c r="T305" s="23"/>
      <c r="U305" s="22"/>
      <c r="V305" s="22"/>
      <c r="W305" s="22"/>
      <c r="X305" s="22"/>
      <c r="Y305" s="28"/>
      <c r="Z305" s="22"/>
      <c r="AA305" s="26"/>
      <c r="AB305" s="26"/>
      <c r="AC305" s="25"/>
      <c r="AD305" s="26"/>
      <c r="AE305" s="27"/>
      <c r="AF305" s="27"/>
      <c r="AG305" s="27"/>
      <c r="AH305" s="28"/>
      <c r="AI305" s="29"/>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row>
    <row r="306" spans="2:100" ht="15.75" thickBot="1">
      <c r="B306" s="22"/>
      <c r="C306" s="22"/>
      <c r="D306" s="22"/>
      <c r="E306" s="22"/>
      <c r="F306" s="22"/>
      <c r="G306" s="22"/>
      <c r="H306" s="22"/>
      <c r="I306" s="22"/>
      <c r="J306" s="22"/>
      <c r="K306" s="22"/>
      <c r="L306" s="22"/>
      <c r="M306" s="22"/>
      <c r="N306" s="22"/>
      <c r="O306" s="23"/>
      <c r="P306" s="22"/>
      <c r="Q306" s="22"/>
      <c r="R306" s="22"/>
      <c r="S306" s="22"/>
      <c r="T306" s="23"/>
      <c r="U306" s="22"/>
      <c r="V306" s="22"/>
      <c r="W306" s="22"/>
      <c r="X306" s="22"/>
      <c r="Y306" s="28"/>
      <c r="Z306" s="22"/>
      <c r="AA306" s="26"/>
      <c r="AB306" s="26"/>
      <c r="AC306" s="25"/>
      <c r="AD306" s="26"/>
      <c r="AE306" s="27"/>
      <c r="AF306" s="27"/>
      <c r="AG306" s="27"/>
      <c r="AH306" s="28"/>
      <c r="AI306" s="29"/>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row>
    <row r="307" spans="2:100" ht="15.75" thickBot="1">
      <c r="B307" s="22"/>
      <c r="C307" s="22"/>
      <c r="D307" s="22"/>
      <c r="E307" s="22"/>
      <c r="F307" s="22"/>
      <c r="G307" s="22"/>
      <c r="H307" s="22"/>
      <c r="I307" s="22"/>
      <c r="J307" s="22"/>
      <c r="K307" s="22"/>
      <c r="L307" s="22"/>
      <c r="M307" s="22"/>
      <c r="N307" s="22"/>
      <c r="O307" s="23"/>
      <c r="P307" s="22"/>
      <c r="Q307" s="22"/>
      <c r="R307" s="22"/>
      <c r="S307" s="22"/>
      <c r="T307" s="23"/>
      <c r="U307" s="22"/>
      <c r="V307" s="22"/>
      <c r="W307" s="22"/>
      <c r="X307" s="22"/>
      <c r="Y307" s="28"/>
      <c r="Z307" s="22"/>
      <c r="AA307" s="26"/>
      <c r="AB307" s="26"/>
      <c r="AC307" s="25"/>
      <c r="AD307" s="26"/>
      <c r="AE307" s="27"/>
      <c r="AF307" s="27"/>
      <c r="AG307" s="27"/>
      <c r="AH307" s="28"/>
      <c r="AI307" s="29"/>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row>
    <row r="308" spans="2:100" ht="15.75" thickBot="1">
      <c r="B308" s="22"/>
      <c r="C308" s="22"/>
      <c r="D308" s="22"/>
      <c r="E308" s="22"/>
      <c r="F308" s="22"/>
      <c r="G308" s="22"/>
      <c r="H308" s="22"/>
      <c r="I308" s="22"/>
      <c r="J308" s="22"/>
      <c r="K308" s="22"/>
      <c r="L308" s="22"/>
      <c r="M308" s="22"/>
      <c r="N308" s="22"/>
      <c r="O308" s="23"/>
      <c r="P308" s="22"/>
      <c r="Q308" s="22"/>
      <c r="R308" s="22"/>
      <c r="S308" s="22"/>
      <c r="T308" s="23"/>
      <c r="U308" s="22"/>
      <c r="V308" s="22"/>
      <c r="W308" s="22"/>
      <c r="X308" s="22"/>
      <c r="Y308" s="28"/>
      <c r="Z308" s="22"/>
      <c r="AA308" s="26"/>
      <c r="AB308" s="26"/>
      <c r="AC308" s="25"/>
      <c r="AD308" s="26"/>
      <c r="AE308" s="27"/>
      <c r="AF308" s="27"/>
      <c r="AG308" s="27"/>
      <c r="AH308" s="28"/>
      <c r="AI308" s="29"/>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row>
    <row r="309" spans="2:100" ht="15.75" thickBot="1">
      <c r="B309" s="22"/>
      <c r="C309" s="22"/>
      <c r="D309" s="22"/>
      <c r="E309" s="22"/>
      <c r="F309" s="22"/>
      <c r="G309" s="22"/>
      <c r="H309" s="22"/>
      <c r="I309" s="22"/>
      <c r="J309" s="22"/>
      <c r="K309" s="22"/>
      <c r="L309" s="22"/>
      <c r="M309" s="22"/>
      <c r="N309" s="22"/>
      <c r="O309" s="23"/>
      <c r="P309" s="22"/>
      <c r="Q309" s="22"/>
      <c r="R309" s="22"/>
      <c r="S309" s="22"/>
      <c r="T309" s="23"/>
      <c r="U309" s="22"/>
      <c r="V309" s="22"/>
      <c r="W309" s="22"/>
      <c r="X309" s="22"/>
      <c r="Y309" s="28"/>
      <c r="Z309" s="22"/>
      <c r="AA309" s="26"/>
      <c r="AB309" s="26"/>
      <c r="AC309" s="25"/>
      <c r="AD309" s="26"/>
      <c r="AE309" s="27"/>
      <c r="AF309" s="27"/>
      <c r="AG309" s="27"/>
      <c r="AH309" s="28"/>
      <c r="AI309" s="29"/>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row>
    <row r="310" spans="2:100" ht="15.75" thickBot="1">
      <c r="B310" s="22"/>
      <c r="C310" s="22"/>
      <c r="D310" s="22"/>
      <c r="E310" s="22"/>
      <c r="F310" s="22"/>
      <c r="G310" s="22"/>
      <c r="H310" s="22"/>
      <c r="I310" s="22"/>
      <c r="J310" s="22"/>
      <c r="K310" s="22"/>
      <c r="L310" s="22"/>
      <c r="M310" s="22"/>
      <c r="N310" s="22"/>
      <c r="O310" s="23"/>
      <c r="P310" s="22"/>
      <c r="Q310" s="22"/>
      <c r="R310" s="22"/>
      <c r="S310" s="22"/>
      <c r="T310" s="23"/>
      <c r="U310" s="22"/>
      <c r="V310" s="22"/>
      <c r="W310" s="22"/>
      <c r="X310" s="22"/>
      <c r="Y310" s="28"/>
      <c r="Z310" s="22"/>
      <c r="AA310" s="26"/>
      <c r="AB310" s="26"/>
      <c r="AC310" s="25"/>
      <c r="AD310" s="26"/>
      <c r="AE310" s="27"/>
      <c r="AF310" s="27"/>
      <c r="AG310" s="27"/>
      <c r="AH310" s="28"/>
      <c r="AI310" s="29"/>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row>
    <row r="311" spans="2:100" ht="15.75" thickBot="1">
      <c r="B311" s="22"/>
      <c r="C311" s="22"/>
      <c r="D311" s="22"/>
      <c r="E311" s="22"/>
      <c r="F311" s="22"/>
      <c r="G311" s="22"/>
      <c r="H311" s="22"/>
      <c r="I311" s="22"/>
      <c r="J311" s="22"/>
      <c r="K311" s="22"/>
      <c r="L311" s="22"/>
      <c r="M311" s="22"/>
      <c r="N311" s="22"/>
      <c r="O311" s="23"/>
      <c r="P311" s="22"/>
      <c r="Q311" s="22"/>
      <c r="R311" s="22"/>
      <c r="S311" s="22"/>
      <c r="T311" s="23"/>
      <c r="U311" s="22"/>
      <c r="V311" s="22"/>
      <c r="W311" s="22"/>
      <c r="X311" s="22"/>
      <c r="Y311" s="28"/>
      <c r="Z311" s="22"/>
      <c r="AA311" s="26"/>
      <c r="AB311" s="26"/>
      <c r="AC311" s="25"/>
      <c r="AD311" s="26"/>
      <c r="AE311" s="27"/>
      <c r="AF311" s="27"/>
      <c r="AG311" s="27"/>
      <c r="AH311" s="28"/>
      <c r="AI311" s="29"/>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row>
    <row r="312" spans="2:100" ht="15.75" thickBot="1">
      <c r="B312" s="22"/>
      <c r="C312" s="22"/>
      <c r="D312" s="22"/>
      <c r="E312" s="22"/>
      <c r="F312" s="22"/>
      <c r="G312" s="22"/>
      <c r="H312" s="22"/>
      <c r="I312" s="22"/>
      <c r="J312" s="22"/>
      <c r="K312" s="22"/>
      <c r="L312" s="22"/>
      <c r="M312" s="22"/>
      <c r="N312" s="22"/>
      <c r="O312" s="23"/>
      <c r="P312" s="22"/>
      <c r="Q312" s="22"/>
      <c r="R312" s="22"/>
      <c r="S312" s="22"/>
      <c r="T312" s="23"/>
      <c r="U312" s="22"/>
      <c r="V312" s="22"/>
      <c r="W312" s="22"/>
      <c r="X312" s="22"/>
      <c r="Y312" s="28"/>
      <c r="Z312" s="22"/>
      <c r="AA312" s="26"/>
      <c r="AB312" s="26"/>
      <c r="AC312" s="25"/>
      <c r="AD312" s="26"/>
      <c r="AE312" s="27"/>
      <c r="AF312" s="27"/>
      <c r="AG312" s="27"/>
      <c r="AH312" s="28"/>
      <c r="AI312" s="29"/>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row>
    <row r="313" spans="2:100" ht="15.75" thickBot="1">
      <c r="B313" s="22"/>
      <c r="C313" s="22"/>
      <c r="D313" s="22"/>
      <c r="E313" s="22"/>
      <c r="F313" s="22"/>
      <c r="G313" s="22"/>
      <c r="H313" s="22"/>
      <c r="I313" s="22"/>
      <c r="J313" s="22"/>
      <c r="K313" s="22"/>
      <c r="L313" s="22"/>
      <c r="M313" s="22"/>
      <c r="N313" s="22"/>
      <c r="O313" s="23"/>
      <c r="P313" s="22"/>
      <c r="Q313" s="22"/>
      <c r="R313" s="22"/>
      <c r="S313" s="22"/>
      <c r="T313" s="23"/>
      <c r="U313" s="22"/>
      <c r="V313" s="22"/>
      <c r="W313" s="22"/>
      <c r="X313" s="22"/>
      <c r="Y313" s="28"/>
      <c r="Z313" s="22"/>
      <c r="AA313" s="26"/>
      <c r="AB313" s="26"/>
      <c r="AC313" s="25"/>
      <c r="AD313" s="26"/>
      <c r="AE313" s="27"/>
      <c r="AF313" s="27"/>
      <c r="AG313" s="27"/>
      <c r="AH313" s="28"/>
      <c r="AI313" s="29"/>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row>
    <row r="314" spans="2:100" ht="15.75" thickBot="1">
      <c r="B314" s="22"/>
      <c r="C314" s="22"/>
      <c r="D314" s="22"/>
      <c r="E314" s="22"/>
      <c r="F314" s="22"/>
      <c r="G314" s="22"/>
      <c r="H314" s="22"/>
      <c r="I314" s="22"/>
      <c r="J314" s="22"/>
      <c r="K314" s="22"/>
      <c r="L314" s="22"/>
      <c r="M314" s="22"/>
      <c r="N314" s="22"/>
      <c r="O314" s="23"/>
      <c r="P314" s="22"/>
      <c r="Q314" s="22"/>
      <c r="R314" s="22"/>
      <c r="S314" s="22"/>
      <c r="T314" s="23"/>
      <c r="U314" s="22"/>
      <c r="V314" s="22"/>
      <c r="W314" s="22"/>
      <c r="X314" s="22"/>
      <c r="Y314" s="28"/>
      <c r="Z314" s="22"/>
      <c r="AA314" s="26"/>
      <c r="AB314" s="26"/>
      <c r="AC314" s="25"/>
      <c r="AD314" s="26"/>
      <c r="AE314" s="27"/>
      <c r="AF314" s="27"/>
      <c r="AG314" s="27"/>
      <c r="AH314" s="28"/>
      <c r="AI314" s="29"/>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row>
    <row r="315" spans="2:100" ht="15.75" thickBot="1">
      <c r="B315" s="22"/>
      <c r="C315" s="22"/>
      <c r="D315" s="22"/>
      <c r="E315" s="22"/>
      <c r="F315" s="22"/>
      <c r="G315" s="22"/>
      <c r="H315" s="22"/>
      <c r="I315" s="22"/>
      <c r="J315" s="22"/>
      <c r="K315" s="22"/>
      <c r="L315" s="22"/>
      <c r="M315" s="22"/>
      <c r="N315" s="22"/>
      <c r="O315" s="23"/>
      <c r="P315" s="22"/>
      <c r="Q315" s="22"/>
      <c r="R315" s="22"/>
      <c r="S315" s="22"/>
      <c r="T315" s="23"/>
      <c r="U315" s="22"/>
      <c r="V315" s="22"/>
      <c r="W315" s="22"/>
      <c r="X315" s="22"/>
      <c r="Y315" s="28"/>
      <c r="Z315" s="22"/>
      <c r="AA315" s="26"/>
      <c r="AB315" s="26"/>
      <c r="AC315" s="25"/>
      <c r="AD315" s="26"/>
      <c r="AE315" s="27"/>
      <c r="AF315" s="27"/>
      <c r="AG315" s="27"/>
      <c r="AH315" s="28"/>
      <c r="AI315" s="29"/>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row>
    <row r="316" spans="2:100" ht="15.75" thickBot="1">
      <c r="B316" s="22"/>
      <c r="C316" s="22"/>
      <c r="D316" s="22"/>
      <c r="E316" s="22"/>
      <c r="F316" s="22"/>
      <c r="G316" s="22"/>
      <c r="H316" s="22"/>
      <c r="I316" s="22"/>
      <c r="J316" s="22"/>
      <c r="K316" s="22"/>
      <c r="L316" s="22"/>
      <c r="M316" s="22"/>
      <c r="N316" s="22"/>
      <c r="O316" s="23"/>
      <c r="P316" s="22"/>
      <c r="Q316" s="22"/>
      <c r="R316" s="22"/>
      <c r="S316" s="22"/>
      <c r="T316" s="23"/>
      <c r="U316" s="22"/>
      <c r="V316" s="22"/>
      <c r="W316" s="22"/>
      <c r="X316" s="22"/>
      <c r="Y316" s="28"/>
      <c r="Z316" s="22"/>
      <c r="AA316" s="26"/>
      <c r="AB316" s="26"/>
      <c r="AC316" s="25"/>
      <c r="AD316" s="26"/>
      <c r="AE316" s="27"/>
      <c r="AF316" s="27"/>
      <c r="AG316" s="27"/>
      <c r="AH316" s="28"/>
      <c r="AI316" s="29"/>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row>
    <row r="317" spans="2:100" ht="15.75" thickBot="1">
      <c r="B317" s="22"/>
      <c r="C317" s="22"/>
      <c r="D317" s="22"/>
      <c r="E317" s="22"/>
      <c r="F317" s="22"/>
      <c r="G317" s="22"/>
      <c r="H317" s="22"/>
      <c r="I317" s="22"/>
      <c r="J317" s="22"/>
      <c r="K317" s="22"/>
      <c r="L317" s="22"/>
      <c r="M317" s="22"/>
      <c r="N317" s="22"/>
      <c r="O317" s="23"/>
      <c r="P317" s="22"/>
      <c r="Q317" s="22"/>
      <c r="R317" s="22"/>
      <c r="S317" s="22"/>
      <c r="T317" s="23"/>
      <c r="U317" s="22"/>
      <c r="V317" s="22"/>
      <c r="W317" s="22"/>
      <c r="X317" s="22"/>
      <c r="Y317" s="28"/>
      <c r="Z317" s="22"/>
      <c r="AA317" s="26"/>
      <c r="AB317" s="26"/>
      <c r="AC317" s="25"/>
      <c r="AD317" s="26"/>
      <c r="AE317" s="27"/>
      <c r="AF317" s="27"/>
      <c r="AG317" s="27"/>
      <c r="AH317" s="28"/>
      <c r="AI317" s="29"/>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row>
    <row r="318" spans="2:100" ht="15.75" thickBot="1">
      <c r="B318" s="22"/>
      <c r="C318" s="22"/>
      <c r="D318" s="22"/>
      <c r="E318" s="22"/>
      <c r="F318" s="22"/>
      <c r="G318" s="22"/>
      <c r="H318" s="22"/>
      <c r="I318" s="22"/>
      <c r="J318" s="22"/>
      <c r="K318" s="22"/>
      <c r="L318" s="22"/>
      <c r="M318" s="22"/>
      <c r="N318" s="22"/>
      <c r="O318" s="23"/>
      <c r="P318" s="22"/>
      <c r="Q318" s="22"/>
      <c r="R318" s="22"/>
      <c r="S318" s="22"/>
      <c r="T318" s="23"/>
      <c r="U318" s="22"/>
      <c r="V318" s="22"/>
      <c r="W318" s="22"/>
      <c r="X318" s="22"/>
      <c r="Y318" s="28"/>
      <c r="Z318" s="22"/>
      <c r="AA318" s="26"/>
      <c r="AB318" s="26"/>
      <c r="AC318" s="25"/>
      <c r="AD318" s="26"/>
      <c r="AE318" s="27"/>
      <c r="AF318" s="27"/>
      <c r="AG318" s="27"/>
      <c r="AH318" s="28"/>
      <c r="AI318" s="29"/>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row>
    <row r="319" spans="2:100" ht="15.75" thickBot="1">
      <c r="B319" s="22"/>
      <c r="C319" s="22"/>
      <c r="D319" s="22"/>
      <c r="E319" s="22"/>
      <c r="F319" s="22"/>
      <c r="G319" s="22"/>
      <c r="H319" s="22"/>
      <c r="I319" s="22"/>
      <c r="J319" s="22"/>
      <c r="K319" s="22"/>
      <c r="L319" s="22"/>
      <c r="M319" s="22"/>
      <c r="N319" s="22"/>
      <c r="O319" s="23"/>
      <c r="P319" s="22"/>
      <c r="Q319" s="22"/>
      <c r="R319" s="22"/>
      <c r="S319" s="22"/>
      <c r="T319" s="23"/>
      <c r="U319" s="22"/>
      <c r="V319" s="22"/>
      <c r="W319" s="22"/>
      <c r="X319" s="22"/>
      <c r="Y319" s="28"/>
      <c r="Z319" s="22"/>
      <c r="AA319" s="26"/>
      <c r="AB319" s="26"/>
      <c r="AC319" s="25"/>
      <c r="AD319" s="26"/>
      <c r="AE319" s="27"/>
      <c r="AF319" s="27"/>
      <c r="AG319" s="27"/>
      <c r="AH319" s="28"/>
      <c r="AI319" s="29"/>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row>
    <row r="320" spans="2:100" ht="15.75" thickBot="1">
      <c r="B320" s="22"/>
      <c r="C320" s="22"/>
      <c r="D320" s="22"/>
      <c r="E320" s="22"/>
      <c r="F320" s="22"/>
      <c r="G320" s="22"/>
      <c r="H320" s="22"/>
      <c r="I320" s="22"/>
      <c r="J320" s="22"/>
      <c r="K320" s="22"/>
      <c r="L320" s="22"/>
      <c r="M320" s="22"/>
      <c r="N320" s="22"/>
      <c r="O320" s="23"/>
      <c r="P320" s="22"/>
      <c r="Q320" s="22"/>
      <c r="R320" s="22"/>
      <c r="S320" s="22"/>
      <c r="T320" s="23"/>
      <c r="U320" s="22"/>
      <c r="V320" s="22"/>
      <c r="W320" s="22"/>
      <c r="X320" s="22"/>
      <c r="Y320" s="28"/>
      <c r="Z320" s="22"/>
      <c r="AA320" s="26"/>
      <c r="AB320" s="26"/>
      <c r="AC320" s="25"/>
      <c r="AD320" s="26"/>
      <c r="AE320" s="27"/>
      <c r="AF320" s="27"/>
      <c r="AG320" s="27"/>
      <c r="AH320" s="28"/>
      <c r="AI320" s="29"/>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row>
    <row r="321" spans="2:100" ht="15.75" thickBot="1">
      <c r="B321" s="22"/>
      <c r="C321" s="22"/>
      <c r="D321" s="22"/>
      <c r="E321" s="22"/>
      <c r="F321" s="22"/>
      <c r="G321" s="22"/>
      <c r="H321" s="22"/>
      <c r="I321" s="22"/>
      <c r="J321" s="22"/>
      <c r="K321" s="22"/>
      <c r="L321" s="22"/>
      <c r="M321" s="22"/>
      <c r="N321" s="22"/>
      <c r="O321" s="23"/>
      <c r="P321" s="22"/>
      <c r="Q321" s="22"/>
      <c r="R321" s="22"/>
      <c r="S321" s="22"/>
      <c r="T321" s="23"/>
      <c r="U321" s="22"/>
      <c r="V321" s="22"/>
      <c r="W321" s="22"/>
      <c r="X321" s="22"/>
      <c r="Y321" s="28"/>
      <c r="Z321" s="22"/>
      <c r="AA321" s="26"/>
      <c r="AB321" s="26"/>
      <c r="AC321" s="25"/>
      <c r="AD321" s="26"/>
      <c r="AE321" s="27"/>
      <c r="AF321" s="27"/>
      <c r="AG321" s="27"/>
      <c r="AH321" s="28"/>
      <c r="AI321" s="29"/>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row>
    <row r="322" spans="2:100" ht="15.75" thickBot="1">
      <c r="B322" s="22"/>
      <c r="C322" s="22"/>
      <c r="D322" s="22"/>
      <c r="E322" s="22"/>
      <c r="F322" s="22"/>
      <c r="G322" s="22"/>
      <c r="H322" s="22"/>
      <c r="I322" s="22"/>
      <c r="J322" s="22"/>
      <c r="K322" s="22"/>
      <c r="L322" s="22"/>
      <c r="M322" s="22"/>
      <c r="N322" s="22"/>
      <c r="O322" s="23"/>
      <c r="P322" s="22"/>
      <c r="Q322" s="22"/>
      <c r="R322" s="22"/>
      <c r="S322" s="22"/>
      <c r="T322" s="23"/>
      <c r="U322" s="22"/>
      <c r="V322" s="22"/>
      <c r="W322" s="22"/>
      <c r="X322" s="22"/>
      <c r="Y322" s="28"/>
      <c r="Z322" s="22"/>
      <c r="AA322" s="26"/>
      <c r="AB322" s="26"/>
      <c r="AC322" s="25"/>
      <c r="AD322" s="26"/>
      <c r="AE322" s="27"/>
      <c r="AF322" s="27"/>
      <c r="AG322" s="27"/>
      <c r="AH322" s="28"/>
      <c r="AI322" s="29"/>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row>
    <row r="323" spans="2:100" ht="15.75" thickBot="1">
      <c r="B323" s="22"/>
      <c r="C323" s="22"/>
      <c r="D323" s="22"/>
      <c r="E323" s="22"/>
      <c r="F323" s="22"/>
      <c r="G323" s="22"/>
      <c r="H323" s="22"/>
      <c r="I323" s="22"/>
      <c r="J323" s="22"/>
      <c r="K323" s="22"/>
      <c r="L323" s="22"/>
      <c r="M323" s="22"/>
      <c r="N323" s="22"/>
      <c r="O323" s="23"/>
      <c r="P323" s="22"/>
      <c r="Q323" s="22"/>
      <c r="R323" s="22"/>
      <c r="S323" s="22"/>
      <c r="T323" s="23"/>
      <c r="U323" s="22"/>
      <c r="V323" s="22"/>
      <c r="W323" s="22"/>
      <c r="X323" s="22"/>
      <c r="Y323" s="28"/>
      <c r="Z323" s="22"/>
      <c r="AA323" s="26"/>
      <c r="AB323" s="26"/>
      <c r="AC323" s="25"/>
      <c r="AD323" s="26"/>
      <c r="AE323" s="27"/>
      <c r="AF323" s="27"/>
      <c r="AG323" s="27"/>
      <c r="AH323" s="28"/>
      <c r="AI323" s="29"/>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row>
    <row r="324" spans="2:100" ht="15.75" thickBot="1">
      <c r="B324" s="22"/>
      <c r="C324" s="22"/>
      <c r="D324" s="22"/>
      <c r="E324" s="22"/>
      <c r="F324" s="22"/>
      <c r="G324" s="22"/>
      <c r="H324" s="22"/>
      <c r="I324" s="22"/>
      <c r="J324" s="22"/>
      <c r="K324" s="22"/>
      <c r="L324" s="22"/>
      <c r="M324" s="22"/>
      <c r="N324" s="22"/>
      <c r="O324" s="23"/>
      <c r="P324" s="22"/>
      <c r="Q324" s="22"/>
      <c r="R324" s="22"/>
      <c r="S324" s="22"/>
      <c r="T324" s="23"/>
      <c r="U324" s="22"/>
      <c r="V324" s="22"/>
      <c r="W324" s="22"/>
      <c r="X324" s="22"/>
      <c r="Y324" s="28"/>
      <c r="Z324" s="22"/>
      <c r="AA324" s="26"/>
      <c r="AB324" s="26"/>
      <c r="AC324" s="25"/>
      <c r="AD324" s="26"/>
      <c r="AE324" s="27"/>
      <c r="AF324" s="27"/>
      <c r="AG324" s="27"/>
      <c r="AH324" s="28"/>
      <c r="AI324" s="29"/>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row>
    <row r="325" spans="2:100" ht="15.75" thickBot="1">
      <c r="B325" s="22"/>
      <c r="C325" s="22"/>
      <c r="D325" s="22"/>
      <c r="E325" s="22"/>
      <c r="F325" s="22"/>
      <c r="G325" s="22"/>
      <c r="H325" s="22"/>
      <c r="I325" s="22"/>
      <c r="J325" s="22"/>
      <c r="K325" s="22"/>
      <c r="L325" s="22"/>
      <c r="M325" s="22"/>
      <c r="N325" s="22"/>
      <c r="O325" s="23"/>
      <c r="P325" s="22"/>
      <c r="Q325" s="22"/>
      <c r="R325" s="22"/>
      <c r="S325" s="22"/>
      <c r="T325" s="23"/>
      <c r="U325" s="22"/>
      <c r="V325" s="22"/>
      <c r="W325" s="22"/>
      <c r="X325" s="22"/>
      <c r="Y325" s="28"/>
      <c r="Z325" s="22"/>
      <c r="AA325" s="26"/>
      <c r="AB325" s="26"/>
      <c r="AC325" s="25"/>
      <c r="AD325" s="26"/>
      <c r="AE325" s="27"/>
      <c r="AF325" s="27"/>
      <c r="AG325" s="27"/>
      <c r="AH325" s="28"/>
      <c r="AI325" s="29"/>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row>
    <row r="326" spans="2:100" ht="15.75" thickBot="1">
      <c r="B326" s="22"/>
      <c r="C326" s="22"/>
      <c r="D326" s="22"/>
      <c r="E326" s="22"/>
      <c r="F326" s="22"/>
      <c r="G326" s="22"/>
      <c r="H326" s="22"/>
      <c r="I326" s="22"/>
      <c r="J326" s="22"/>
      <c r="K326" s="22"/>
      <c r="L326" s="22"/>
      <c r="M326" s="22"/>
      <c r="N326" s="22"/>
      <c r="O326" s="23"/>
      <c r="P326" s="22"/>
      <c r="Q326" s="22"/>
      <c r="R326" s="22"/>
      <c r="S326" s="22"/>
      <c r="T326" s="23"/>
      <c r="U326" s="22"/>
      <c r="V326" s="22"/>
      <c r="W326" s="22"/>
      <c r="X326" s="22"/>
      <c r="Y326" s="28"/>
      <c r="Z326" s="22"/>
      <c r="AA326" s="26"/>
      <c r="AB326" s="26"/>
      <c r="AC326" s="25"/>
      <c r="AD326" s="26"/>
      <c r="AE326" s="27"/>
      <c r="AF326" s="27"/>
      <c r="AG326" s="27"/>
      <c r="AH326" s="28"/>
      <c r="AI326" s="29"/>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row>
    <row r="327" spans="2:100" ht="15.75" thickBot="1">
      <c r="B327" s="22"/>
      <c r="C327" s="22"/>
      <c r="D327" s="22"/>
      <c r="E327" s="22"/>
      <c r="F327" s="22"/>
      <c r="G327" s="22"/>
      <c r="H327" s="22"/>
      <c r="I327" s="22"/>
      <c r="J327" s="22"/>
      <c r="K327" s="22"/>
      <c r="L327" s="22"/>
      <c r="M327" s="22"/>
      <c r="N327" s="22"/>
      <c r="O327" s="23"/>
      <c r="P327" s="22"/>
      <c r="Q327" s="22"/>
      <c r="R327" s="22"/>
      <c r="S327" s="22"/>
      <c r="T327" s="23"/>
      <c r="U327" s="22"/>
      <c r="V327" s="22"/>
      <c r="W327" s="22"/>
      <c r="X327" s="22"/>
      <c r="Y327" s="28"/>
      <c r="Z327" s="22"/>
      <c r="AA327" s="26"/>
      <c r="AB327" s="26"/>
      <c r="AC327" s="25"/>
      <c r="AD327" s="26"/>
      <c r="AE327" s="27"/>
      <c r="AF327" s="27"/>
      <c r="AG327" s="27"/>
      <c r="AH327" s="28"/>
      <c r="AI327" s="29"/>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row>
    <row r="328" spans="2:100" ht="15.75" thickBot="1">
      <c r="B328" s="22"/>
      <c r="C328" s="22"/>
      <c r="D328" s="22"/>
      <c r="E328" s="22"/>
      <c r="F328" s="22"/>
      <c r="G328" s="22"/>
      <c r="H328" s="22"/>
      <c r="I328" s="22"/>
      <c r="J328" s="22"/>
      <c r="K328" s="22"/>
      <c r="L328" s="22"/>
      <c r="M328" s="22"/>
      <c r="N328" s="22"/>
      <c r="O328" s="23"/>
      <c r="P328" s="22"/>
      <c r="Q328" s="22"/>
      <c r="R328" s="22"/>
      <c r="S328" s="22"/>
      <c r="T328" s="23"/>
      <c r="U328" s="22"/>
      <c r="V328" s="22"/>
      <c r="W328" s="22"/>
      <c r="X328" s="22"/>
      <c r="Y328" s="28"/>
      <c r="Z328" s="22"/>
      <c r="AA328" s="26"/>
      <c r="AB328" s="26"/>
      <c r="AC328" s="25"/>
      <c r="AD328" s="26"/>
      <c r="AE328" s="27"/>
      <c r="AF328" s="27"/>
      <c r="AG328" s="27"/>
      <c r="AH328" s="28"/>
      <c r="AI328" s="29"/>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row>
    <row r="329" spans="2:100" ht="15.75" thickBot="1">
      <c r="B329" s="22"/>
      <c r="C329" s="22"/>
      <c r="D329" s="22"/>
      <c r="E329" s="22"/>
      <c r="F329" s="22"/>
      <c r="G329" s="22"/>
      <c r="H329" s="22"/>
      <c r="I329" s="22"/>
      <c r="J329" s="22"/>
      <c r="K329" s="22"/>
      <c r="L329" s="22"/>
      <c r="M329" s="22"/>
      <c r="N329" s="22"/>
      <c r="O329" s="23"/>
      <c r="P329" s="22"/>
      <c r="Q329" s="22"/>
      <c r="R329" s="22"/>
      <c r="S329" s="22"/>
      <c r="T329" s="23"/>
      <c r="U329" s="22"/>
      <c r="V329" s="22"/>
      <c r="W329" s="22"/>
      <c r="X329" s="22"/>
      <c r="Y329" s="28"/>
      <c r="Z329" s="22"/>
      <c r="AA329" s="26"/>
      <c r="AB329" s="26"/>
      <c r="AC329" s="25"/>
      <c r="AD329" s="26"/>
      <c r="AE329" s="27"/>
      <c r="AF329" s="27"/>
      <c r="AG329" s="27"/>
      <c r="AH329" s="28"/>
      <c r="AI329" s="29"/>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row>
    <row r="330" spans="2:100" ht="15.75" thickBot="1">
      <c r="B330" s="22"/>
      <c r="C330" s="22"/>
      <c r="D330" s="22"/>
      <c r="E330" s="22"/>
      <c r="F330" s="22"/>
      <c r="G330" s="22"/>
      <c r="H330" s="22"/>
      <c r="I330" s="22"/>
      <c r="J330" s="22"/>
      <c r="K330" s="22"/>
      <c r="L330" s="22"/>
      <c r="M330" s="22"/>
      <c r="N330" s="22"/>
      <c r="O330" s="23"/>
      <c r="P330" s="22"/>
      <c r="Q330" s="22"/>
      <c r="R330" s="22"/>
      <c r="S330" s="22"/>
      <c r="T330" s="23"/>
      <c r="U330" s="22"/>
      <c r="V330" s="22"/>
      <c r="W330" s="22"/>
      <c r="X330" s="22"/>
      <c r="Y330" s="28"/>
      <c r="Z330" s="22"/>
      <c r="AA330" s="26"/>
      <c r="AB330" s="26"/>
      <c r="AC330" s="25"/>
      <c r="AD330" s="26"/>
      <c r="AE330" s="27"/>
      <c r="AF330" s="27"/>
      <c r="AG330" s="27"/>
      <c r="AH330" s="28"/>
      <c r="AI330" s="29"/>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row>
    <row r="331" spans="2:100" ht="15.75" thickBot="1">
      <c r="B331" s="22"/>
      <c r="C331" s="22"/>
      <c r="D331" s="22"/>
      <c r="E331" s="22"/>
      <c r="F331" s="22"/>
      <c r="G331" s="22"/>
      <c r="H331" s="22"/>
      <c r="I331" s="22"/>
      <c r="J331" s="22"/>
      <c r="K331" s="22"/>
      <c r="L331" s="22"/>
      <c r="M331" s="22"/>
      <c r="N331" s="22"/>
      <c r="O331" s="23"/>
      <c r="P331" s="22"/>
      <c r="Q331" s="22"/>
      <c r="R331" s="22"/>
      <c r="S331" s="22"/>
      <c r="T331" s="23"/>
      <c r="U331" s="22"/>
      <c r="V331" s="22"/>
      <c r="W331" s="22"/>
      <c r="X331" s="22"/>
      <c r="Y331" s="28"/>
      <c r="Z331" s="22"/>
      <c r="AA331" s="26"/>
      <c r="AB331" s="26"/>
      <c r="AC331" s="25"/>
      <c r="AD331" s="26"/>
      <c r="AE331" s="27"/>
      <c r="AF331" s="27"/>
      <c r="AG331" s="27"/>
      <c r="AH331" s="28"/>
      <c r="AI331" s="29"/>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row>
    <row r="332" spans="2:100" ht="15.75" thickBot="1">
      <c r="B332" s="22"/>
      <c r="C332" s="22"/>
      <c r="D332" s="22"/>
      <c r="E332" s="22"/>
      <c r="F332" s="22"/>
      <c r="G332" s="22"/>
      <c r="H332" s="22"/>
      <c r="I332" s="22"/>
      <c r="J332" s="22"/>
      <c r="K332" s="22"/>
      <c r="L332" s="22"/>
      <c r="M332" s="22"/>
      <c r="N332" s="22"/>
      <c r="O332" s="23"/>
      <c r="P332" s="22"/>
      <c r="Q332" s="22"/>
      <c r="R332" s="22"/>
      <c r="S332" s="22"/>
      <c r="T332" s="23"/>
      <c r="U332" s="22"/>
      <c r="V332" s="22"/>
      <c r="W332" s="22"/>
      <c r="X332" s="22"/>
      <c r="Y332" s="28"/>
      <c r="Z332" s="22"/>
      <c r="AA332" s="26"/>
      <c r="AB332" s="26"/>
      <c r="AC332" s="25"/>
      <c r="AD332" s="26"/>
      <c r="AE332" s="27"/>
      <c r="AF332" s="27"/>
      <c r="AG332" s="27"/>
      <c r="AH332" s="28"/>
      <c r="AI332" s="29"/>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row>
    <row r="333" spans="2:100" ht="15.75" thickBot="1">
      <c r="B333" s="22"/>
      <c r="C333" s="22"/>
      <c r="D333" s="22"/>
      <c r="E333" s="22"/>
      <c r="F333" s="22"/>
      <c r="G333" s="22"/>
      <c r="H333" s="22"/>
      <c r="I333" s="22"/>
      <c r="J333" s="22"/>
      <c r="K333" s="22"/>
      <c r="L333" s="22"/>
      <c r="M333" s="22"/>
      <c r="N333" s="22"/>
      <c r="O333" s="23"/>
      <c r="P333" s="22"/>
      <c r="Q333" s="22"/>
      <c r="R333" s="22"/>
      <c r="S333" s="22"/>
      <c r="T333" s="23"/>
      <c r="U333" s="22"/>
      <c r="V333" s="22"/>
      <c r="W333" s="22"/>
      <c r="X333" s="22"/>
      <c r="Y333" s="28"/>
      <c r="Z333" s="22"/>
      <c r="AA333" s="26"/>
      <c r="AB333" s="26"/>
      <c r="AC333" s="25"/>
      <c r="AD333" s="26"/>
      <c r="AE333" s="27"/>
      <c r="AF333" s="27"/>
      <c r="AG333" s="27"/>
      <c r="AH333" s="28"/>
      <c r="AI333" s="29"/>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row>
    <row r="334" spans="2:100" ht="15.75" thickBot="1">
      <c r="B334" s="22"/>
      <c r="C334" s="22"/>
      <c r="D334" s="22"/>
      <c r="E334" s="22"/>
      <c r="F334" s="22"/>
      <c r="G334" s="22"/>
      <c r="H334" s="22"/>
      <c r="I334" s="22"/>
      <c r="J334" s="22"/>
      <c r="K334" s="22"/>
      <c r="L334" s="22"/>
      <c r="M334" s="22"/>
      <c r="N334" s="22"/>
      <c r="O334" s="23"/>
      <c r="P334" s="22"/>
      <c r="Q334" s="22"/>
      <c r="R334" s="22"/>
      <c r="S334" s="22"/>
      <c r="T334" s="23"/>
      <c r="U334" s="22"/>
      <c r="V334" s="22"/>
      <c r="W334" s="22"/>
      <c r="X334" s="22"/>
      <c r="Y334" s="28"/>
      <c r="Z334" s="22"/>
      <c r="AA334" s="26"/>
      <c r="AB334" s="26"/>
      <c r="AC334" s="25"/>
      <c r="AD334" s="26"/>
      <c r="AE334" s="27"/>
      <c r="AF334" s="27"/>
      <c r="AG334" s="27"/>
      <c r="AH334" s="28"/>
      <c r="AI334" s="29"/>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row>
    <row r="335" spans="2:100" ht="15.75" thickBot="1">
      <c r="B335" s="22"/>
      <c r="C335" s="22"/>
      <c r="D335" s="22"/>
      <c r="E335" s="22"/>
      <c r="F335" s="22"/>
      <c r="G335" s="22"/>
      <c r="H335" s="22"/>
      <c r="I335" s="22"/>
      <c r="J335" s="22"/>
      <c r="K335" s="22"/>
      <c r="L335" s="22"/>
      <c r="M335" s="22"/>
      <c r="N335" s="22"/>
      <c r="O335" s="23"/>
      <c r="P335" s="22"/>
      <c r="Q335" s="22"/>
      <c r="R335" s="22"/>
      <c r="S335" s="22"/>
      <c r="T335" s="23"/>
      <c r="U335" s="22"/>
      <c r="V335" s="22"/>
      <c r="W335" s="22"/>
      <c r="X335" s="22"/>
      <c r="Y335" s="28"/>
      <c r="Z335" s="22"/>
      <c r="AA335" s="26"/>
      <c r="AB335" s="26"/>
      <c r="AC335" s="25"/>
      <c r="AD335" s="26"/>
      <c r="AE335" s="27"/>
      <c r="AF335" s="27"/>
      <c r="AG335" s="27"/>
      <c r="AH335" s="28"/>
      <c r="AI335" s="29"/>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row>
    <row r="336" spans="2:100" ht="15.75" thickBot="1">
      <c r="B336" s="22"/>
      <c r="C336" s="22"/>
      <c r="D336" s="22"/>
      <c r="E336" s="22"/>
      <c r="F336" s="22"/>
      <c r="G336" s="22"/>
      <c r="H336" s="22"/>
      <c r="I336" s="22"/>
      <c r="J336" s="22"/>
      <c r="K336" s="22"/>
      <c r="L336" s="22"/>
      <c r="M336" s="22"/>
      <c r="N336" s="22"/>
      <c r="O336" s="23"/>
      <c r="P336" s="22"/>
      <c r="Q336" s="22"/>
      <c r="R336" s="22"/>
      <c r="S336" s="22"/>
      <c r="T336" s="23"/>
      <c r="U336" s="22"/>
      <c r="V336" s="22"/>
      <c r="W336" s="22"/>
      <c r="X336" s="22"/>
      <c r="Y336" s="28"/>
      <c r="Z336" s="22"/>
      <c r="AA336" s="26"/>
      <c r="AB336" s="26"/>
      <c r="AC336" s="25"/>
      <c r="AD336" s="26"/>
      <c r="AE336" s="27"/>
      <c r="AF336" s="27"/>
      <c r="AG336" s="27"/>
      <c r="AH336" s="28"/>
      <c r="AI336" s="29"/>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row>
    <row r="337" spans="2:100" ht="15.75" thickBot="1">
      <c r="B337" s="22"/>
      <c r="C337" s="22"/>
      <c r="D337" s="22"/>
      <c r="E337" s="22"/>
      <c r="F337" s="22"/>
      <c r="G337" s="22"/>
      <c r="H337" s="22"/>
      <c r="I337" s="22"/>
      <c r="J337" s="22"/>
      <c r="K337" s="22"/>
      <c r="L337" s="22"/>
      <c r="M337" s="22"/>
      <c r="N337" s="22"/>
      <c r="O337" s="23"/>
      <c r="P337" s="22"/>
      <c r="Q337" s="22"/>
      <c r="R337" s="22"/>
      <c r="S337" s="22"/>
      <c r="T337" s="23"/>
      <c r="U337" s="22"/>
      <c r="V337" s="22"/>
      <c r="W337" s="22"/>
      <c r="X337" s="22"/>
      <c r="Y337" s="28"/>
      <c r="Z337" s="22"/>
      <c r="AA337" s="26"/>
      <c r="AB337" s="26"/>
      <c r="AC337" s="25"/>
      <c r="AD337" s="26"/>
      <c r="AE337" s="27"/>
      <c r="AF337" s="27"/>
      <c r="AG337" s="27"/>
      <c r="AH337" s="28"/>
      <c r="AI337" s="29"/>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row>
    <row r="338" spans="2:100" ht="15.75" thickBot="1">
      <c r="B338" s="22"/>
      <c r="C338" s="22"/>
      <c r="D338" s="22"/>
      <c r="E338" s="22"/>
      <c r="F338" s="22"/>
      <c r="G338" s="22"/>
      <c r="H338" s="22"/>
      <c r="I338" s="22"/>
      <c r="J338" s="22"/>
      <c r="K338" s="22"/>
      <c r="L338" s="22"/>
      <c r="M338" s="22"/>
      <c r="N338" s="22"/>
      <c r="O338" s="23"/>
      <c r="P338" s="22"/>
      <c r="Q338" s="22"/>
      <c r="R338" s="22"/>
      <c r="S338" s="22"/>
      <c r="T338" s="23"/>
      <c r="U338" s="22"/>
      <c r="V338" s="22"/>
      <c r="W338" s="22"/>
      <c r="X338" s="22"/>
      <c r="Y338" s="28"/>
      <c r="Z338" s="22"/>
      <c r="AA338" s="26"/>
      <c r="AB338" s="26"/>
      <c r="AC338" s="25"/>
      <c r="AD338" s="26"/>
      <c r="AE338" s="27"/>
      <c r="AF338" s="27"/>
      <c r="AG338" s="27"/>
      <c r="AH338" s="28"/>
      <c r="AI338" s="29"/>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row>
    <row r="339" spans="2:100" ht="15.75" thickBot="1">
      <c r="B339" s="22"/>
      <c r="C339" s="22"/>
      <c r="D339" s="22"/>
      <c r="E339" s="22"/>
      <c r="F339" s="22"/>
      <c r="G339" s="22"/>
      <c r="H339" s="22"/>
      <c r="I339" s="22"/>
      <c r="J339" s="22"/>
      <c r="K339" s="22"/>
      <c r="L339" s="22"/>
      <c r="M339" s="22"/>
      <c r="N339" s="22"/>
      <c r="O339" s="23"/>
      <c r="P339" s="22"/>
      <c r="Q339" s="22"/>
      <c r="R339" s="22"/>
      <c r="S339" s="22"/>
      <c r="T339" s="23"/>
      <c r="U339" s="22"/>
      <c r="V339" s="22"/>
      <c r="W339" s="22"/>
      <c r="X339" s="22"/>
      <c r="Y339" s="28"/>
      <c r="Z339" s="22"/>
      <c r="AA339" s="26"/>
      <c r="AB339" s="26"/>
      <c r="AC339" s="25"/>
      <c r="AD339" s="26"/>
      <c r="AE339" s="27"/>
      <c r="AF339" s="27"/>
      <c r="AG339" s="27"/>
      <c r="AH339" s="28"/>
      <c r="AI339" s="29"/>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row>
    <row r="340" spans="2:100" ht="15.75" thickBot="1">
      <c r="B340" s="22"/>
      <c r="C340" s="22"/>
      <c r="D340" s="22"/>
      <c r="E340" s="22"/>
      <c r="F340" s="22"/>
      <c r="G340" s="22"/>
      <c r="H340" s="22"/>
      <c r="I340" s="22"/>
      <c r="J340" s="22"/>
      <c r="K340" s="22"/>
      <c r="L340" s="22"/>
      <c r="M340" s="22"/>
      <c r="N340" s="22"/>
      <c r="O340" s="23"/>
      <c r="P340" s="22"/>
      <c r="Q340" s="22"/>
      <c r="R340" s="22"/>
      <c r="S340" s="22"/>
      <c r="T340" s="23"/>
      <c r="U340" s="22"/>
      <c r="V340" s="22"/>
      <c r="W340" s="22"/>
      <c r="X340" s="22"/>
      <c r="Y340" s="28"/>
      <c r="Z340" s="22"/>
      <c r="AA340" s="26"/>
      <c r="AB340" s="26"/>
      <c r="AC340" s="25"/>
      <c r="AD340" s="26"/>
      <c r="AE340" s="27"/>
      <c r="AF340" s="27"/>
      <c r="AG340" s="27"/>
      <c r="AH340" s="28"/>
      <c r="AI340" s="29"/>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row>
    <row r="341" spans="2:100" ht="15.75" thickBot="1">
      <c r="B341" s="22"/>
      <c r="C341" s="22"/>
      <c r="D341" s="22"/>
      <c r="E341" s="22"/>
      <c r="F341" s="22"/>
      <c r="G341" s="22"/>
      <c r="H341" s="22"/>
      <c r="I341" s="22"/>
      <c r="J341" s="22"/>
      <c r="K341" s="22"/>
      <c r="L341" s="22"/>
      <c r="M341" s="22"/>
      <c r="N341" s="22"/>
      <c r="O341" s="23"/>
      <c r="P341" s="22"/>
      <c r="Q341" s="22"/>
      <c r="R341" s="22"/>
      <c r="S341" s="22"/>
      <c r="T341" s="23"/>
      <c r="U341" s="22"/>
      <c r="V341" s="22"/>
      <c r="W341" s="22"/>
      <c r="X341" s="22"/>
      <c r="Y341" s="28"/>
      <c r="Z341" s="22"/>
      <c r="AA341" s="26"/>
      <c r="AB341" s="26"/>
      <c r="AC341" s="25"/>
      <c r="AD341" s="26"/>
      <c r="AE341" s="27"/>
      <c r="AF341" s="27"/>
      <c r="AG341" s="27"/>
      <c r="AH341" s="28"/>
      <c r="AI341" s="29"/>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row>
    <row r="342" spans="2:100" ht="15.75" thickBot="1">
      <c r="B342" s="22"/>
      <c r="C342" s="22"/>
      <c r="D342" s="22"/>
      <c r="E342" s="22"/>
      <c r="F342" s="22"/>
      <c r="G342" s="22"/>
      <c r="H342" s="22"/>
      <c r="I342" s="22"/>
      <c r="J342" s="22"/>
      <c r="K342" s="22"/>
      <c r="L342" s="22"/>
      <c r="M342" s="22"/>
      <c r="N342" s="22"/>
      <c r="O342" s="23"/>
      <c r="P342" s="22"/>
      <c r="Q342" s="22"/>
      <c r="R342" s="22"/>
      <c r="S342" s="22"/>
      <c r="T342" s="23"/>
      <c r="U342" s="22"/>
      <c r="V342" s="22"/>
      <c r="W342" s="22"/>
      <c r="X342" s="22"/>
      <c r="Y342" s="28"/>
      <c r="Z342" s="22"/>
      <c r="AA342" s="26"/>
      <c r="AB342" s="26"/>
      <c r="AC342" s="25"/>
      <c r="AD342" s="26"/>
      <c r="AE342" s="27"/>
      <c r="AF342" s="27"/>
      <c r="AG342" s="27"/>
      <c r="AH342" s="28"/>
      <c r="AI342" s="29"/>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row>
    <row r="343" spans="2:100" ht="15.75" thickBot="1">
      <c r="B343" s="22"/>
      <c r="C343" s="22"/>
      <c r="D343" s="22"/>
      <c r="E343" s="22"/>
      <c r="F343" s="22"/>
      <c r="G343" s="22"/>
      <c r="H343" s="22"/>
      <c r="I343" s="22"/>
      <c r="J343" s="22"/>
      <c r="K343" s="22"/>
      <c r="L343" s="22"/>
      <c r="M343" s="22"/>
      <c r="N343" s="22"/>
      <c r="O343" s="23"/>
      <c r="P343" s="22"/>
      <c r="Q343" s="22"/>
      <c r="R343" s="22"/>
      <c r="S343" s="22"/>
      <c r="T343" s="23"/>
      <c r="U343" s="22"/>
      <c r="V343" s="22"/>
      <c r="W343" s="22"/>
      <c r="X343" s="22"/>
      <c r="Y343" s="28"/>
      <c r="Z343" s="22"/>
      <c r="AA343" s="26"/>
      <c r="AB343" s="26"/>
      <c r="AC343" s="25"/>
      <c r="AD343" s="26"/>
      <c r="AE343" s="27"/>
      <c r="AF343" s="27"/>
      <c r="AG343" s="27"/>
      <c r="AH343" s="28"/>
      <c r="AI343" s="29"/>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row>
    <row r="344" spans="2:100" ht="15.75" thickBot="1">
      <c r="B344" s="22"/>
      <c r="C344" s="22"/>
      <c r="D344" s="22"/>
      <c r="E344" s="22"/>
      <c r="F344" s="22"/>
      <c r="G344" s="22"/>
      <c r="H344" s="22"/>
      <c r="I344" s="22"/>
      <c r="J344" s="22"/>
      <c r="K344" s="22"/>
      <c r="L344" s="22"/>
      <c r="M344" s="22"/>
      <c r="N344" s="22"/>
      <c r="O344" s="23"/>
      <c r="P344" s="22"/>
      <c r="Q344" s="22"/>
      <c r="R344" s="22"/>
      <c r="S344" s="22"/>
      <c r="T344" s="23"/>
      <c r="U344" s="22"/>
      <c r="V344" s="22"/>
      <c r="W344" s="22"/>
      <c r="X344" s="22"/>
      <c r="Y344" s="28"/>
      <c r="Z344" s="22"/>
      <c r="AA344" s="26"/>
      <c r="AB344" s="26"/>
      <c r="AC344" s="25"/>
      <c r="AD344" s="26"/>
      <c r="AE344" s="27"/>
      <c r="AF344" s="27"/>
      <c r="AG344" s="27"/>
      <c r="AH344" s="28"/>
      <c r="AI344" s="29"/>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row>
    <row r="345" spans="2:100" ht="15.75" thickBot="1">
      <c r="B345" s="22"/>
      <c r="C345" s="22"/>
      <c r="D345" s="22"/>
      <c r="E345" s="22"/>
      <c r="F345" s="22"/>
      <c r="G345" s="22"/>
      <c r="H345" s="22"/>
      <c r="I345" s="22"/>
      <c r="J345" s="22"/>
      <c r="K345" s="22"/>
      <c r="L345" s="22"/>
      <c r="M345" s="22"/>
      <c r="N345" s="22"/>
      <c r="O345" s="23"/>
      <c r="P345" s="22"/>
      <c r="Q345" s="22"/>
      <c r="R345" s="22"/>
      <c r="S345" s="22"/>
      <c r="T345" s="23"/>
      <c r="U345" s="22"/>
      <c r="V345" s="22"/>
      <c r="W345" s="22"/>
      <c r="X345" s="22"/>
      <c r="Y345" s="28"/>
      <c r="Z345" s="22"/>
      <c r="AA345" s="26"/>
      <c r="AB345" s="26"/>
      <c r="AC345" s="25"/>
      <c r="AD345" s="26"/>
      <c r="AE345" s="27"/>
      <c r="AF345" s="27"/>
      <c r="AG345" s="27"/>
      <c r="AH345" s="28"/>
      <c r="AI345" s="29"/>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row>
    <row r="346" spans="2:100" ht="15.75" thickBot="1">
      <c r="B346" s="22"/>
      <c r="C346" s="22"/>
      <c r="D346" s="22"/>
      <c r="E346" s="22"/>
      <c r="F346" s="22"/>
      <c r="G346" s="22"/>
      <c r="H346" s="22"/>
      <c r="I346" s="22"/>
      <c r="J346" s="22"/>
      <c r="K346" s="22"/>
      <c r="L346" s="22"/>
      <c r="M346" s="22"/>
      <c r="N346" s="22"/>
      <c r="O346" s="23"/>
      <c r="P346" s="22"/>
      <c r="Q346" s="22"/>
      <c r="R346" s="22"/>
      <c r="S346" s="22"/>
      <c r="T346" s="23"/>
      <c r="U346" s="22"/>
      <c r="V346" s="22"/>
      <c r="W346" s="22"/>
      <c r="X346" s="22"/>
      <c r="Y346" s="28"/>
      <c r="Z346" s="22"/>
      <c r="AA346" s="26"/>
      <c r="AB346" s="26"/>
      <c r="AC346" s="25"/>
      <c r="AD346" s="26"/>
      <c r="AE346" s="27"/>
      <c r="AF346" s="27"/>
      <c r="AG346" s="27"/>
      <c r="AH346" s="28"/>
      <c r="AI346" s="29"/>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row>
    <row r="347" spans="2:100" ht="15.75" thickBot="1">
      <c r="B347" s="22"/>
      <c r="C347" s="22"/>
      <c r="D347" s="22"/>
      <c r="E347" s="22"/>
      <c r="F347" s="22"/>
      <c r="G347" s="22"/>
      <c r="H347" s="22"/>
      <c r="I347" s="22"/>
      <c r="J347" s="22"/>
      <c r="K347" s="22"/>
      <c r="L347" s="22"/>
      <c r="M347" s="22"/>
      <c r="N347" s="22"/>
      <c r="O347" s="23"/>
      <c r="P347" s="22"/>
      <c r="Q347" s="22"/>
      <c r="R347" s="22"/>
      <c r="S347" s="22"/>
      <c r="T347" s="23"/>
      <c r="U347" s="22"/>
      <c r="V347" s="22"/>
      <c r="W347" s="22"/>
      <c r="X347" s="22"/>
      <c r="Y347" s="28"/>
      <c r="Z347" s="22"/>
      <c r="AA347" s="26"/>
      <c r="AB347" s="26"/>
      <c r="AC347" s="25"/>
      <c r="AD347" s="26"/>
      <c r="AE347" s="27"/>
      <c r="AF347" s="27"/>
      <c r="AG347" s="27"/>
      <c r="AH347" s="28"/>
      <c r="AI347" s="29"/>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row>
    <row r="348" spans="2:100" ht="15.75" thickBot="1">
      <c r="B348" s="22"/>
      <c r="C348" s="22"/>
      <c r="D348" s="22"/>
      <c r="E348" s="22"/>
      <c r="F348" s="22"/>
      <c r="G348" s="22"/>
      <c r="H348" s="22"/>
      <c r="I348" s="22"/>
      <c r="J348" s="22"/>
      <c r="K348" s="22"/>
      <c r="L348" s="22"/>
      <c r="M348" s="22"/>
      <c r="N348" s="22"/>
      <c r="O348" s="23"/>
      <c r="P348" s="22"/>
      <c r="Q348" s="22"/>
      <c r="R348" s="22"/>
      <c r="S348" s="22"/>
      <c r="T348" s="23"/>
      <c r="U348" s="22"/>
      <c r="V348" s="22"/>
      <c r="W348" s="22"/>
      <c r="X348" s="22"/>
      <c r="Y348" s="28"/>
      <c r="Z348" s="22"/>
      <c r="AA348" s="26"/>
      <c r="AB348" s="26"/>
      <c r="AC348" s="25"/>
      <c r="AD348" s="26"/>
      <c r="AE348" s="27"/>
      <c r="AF348" s="27"/>
      <c r="AG348" s="27"/>
      <c r="AH348" s="28"/>
      <c r="AI348" s="29"/>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row>
    <row r="349" spans="2:100" ht="15.75" thickBot="1">
      <c r="B349" s="22"/>
      <c r="C349" s="22"/>
      <c r="D349" s="22"/>
      <c r="E349" s="22"/>
      <c r="F349" s="22"/>
      <c r="G349" s="22"/>
      <c r="H349" s="22"/>
      <c r="I349" s="22"/>
      <c r="J349" s="22"/>
      <c r="K349" s="22"/>
      <c r="L349" s="22"/>
      <c r="M349" s="22"/>
      <c r="N349" s="22"/>
      <c r="O349" s="23"/>
      <c r="P349" s="22"/>
      <c r="Q349" s="22"/>
      <c r="R349" s="22"/>
      <c r="S349" s="22"/>
      <c r="T349" s="23"/>
      <c r="U349" s="22"/>
      <c r="V349" s="22"/>
      <c r="W349" s="22"/>
      <c r="X349" s="22"/>
      <c r="Y349" s="28"/>
      <c r="Z349" s="22"/>
      <c r="AA349" s="26"/>
      <c r="AB349" s="26"/>
      <c r="AC349" s="25"/>
      <c r="AD349" s="26"/>
      <c r="AE349" s="27"/>
      <c r="AF349" s="27"/>
      <c r="AG349" s="27"/>
      <c r="AH349" s="28"/>
      <c r="AI349" s="29"/>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row>
    <row r="350" spans="2:100" ht="15.75" thickBot="1">
      <c r="B350" s="22"/>
      <c r="C350" s="22"/>
      <c r="D350" s="22"/>
      <c r="E350" s="22"/>
      <c r="F350" s="22"/>
      <c r="G350" s="22"/>
      <c r="H350" s="22"/>
      <c r="I350" s="22"/>
      <c r="J350" s="22"/>
      <c r="K350" s="22"/>
      <c r="L350" s="22"/>
      <c r="M350" s="22"/>
      <c r="N350" s="22"/>
      <c r="O350" s="23"/>
      <c r="P350" s="22"/>
      <c r="Q350" s="22"/>
      <c r="R350" s="22"/>
      <c r="S350" s="22"/>
      <c r="T350" s="23"/>
      <c r="U350" s="22"/>
      <c r="V350" s="22"/>
      <c r="W350" s="22"/>
      <c r="X350" s="22"/>
      <c r="Y350" s="28"/>
      <c r="Z350" s="22"/>
      <c r="AA350" s="26"/>
      <c r="AB350" s="26"/>
      <c r="AC350" s="25"/>
      <c r="AD350" s="26"/>
      <c r="AE350" s="27"/>
      <c r="AF350" s="27"/>
      <c r="AG350" s="27"/>
      <c r="AH350" s="28"/>
      <c r="AI350" s="29"/>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row>
    <row r="351" spans="2:100" ht="15.75" thickBot="1">
      <c r="B351" s="22"/>
      <c r="C351" s="22"/>
      <c r="D351" s="22"/>
      <c r="E351" s="22"/>
      <c r="F351" s="22"/>
      <c r="G351" s="22"/>
      <c r="H351" s="22"/>
      <c r="I351" s="22"/>
      <c r="J351" s="22"/>
      <c r="K351" s="22"/>
      <c r="L351" s="22"/>
      <c r="M351" s="22"/>
      <c r="N351" s="22"/>
      <c r="O351" s="23"/>
      <c r="P351" s="22"/>
      <c r="Q351" s="22"/>
      <c r="R351" s="22"/>
      <c r="S351" s="22"/>
      <c r="T351" s="23"/>
      <c r="U351" s="22"/>
      <c r="V351" s="22"/>
      <c r="W351" s="22"/>
      <c r="X351" s="22"/>
      <c r="Y351" s="28"/>
      <c r="Z351" s="22"/>
      <c r="AA351" s="26"/>
      <c r="AB351" s="26"/>
      <c r="AC351" s="25"/>
      <c r="AD351" s="26"/>
      <c r="AE351" s="27"/>
      <c r="AF351" s="27"/>
      <c r="AG351" s="27"/>
      <c r="AH351" s="28"/>
      <c r="AI351" s="29"/>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row>
    <row r="352" spans="2:100" ht="15.75" thickBot="1">
      <c r="B352" s="22"/>
      <c r="C352" s="22"/>
      <c r="D352" s="22"/>
      <c r="E352" s="22"/>
      <c r="F352" s="22"/>
      <c r="G352" s="22"/>
      <c r="H352" s="22"/>
      <c r="I352" s="22"/>
      <c r="J352" s="22"/>
      <c r="K352" s="22"/>
      <c r="L352" s="22"/>
      <c r="M352" s="22"/>
      <c r="N352" s="22"/>
      <c r="O352" s="23"/>
      <c r="P352" s="22"/>
      <c r="Q352" s="22"/>
      <c r="R352" s="22"/>
      <c r="S352" s="22"/>
      <c r="T352" s="23"/>
      <c r="U352" s="22"/>
      <c r="V352" s="22"/>
      <c r="W352" s="22"/>
      <c r="X352" s="22"/>
      <c r="Y352" s="28"/>
      <c r="Z352" s="22"/>
      <c r="AA352" s="26"/>
      <c r="AB352" s="26"/>
      <c r="AC352" s="25"/>
      <c r="AD352" s="26"/>
      <c r="AE352" s="27"/>
      <c r="AF352" s="27"/>
      <c r="AG352" s="27"/>
      <c r="AH352" s="28"/>
      <c r="AI352" s="29"/>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row>
    <row r="353" spans="2:100" ht="15.75" thickBot="1">
      <c r="B353" s="22"/>
      <c r="C353" s="22"/>
      <c r="D353" s="22"/>
      <c r="E353" s="22"/>
      <c r="F353" s="22"/>
      <c r="G353" s="22"/>
      <c r="H353" s="22"/>
      <c r="I353" s="22"/>
      <c r="J353" s="22"/>
      <c r="K353" s="22"/>
      <c r="L353" s="22"/>
      <c r="M353" s="22"/>
      <c r="N353" s="22"/>
      <c r="O353" s="23"/>
      <c r="P353" s="22"/>
      <c r="Q353" s="22"/>
      <c r="R353" s="22"/>
      <c r="S353" s="22"/>
      <c r="T353" s="23"/>
      <c r="U353" s="22"/>
      <c r="V353" s="22"/>
      <c r="W353" s="22"/>
      <c r="X353" s="22"/>
      <c r="Y353" s="28"/>
      <c r="Z353" s="22"/>
      <c r="AA353" s="26"/>
      <c r="AB353" s="26"/>
      <c r="AC353" s="25"/>
      <c r="AD353" s="26"/>
      <c r="AE353" s="27"/>
      <c r="AF353" s="27"/>
      <c r="AG353" s="27"/>
      <c r="AH353" s="28"/>
      <c r="AI353" s="29"/>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row>
    <row r="354" spans="2:100" ht="15.75" thickBot="1">
      <c r="B354" s="22"/>
      <c r="C354" s="22"/>
      <c r="D354" s="22"/>
      <c r="E354" s="22"/>
      <c r="F354" s="22"/>
      <c r="G354" s="22"/>
      <c r="H354" s="22"/>
      <c r="I354" s="22"/>
      <c r="J354" s="22"/>
      <c r="K354" s="22"/>
      <c r="L354" s="22"/>
      <c r="M354" s="22"/>
      <c r="N354" s="22"/>
      <c r="O354" s="23"/>
      <c r="P354" s="22"/>
      <c r="Q354" s="22"/>
      <c r="R354" s="22"/>
      <c r="S354" s="22"/>
      <c r="T354" s="23"/>
      <c r="U354" s="22"/>
      <c r="V354" s="22"/>
      <c r="W354" s="22"/>
      <c r="X354" s="22"/>
      <c r="Y354" s="28"/>
      <c r="Z354" s="22"/>
      <c r="AA354" s="26"/>
      <c r="AB354" s="26"/>
      <c r="AC354" s="25"/>
      <c r="AD354" s="26"/>
      <c r="AE354" s="27"/>
      <c r="AF354" s="27"/>
      <c r="AG354" s="27"/>
      <c r="AH354" s="28"/>
      <c r="AI354" s="29"/>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row>
    <row r="355" spans="2:100" ht="15.75" thickBot="1">
      <c r="B355" s="22"/>
      <c r="C355" s="22"/>
      <c r="D355" s="22"/>
      <c r="E355" s="22"/>
      <c r="F355" s="22"/>
      <c r="G355" s="22"/>
      <c r="H355" s="22"/>
      <c r="I355" s="22"/>
      <c r="J355" s="22"/>
      <c r="K355" s="22"/>
      <c r="L355" s="22"/>
      <c r="M355" s="22"/>
      <c r="N355" s="22"/>
      <c r="O355" s="23"/>
      <c r="P355" s="22"/>
      <c r="Q355" s="22"/>
      <c r="R355" s="22"/>
      <c r="S355" s="22"/>
      <c r="T355" s="23"/>
      <c r="U355" s="22"/>
      <c r="V355" s="22"/>
      <c r="W355" s="22"/>
      <c r="X355" s="22"/>
      <c r="Y355" s="28"/>
      <c r="Z355" s="22"/>
      <c r="AA355" s="26"/>
      <c r="AB355" s="26"/>
      <c r="AC355" s="25"/>
      <c r="AD355" s="26"/>
      <c r="AE355" s="27"/>
      <c r="AF355" s="27"/>
      <c r="AG355" s="27"/>
      <c r="AH355" s="28"/>
      <c r="AI355" s="29"/>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row>
    <row r="356" spans="2:100" ht="15.75" thickBot="1">
      <c r="B356" s="22"/>
      <c r="C356" s="22"/>
      <c r="D356" s="22"/>
      <c r="E356" s="22"/>
      <c r="F356" s="22"/>
      <c r="G356" s="22"/>
      <c r="H356" s="22"/>
      <c r="I356" s="22"/>
      <c r="J356" s="22"/>
      <c r="K356" s="22"/>
      <c r="L356" s="22"/>
      <c r="M356" s="22"/>
      <c r="N356" s="22"/>
      <c r="O356" s="23"/>
      <c r="P356" s="22"/>
      <c r="Q356" s="22"/>
      <c r="R356" s="22"/>
      <c r="S356" s="22"/>
      <c r="T356" s="23"/>
      <c r="U356" s="22"/>
      <c r="V356" s="22"/>
      <c r="W356" s="22"/>
      <c r="X356" s="22"/>
      <c r="Y356" s="28"/>
      <c r="Z356" s="22"/>
      <c r="AA356" s="26"/>
      <c r="AB356" s="26"/>
      <c r="AC356" s="25"/>
      <c r="AD356" s="26"/>
      <c r="AE356" s="27"/>
      <c r="AF356" s="27"/>
      <c r="AG356" s="27"/>
      <c r="AH356" s="28"/>
      <c r="AI356" s="29"/>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row>
    <row r="357" spans="2:100" ht="15.75" thickBot="1">
      <c r="B357" s="22"/>
      <c r="C357" s="22"/>
      <c r="D357" s="22"/>
      <c r="E357" s="22"/>
      <c r="F357" s="22"/>
      <c r="G357" s="22"/>
      <c r="H357" s="22"/>
      <c r="I357" s="22"/>
      <c r="J357" s="22"/>
      <c r="K357" s="22"/>
      <c r="L357" s="22"/>
      <c r="M357" s="22"/>
      <c r="N357" s="22"/>
      <c r="O357" s="23"/>
      <c r="P357" s="22"/>
      <c r="Q357" s="22"/>
      <c r="R357" s="22"/>
      <c r="S357" s="22"/>
      <c r="T357" s="23"/>
      <c r="U357" s="22"/>
      <c r="V357" s="22"/>
      <c r="W357" s="22"/>
      <c r="X357" s="22"/>
      <c r="Y357" s="28"/>
      <c r="Z357" s="22"/>
      <c r="AA357" s="26"/>
      <c r="AB357" s="26"/>
      <c r="AC357" s="25"/>
      <c r="AD357" s="26"/>
      <c r="AE357" s="27"/>
      <c r="AF357" s="27"/>
      <c r="AG357" s="27"/>
      <c r="AH357" s="28"/>
      <c r="AI357" s="29"/>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row>
    <row r="358" spans="2:100" ht="15.75" thickBot="1">
      <c r="B358" s="22"/>
      <c r="C358" s="22"/>
      <c r="D358" s="22"/>
      <c r="E358" s="22"/>
      <c r="F358" s="22"/>
      <c r="G358" s="22"/>
      <c r="H358" s="22"/>
      <c r="I358" s="22"/>
      <c r="J358" s="22"/>
      <c r="K358" s="22"/>
      <c r="L358" s="22"/>
      <c r="M358" s="22"/>
      <c r="N358" s="22"/>
      <c r="O358" s="23"/>
      <c r="P358" s="22"/>
      <c r="Q358" s="22"/>
      <c r="R358" s="22"/>
      <c r="S358" s="22"/>
      <c r="T358" s="23"/>
      <c r="U358" s="22"/>
      <c r="V358" s="22"/>
      <c r="W358" s="22"/>
      <c r="X358" s="22"/>
      <c r="Y358" s="28"/>
      <c r="Z358" s="22"/>
      <c r="AA358" s="26"/>
      <c r="AB358" s="26"/>
      <c r="AC358" s="25"/>
      <c r="AD358" s="26"/>
      <c r="AE358" s="27"/>
      <c r="AF358" s="27"/>
      <c r="AG358" s="27"/>
      <c r="AH358" s="28"/>
      <c r="AI358" s="29"/>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row>
    <row r="359" spans="2:100" ht="15.75" thickBot="1">
      <c r="B359" s="22"/>
      <c r="C359" s="22"/>
      <c r="D359" s="22"/>
      <c r="E359" s="22"/>
      <c r="F359" s="22"/>
      <c r="G359" s="22"/>
      <c r="H359" s="22"/>
      <c r="I359" s="22"/>
      <c r="J359" s="22"/>
      <c r="K359" s="22"/>
      <c r="L359" s="22"/>
      <c r="M359" s="22"/>
      <c r="N359" s="22"/>
      <c r="O359" s="23"/>
      <c r="P359" s="22"/>
      <c r="Q359" s="22"/>
      <c r="R359" s="22"/>
      <c r="S359" s="22"/>
      <c r="T359" s="23"/>
      <c r="U359" s="22"/>
      <c r="V359" s="22"/>
      <c r="W359" s="22"/>
      <c r="X359" s="22"/>
      <c r="Y359" s="28"/>
      <c r="Z359" s="22"/>
      <c r="AA359" s="26"/>
      <c r="AB359" s="26"/>
      <c r="AC359" s="25"/>
      <c r="AD359" s="26"/>
      <c r="AE359" s="27"/>
      <c r="AF359" s="27"/>
      <c r="AG359" s="27"/>
      <c r="AH359" s="28"/>
      <c r="AI359" s="29"/>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row>
    <row r="360" spans="2:100" ht="15.75" thickBot="1">
      <c r="B360" s="22"/>
      <c r="C360" s="22"/>
      <c r="D360" s="22"/>
      <c r="E360" s="22"/>
      <c r="F360" s="22"/>
      <c r="G360" s="22"/>
      <c r="H360" s="22"/>
      <c r="I360" s="22"/>
      <c r="J360" s="22"/>
      <c r="K360" s="22"/>
      <c r="L360" s="22"/>
      <c r="M360" s="22"/>
      <c r="N360" s="22"/>
      <c r="O360" s="23"/>
      <c r="P360" s="22"/>
      <c r="Q360" s="22"/>
      <c r="R360" s="22"/>
      <c r="S360" s="22"/>
      <c r="T360" s="23"/>
      <c r="U360" s="22"/>
      <c r="V360" s="22"/>
      <c r="W360" s="22"/>
      <c r="X360" s="22"/>
      <c r="Y360" s="28"/>
      <c r="Z360" s="22"/>
      <c r="AA360" s="26"/>
      <c r="AB360" s="26"/>
      <c r="AC360" s="25"/>
      <c r="AD360" s="26"/>
      <c r="AE360" s="27"/>
      <c r="AF360" s="27"/>
      <c r="AG360" s="27"/>
      <c r="AH360" s="28"/>
      <c r="AI360" s="29"/>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row>
    <row r="361" spans="2:100" ht="15.75" thickBot="1">
      <c r="B361" s="22"/>
      <c r="C361" s="22"/>
      <c r="D361" s="22"/>
      <c r="E361" s="22"/>
      <c r="F361" s="22"/>
      <c r="G361" s="22"/>
      <c r="H361" s="22"/>
      <c r="I361" s="22"/>
      <c r="J361" s="22"/>
      <c r="K361" s="22"/>
      <c r="L361" s="22"/>
      <c r="M361" s="22"/>
      <c r="N361" s="22"/>
      <c r="O361" s="23"/>
      <c r="P361" s="22"/>
      <c r="Q361" s="22"/>
      <c r="R361" s="22"/>
      <c r="S361" s="22"/>
      <c r="T361" s="23"/>
      <c r="U361" s="22"/>
      <c r="V361" s="22"/>
      <c r="W361" s="22"/>
      <c r="X361" s="22"/>
      <c r="Y361" s="28"/>
      <c r="Z361" s="22"/>
      <c r="AA361" s="26"/>
      <c r="AB361" s="26"/>
      <c r="AC361" s="25"/>
      <c r="AD361" s="26"/>
      <c r="AE361" s="27"/>
      <c r="AF361" s="27"/>
      <c r="AG361" s="27"/>
      <c r="AH361" s="28"/>
      <c r="AI361" s="29"/>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row>
    <row r="362" spans="2:100" ht="15.75" thickBot="1">
      <c r="B362" s="22"/>
      <c r="C362" s="22"/>
      <c r="D362" s="22"/>
      <c r="E362" s="22"/>
      <c r="F362" s="22"/>
      <c r="G362" s="22"/>
      <c r="H362" s="22"/>
      <c r="I362" s="22"/>
      <c r="J362" s="22"/>
      <c r="K362" s="22"/>
      <c r="L362" s="22"/>
      <c r="M362" s="22"/>
      <c r="N362" s="22"/>
      <c r="O362" s="23"/>
      <c r="P362" s="22"/>
      <c r="Q362" s="22"/>
      <c r="R362" s="22"/>
      <c r="S362" s="22"/>
      <c r="T362" s="23"/>
      <c r="U362" s="22"/>
      <c r="V362" s="22"/>
      <c r="W362" s="22"/>
      <c r="X362" s="22"/>
      <c r="Y362" s="28"/>
      <c r="Z362" s="22"/>
      <c r="AA362" s="26"/>
      <c r="AB362" s="26"/>
      <c r="AC362" s="25"/>
      <c r="AD362" s="26"/>
      <c r="AE362" s="27"/>
      <c r="AF362" s="27"/>
      <c r="AG362" s="27"/>
      <c r="AH362" s="28"/>
      <c r="AI362" s="29"/>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row>
    <row r="363" spans="2:100" ht="15.75" thickBot="1">
      <c r="B363" s="22"/>
      <c r="C363" s="22"/>
      <c r="D363" s="22"/>
      <c r="E363" s="22"/>
      <c r="F363" s="22"/>
      <c r="G363" s="22"/>
      <c r="H363" s="22"/>
      <c r="I363" s="22"/>
      <c r="J363" s="22"/>
      <c r="K363" s="22"/>
      <c r="L363" s="22"/>
      <c r="M363" s="22"/>
      <c r="N363" s="22"/>
      <c r="O363" s="23"/>
      <c r="P363" s="22"/>
      <c r="Q363" s="22"/>
      <c r="R363" s="22"/>
      <c r="S363" s="22"/>
      <c r="T363" s="23"/>
      <c r="U363" s="22"/>
      <c r="V363" s="22"/>
      <c r="W363" s="22"/>
      <c r="X363" s="22"/>
      <c r="Y363" s="28"/>
      <c r="Z363" s="22"/>
      <c r="AA363" s="26"/>
      <c r="AB363" s="26"/>
      <c r="AC363" s="25"/>
      <c r="AD363" s="26"/>
      <c r="AE363" s="27"/>
      <c r="AF363" s="27"/>
      <c r="AG363" s="27"/>
      <c r="AH363" s="28"/>
      <c r="AI363" s="29"/>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row>
    <row r="364" spans="2:100" ht="15.75" thickBot="1">
      <c r="B364" s="22"/>
      <c r="C364" s="22"/>
      <c r="D364" s="22"/>
      <c r="E364" s="22"/>
      <c r="F364" s="22"/>
      <c r="G364" s="22"/>
      <c r="H364" s="22"/>
      <c r="I364" s="22"/>
      <c r="J364" s="22"/>
      <c r="K364" s="22"/>
      <c r="L364" s="22"/>
      <c r="M364" s="22"/>
      <c r="N364" s="22"/>
      <c r="O364" s="23"/>
      <c r="P364" s="22"/>
      <c r="Q364" s="22"/>
      <c r="R364" s="22"/>
      <c r="S364" s="22"/>
      <c r="T364" s="23"/>
      <c r="U364" s="22"/>
      <c r="V364" s="22"/>
      <c r="W364" s="22"/>
      <c r="X364" s="22"/>
      <c r="Y364" s="28"/>
      <c r="Z364" s="22"/>
      <c r="AA364" s="26"/>
      <c r="AB364" s="26"/>
      <c r="AC364" s="25"/>
      <c r="AD364" s="26"/>
      <c r="AE364" s="27"/>
      <c r="AF364" s="27"/>
      <c r="AG364" s="27"/>
      <c r="AH364" s="28"/>
      <c r="AI364" s="29"/>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row>
    <row r="365" spans="2:100" ht="15.75" thickBot="1">
      <c r="B365" s="22"/>
      <c r="C365" s="22"/>
      <c r="D365" s="22"/>
      <c r="E365" s="22"/>
      <c r="F365" s="22"/>
      <c r="G365" s="22"/>
      <c r="H365" s="22"/>
      <c r="I365" s="22"/>
      <c r="J365" s="22"/>
      <c r="K365" s="22"/>
      <c r="L365" s="22"/>
      <c r="M365" s="22"/>
      <c r="N365" s="22"/>
      <c r="O365" s="23"/>
      <c r="P365" s="22"/>
      <c r="Q365" s="22"/>
      <c r="R365" s="22"/>
      <c r="S365" s="22"/>
      <c r="T365" s="23"/>
      <c r="U365" s="22"/>
      <c r="V365" s="22"/>
      <c r="W365" s="22"/>
      <c r="X365" s="22"/>
      <c r="Y365" s="28"/>
      <c r="Z365" s="22"/>
      <c r="AA365" s="26"/>
      <c r="AB365" s="26"/>
      <c r="AC365" s="25"/>
      <c r="AD365" s="26"/>
      <c r="AE365" s="27"/>
      <c r="AF365" s="27"/>
      <c r="AG365" s="27"/>
      <c r="AH365" s="28"/>
      <c r="AI365" s="29"/>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row>
    <row r="366" spans="2:100" ht="15.75" thickBot="1">
      <c r="B366" s="22"/>
      <c r="C366" s="22"/>
      <c r="D366" s="22"/>
      <c r="E366" s="22"/>
      <c r="F366" s="22"/>
      <c r="G366" s="22"/>
      <c r="H366" s="22"/>
      <c r="I366" s="22"/>
      <c r="J366" s="22"/>
      <c r="K366" s="22"/>
      <c r="L366" s="22"/>
      <c r="M366" s="22"/>
      <c r="N366" s="22"/>
      <c r="O366" s="23"/>
      <c r="P366" s="22"/>
      <c r="Q366" s="22"/>
      <c r="R366" s="22"/>
      <c r="S366" s="22"/>
      <c r="T366" s="23"/>
      <c r="U366" s="22"/>
      <c r="V366" s="22"/>
      <c r="W366" s="22"/>
      <c r="X366" s="22"/>
      <c r="Y366" s="28"/>
      <c r="Z366" s="22"/>
      <c r="AA366" s="26"/>
      <c r="AB366" s="26"/>
      <c r="AC366" s="25"/>
      <c r="AD366" s="26"/>
      <c r="AE366" s="27"/>
      <c r="AF366" s="27"/>
      <c r="AG366" s="27"/>
      <c r="AH366" s="28"/>
      <c r="AI366" s="29"/>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row>
    <row r="367" spans="2:100" ht="15.75" thickBot="1">
      <c r="B367" s="22"/>
      <c r="C367" s="22"/>
      <c r="D367" s="22"/>
      <c r="E367" s="22"/>
      <c r="F367" s="22"/>
      <c r="G367" s="22"/>
      <c r="H367" s="22"/>
      <c r="I367" s="22"/>
      <c r="J367" s="22"/>
      <c r="K367" s="22"/>
      <c r="L367" s="22"/>
      <c r="M367" s="22"/>
      <c r="N367" s="22"/>
      <c r="O367" s="23"/>
      <c r="P367" s="22"/>
      <c r="Q367" s="22"/>
      <c r="R367" s="22"/>
      <c r="S367" s="22"/>
      <c r="T367" s="23"/>
      <c r="U367" s="22"/>
      <c r="V367" s="22"/>
      <c r="W367" s="22"/>
      <c r="X367" s="22"/>
      <c r="Y367" s="28"/>
      <c r="Z367" s="22"/>
      <c r="AA367" s="26"/>
      <c r="AB367" s="26"/>
      <c r="AC367" s="25"/>
      <c r="AD367" s="26"/>
      <c r="AE367" s="27"/>
      <c r="AF367" s="27"/>
      <c r="AG367" s="27"/>
      <c r="AH367" s="28"/>
      <c r="AI367" s="29"/>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row>
    <row r="368" spans="2:100" ht="15.75" thickBot="1">
      <c r="B368" s="22"/>
      <c r="C368" s="22"/>
      <c r="D368" s="22"/>
      <c r="E368" s="22"/>
      <c r="F368" s="22"/>
      <c r="G368" s="22"/>
      <c r="H368" s="22"/>
      <c r="I368" s="22"/>
      <c r="J368" s="22"/>
      <c r="K368" s="22"/>
      <c r="L368" s="22"/>
      <c r="M368" s="22"/>
      <c r="N368" s="22"/>
      <c r="O368" s="23"/>
      <c r="P368" s="22"/>
      <c r="Q368" s="22"/>
      <c r="R368" s="22"/>
      <c r="S368" s="22"/>
      <c r="T368" s="23"/>
      <c r="U368" s="22"/>
      <c r="V368" s="22"/>
      <c r="W368" s="22"/>
      <c r="X368" s="22"/>
      <c r="Y368" s="28"/>
      <c r="Z368" s="22"/>
      <c r="AA368" s="26"/>
      <c r="AB368" s="26"/>
      <c r="AC368" s="25"/>
      <c r="AD368" s="26"/>
      <c r="AE368" s="27"/>
      <c r="AF368" s="27"/>
      <c r="AG368" s="27"/>
      <c r="AH368" s="28"/>
      <c r="AI368" s="29"/>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row>
    <row r="369" spans="2:100" ht="15.75" thickBot="1">
      <c r="B369" s="22"/>
      <c r="C369" s="22"/>
      <c r="D369" s="22"/>
      <c r="E369" s="22"/>
      <c r="F369" s="22"/>
      <c r="G369" s="22"/>
      <c r="H369" s="22"/>
      <c r="I369" s="22"/>
      <c r="J369" s="22"/>
      <c r="K369" s="22"/>
      <c r="L369" s="22"/>
      <c r="M369" s="22"/>
      <c r="N369" s="22"/>
      <c r="O369" s="23"/>
      <c r="P369" s="22"/>
      <c r="Q369" s="22"/>
      <c r="R369" s="22"/>
      <c r="S369" s="22"/>
      <c r="T369" s="23"/>
      <c r="U369" s="22"/>
      <c r="V369" s="22"/>
      <c r="W369" s="22"/>
      <c r="X369" s="22"/>
      <c r="Y369" s="28"/>
      <c r="Z369" s="22"/>
      <c r="AA369" s="26"/>
      <c r="AB369" s="26"/>
      <c r="AC369" s="25"/>
      <c r="AD369" s="26"/>
      <c r="AE369" s="27"/>
      <c r="AF369" s="27"/>
      <c r="AG369" s="27"/>
      <c r="AH369" s="28"/>
      <c r="AI369" s="29"/>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row>
    <row r="370" spans="2:100" ht="15.75" thickBot="1">
      <c r="B370" s="22"/>
      <c r="C370" s="22"/>
      <c r="D370" s="22"/>
      <c r="E370" s="22"/>
      <c r="F370" s="22"/>
      <c r="G370" s="22"/>
      <c r="H370" s="22"/>
      <c r="I370" s="22"/>
      <c r="J370" s="22"/>
      <c r="K370" s="22"/>
      <c r="L370" s="22"/>
      <c r="M370" s="22"/>
      <c r="N370" s="22"/>
      <c r="O370" s="23"/>
      <c r="P370" s="22"/>
      <c r="Q370" s="22"/>
      <c r="R370" s="22"/>
      <c r="S370" s="22"/>
      <c r="T370" s="23"/>
      <c r="U370" s="22"/>
      <c r="V370" s="22"/>
      <c r="W370" s="22"/>
      <c r="X370" s="22"/>
      <c r="Y370" s="28"/>
      <c r="Z370" s="22"/>
      <c r="AA370" s="26"/>
      <c r="AB370" s="26"/>
      <c r="AC370" s="25"/>
      <c r="AD370" s="26"/>
      <c r="AE370" s="27"/>
      <c r="AF370" s="27"/>
      <c r="AG370" s="27"/>
      <c r="AH370" s="28"/>
      <c r="AI370" s="29"/>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row>
    <row r="371" spans="2:100" ht="15.75" thickBot="1">
      <c r="B371" s="22"/>
      <c r="C371" s="22"/>
      <c r="D371" s="22"/>
      <c r="E371" s="22"/>
      <c r="F371" s="22"/>
      <c r="G371" s="22"/>
      <c r="H371" s="22"/>
      <c r="I371" s="22"/>
      <c r="J371" s="22"/>
      <c r="K371" s="22"/>
      <c r="L371" s="22"/>
      <c r="M371" s="22"/>
      <c r="N371" s="22"/>
      <c r="O371" s="23"/>
      <c r="P371" s="22"/>
      <c r="Q371" s="22"/>
      <c r="R371" s="22"/>
      <c r="S371" s="22"/>
      <c r="T371" s="23"/>
      <c r="U371" s="22"/>
      <c r="V371" s="22"/>
      <c r="W371" s="22"/>
      <c r="X371" s="22"/>
      <c r="Y371" s="28"/>
      <c r="Z371" s="22"/>
      <c r="AA371" s="26"/>
      <c r="AB371" s="26"/>
      <c r="AC371" s="25"/>
      <c r="AD371" s="26"/>
      <c r="AE371" s="27"/>
      <c r="AF371" s="27"/>
      <c r="AG371" s="27"/>
      <c r="AH371" s="28"/>
      <c r="AI371" s="29"/>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row>
    <row r="372" spans="2:100" ht="15.75" thickBot="1">
      <c r="B372" s="22"/>
      <c r="C372" s="22"/>
      <c r="D372" s="22"/>
      <c r="E372" s="22"/>
      <c r="F372" s="22"/>
      <c r="G372" s="22"/>
      <c r="H372" s="22"/>
      <c r="I372" s="22"/>
      <c r="J372" s="22"/>
      <c r="K372" s="22"/>
      <c r="L372" s="22"/>
      <c r="M372" s="22"/>
      <c r="N372" s="22"/>
      <c r="O372" s="23"/>
      <c r="P372" s="22"/>
      <c r="Q372" s="22"/>
      <c r="R372" s="22"/>
      <c r="S372" s="22"/>
      <c r="T372" s="23"/>
      <c r="U372" s="22"/>
      <c r="V372" s="22"/>
      <c r="W372" s="22"/>
      <c r="X372" s="22"/>
      <c r="Y372" s="28"/>
      <c r="Z372" s="22"/>
      <c r="AA372" s="26"/>
      <c r="AB372" s="26"/>
      <c r="AC372" s="25"/>
      <c r="AD372" s="26"/>
      <c r="AE372" s="27"/>
      <c r="AF372" s="27"/>
      <c r="AG372" s="27"/>
      <c r="AH372" s="28"/>
      <c r="AI372" s="29"/>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row>
    <row r="373" spans="2:100" ht="15.75" thickBot="1">
      <c r="B373" s="22"/>
      <c r="C373" s="22"/>
      <c r="D373" s="22"/>
      <c r="E373" s="22"/>
      <c r="F373" s="22"/>
      <c r="G373" s="22"/>
      <c r="H373" s="22"/>
      <c r="I373" s="22"/>
      <c r="J373" s="22"/>
      <c r="K373" s="22"/>
      <c r="L373" s="22"/>
      <c r="M373" s="22"/>
      <c r="N373" s="22"/>
      <c r="O373" s="23"/>
      <c r="P373" s="22"/>
      <c r="Q373" s="22"/>
      <c r="R373" s="22"/>
      <c r="S373" s="22"/>
      <c r="T373" s="23"/>
      <c r="U373" s="22"/>
      <c r="V373" s="22"/>
      <c r="W373" s="22"/>
      <c r="X373" s="22"/>
      <c r="Y373" s="28"/>
      <c r="Z373" s="22"/>
      <c r="AA373" s="26"/>
      <c r="AB373" s="26"/>
      <c r="AC373" s="25"/>
      <c r="AD373" s="26"/>
      <c r="AE373" s="27"/>
      <c r="AF373" s="27"/>
      <c r="AG373" s="27"/>
      <c r="AH373" s="28"/>
      <c r="AI373" s="29"/>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row>
    <row r="374" spans="2:100" ht="15.75" thickBot="1">
      <c r="B374" s="22"/>
      <c r="C374" s="22"/>
      <c r="D374" s="22"/>
      <c r="E374" s="22"/>
      <c r="F374" s="22"/>
      <c r="G374" s="22"/>
      <c r="H374" s="22"/>
      <c r="I374" s="22"/>
      <c r="J374" s="22"/>
      <c r="K374" s="22"/>
      <c r="L374" s="22"/>
      <c r="M374" s="22"/>
      <c r="N374" s="22"/>
      <c r="O374" s="23"/>
      <c r="P374" s="22"/>
      <c r="Q374" s="22"/>
      <c r="R374" s="22"/>
      <c r="S374" s="22"/>
      <c r="T374" s="23"/>
      <c r="U374" s="22"/>
      <c r="V374" s="22"/>
      <c r="W374" s="22"/>
      <c r="X374" s="22"/>
      <c r="Y374" s="28"/>
      <c r="Z374" s="22"/>
      <c r="AA374" s="26"/>
      <c r="AB374" s="26"/>
      <c r="AC374" s="25"/>
      <c r="AD374" s="26"/>
      <c r="AE374" s="27"/>
      <c r="AF374" s="27"/>
      <c r="AG374" s="27"/>
      <c r="AH374" s="28"/>
      <c r="AI374" s="29"/>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row>
    <row r="375" spans="2:100" ht="15.75" thickBot="1">
      <c r="B375" s="22"/>
      <c r="C375" s="22"/>
      <c r="D375" s="22"/>
      <c r="E375" s="22"/>
      <c r="F375" s="22"/>
      <c r="G375" s="22"/>
      <c r="H375" s="22"/>
      <c r="I375" s="22"/>
      <c r="J375" s="22"/>
      <c r="K375" s="22"/>
      <c r="L375" s="22"/>
      <c r="M375" s="22"/>
      <c r="N375" s="22"/>
      <c r="O375" s="23"/>
      <c r="P375" s="22"/>
      <c r="Q375" s="22"/>
      <c r="R375" s="22"/>
      <c r="S375" s="22"/>
      <c r="T375" s="23"/>
      <c r="U375" s="22"/>
      <c r="V375" s="22"/>
      <c r="W375" s="22"/>
      <c r="X375" s="22"/>
      <c r="Y375" s="28"/>
      <c r="Z375" s="22"/>
      <c r="AA375" s="26"/>
      <c r="AB375" s="26"/>
      <c r="AC375" s="25"/>
      <c r="AD375" s="26"/>
      <c r="AE375" s="27"/>
      <c r="AF375" s="27"/>
      <c r="AG375" s="27"/>
      <c r="AH375" s="28"/>
      <c r="AI375" s="29"/>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row>
    <row r="376" spans="2:100" ht="15.75" thickBot="1">
      <c r="B376" s="22"/>
      <c r="C376" s="22"/>
      <c r="D376" s="22"/>
      <c r="E376" s="22"/>
      <c r="F376" s="22"/>
      <c r="G376" s="22"/>
      <c r="H376" s="22"/>
      <c r="I376" s="22"/>
      <c r="J376" s="22"/>
      <c r="K376" s="22"/>
      <c r="L376" s="22"/>
      <c r="M376" s="22"/>
      <c r="N376" s="22"/>
      <c r="O376" s="23"/>
      <c r="P376" s="22"/>
      <c r="Q376" s="22"/>
      <c r="R376" s="22"/>
      <c r="S376" s="22"/>
      <c r="T376" s="23"/>
      <c r="U376" s="22"/>
      <c r="V376" s="22"/>
      <c r="W376" s="22"/>
      <c r="X376" s="22"/>
      <c r="Y376" s="28"/>
      <c r="Z376" s="22"/>
      <c r="AA376" s="26"/>
      <c r="AB376" s="26"/>
      <c r="AC376" s="25"/>
      <c r="AD376" s="26"/>
      <c r="AE376" s="27"/>
      <c r="AF376" s="27"/>
      <c r="AG376" s="27"/>
      <c r="AH376" s="28"/>
      <c r="AI376" s="29"/>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row>
    <row r="377" spans="2:100" ht="15.75" thickBot="1">
      <c r="B377" s="22"/>
      <c r="C377" s="22"/>
      <c r="D377" s="22"/>
      <c r="E377" s="22"/>
      <c r="F377" s="22"/>
      <c r="G377" s="22"/>
      <c r="H377" s="22"/>
      <c r="I377" s="22"/>
      <c r="J377" s="22"/>
      <c r="K377" s="22"/>
      <c r="L377" s="22"/>
      <c r="M377" s="22"/>
      <c r="N377" s="22"/>
      <c r="O377" s="23"/>
      <c r="P377" s="22"/>
      <c r="Q377" s="22"/>
      <c r="R377" s="22"/>
      <c r="S377" s="22"/>
      <c r="T377" s="23"/>
      <c r="U377" s="22"/>
      <c r="V377" s="22"/>
      <c r="W377" s="22"/>
      <c r="X377" s="22"/>
      <c r="Y377" s="28"/>
      <c r="Z377" s="22"/>
      <c r="AA377" s="26"/>
      <c r="AB377" s="26"/>
      <c r="AC377" s="25"/>
      <c r="AD377" s="26"/>
      <c r="AE377" s="27"/>
      <c r="AF377" s="27"/>
      <c r="AG377" s="27"/>
      <c r="AH377" s="28"/>
      <c r="AI377" s="29"/>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row>
    <row r="378" spans="2:100" ht="15.75" thickBot="1">
      <c r="B378" s="22"/>
      <c r="C378" s="22"/>
      <c r="D378" s="22"/>
      <c r="E378" s="22"/>
      <c r="F378" s="22"/>
      <c r="G378" s="22"/>
      <c r="H378" s="22"/>
      <c r="I378" s="22"/>
      <c r="J378" s="22"/>
      <c r="K378" s="22"/>
      <c r="L378" s="22"/>
      <c r="M378" s="22"/>
      <c r="N378" s="22"/>
      <c r="O378" s="23"/>
      <c r="P378" s="22"/>
      <c r="Q378" s="22"/>
      <c r="R378" s="22"/>
      <c r="S378" s="22"/>
      <c r="T378" s="23"/>
      <c r="U378" s="22"/>
      <c r="V378" s="22"/>
      <c r="W378" s="22"/>
      <c r="X378" s="22"/>
      <c r="Y378" s="28"/>
      <c r="Z378" s="22"/>
      <c r="AA378" s="26"/>
      <c r="AB378" s="26"/>
      <c r="AC378" s="25"/>
      <c r="AD378" s="26"/>
      <c r="AE378" s="27"/>
      <c r="AF378" s="27"/>
      <c r="AG378" s="27"/>
      <c r="AH378" s="28"/>
      <c r="AI378" s="29"/>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row>
    <row r="379" spans="2:100" ht="15.75" thickBot="1">
      <c r="B379" s="22"/>
      <c r="C379" s="22"/>
      <c r="D379" s="22"/>
      <c r="E379" s="22"/>
      <c r="F379" s="22"/>
      <c r="G379" s="22"/>
      <c r="H379" s="22"/>
      <c r="I379" s="22"/>
      <c r="J379" s="22"/>
      <c r="K379" s="22"/>
      <c r="L379" s="22"/>
      <c r="M379" s="22"/>
      <c r="N379" s="22"/>
      <c r="O379" s="23"/>
      <c r="P379" s="22"/>
      <c r="Q379" s="22"/>
      <c r="R379" s="22"/>
      <c r="S379" s="22"/>
      <c r="T379" s="23"/>
      <c r="U379" s="22"/>
      <c r="V379" s="22"/>
      <c r="W379" s="22"/>
      <c r="X379" s="22"/>
      <c r="Y379" s="28"/>
      <c r="Z379" s="22"/>
      <c r="AA379" s="26"/>
      <c r="AB379" s="26"/>
      <c r="AC379" s="25"/>
      <c r="AD379" s="26"/>
      <c r="AE379" s="27"/>
      <c r="AF379" s="27"/>
      <c r="AG379" s="27"/>
      <c r="AH379" s="28"/>
      <c r="AI379" s="29"/>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row>
    <row r="380" spans="2:100" ht="15.75" thickBot="1">
      <c r="B380" s="22"/>
      <c r="C380" s="22"/>
      <c r="D380" s="22"/>
      <c r="E380" s="22"/>
      <c r="F380" s="22"/>
      <c r="G380" s="22"/>
      <c r="H380" s="22"/>
      <c r="I380" s="22"/>
      <c r="J380" s="22"/>
      <c r="K380" s="22"/>
      <c r="L380" s="22"/>
      <c r="M380" s="22"/>
      <c r="N380" s="22"/>
      <c r="O380" s="23"/>
      <c r="P380" s="22"/>
      <c r="Q380" s="22"/>
      <c r="R380" s="22"/>
      <c r="S380" s="22"/>
      <c r="T380" s="23"/>
      <c r="U380" s="22"/>
      <c r="V380" s="22"/>
      <c r="W380" s="22"/>
      <c r="X380" s="22"/>
      <c r="Y380" s="28"/>
      <c r="Z380" s="22"/>
      <c r="AA380" s="26"/>
      <c r="AB380" s="26"/>
      <c r="AC380" s="25"/>
      <c r="AD380" s="26"/>
      <c r="AE380" s="27"/>
      <c r="AF380" s="27"/>
      <c r="AG380" s="27"/>
      <c r="AH380" s="28"/>
      <c r="AI380" s="29"/>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row>
    <row r="381" spans="2:100" ht="15.75" thickBot="1">
      <c r="B381" s="22"/>
      <c r="C381" s="22"/>
      <c r="D381" s="22"/>
      <c r="E381" s="22"/>
      <c r="F381" s="22"/>
      <c r="G381" s="22"/>
      <c r="H381" s="22"/>
      <c r="I381" s="22"/>
      <c r="J381" s="22"/>
      <c r="K381" s="22"/>
      <c r="L381" s="22"/>
      <c r="M381" s="22"/>
      <c r="N381" s="22"/>
      <c r="O381" s="23"/>
      <c r="P381" s="22"/>
      <c r="Q381" s="22"/>
      <c r="R381" s="22"/>
      <c r="S381" s="22"/>
      <c r="T381" s="23"/>
      <c r="U381" s="22"/>
      <c r="V381" s="22"/>
      <c r="W381" s="22"/>
      <c r="X381" s="22"/>
      <c r="Y381" s="28"/>
      <c r="Z381" s="22"/>
      <c r="AA381" s="26"/>
      <c r="AB381" s="26"/>
      <c r="AC381" s="25"/>
      <c r="AD381" s="26"/>
      <c r="AE381" s="27"/>
      <c r="AF381" s="27"/>
      <c r="AG381" s="27"/>
      <c r="AH381" s="28"/>
      <c r="AI381" s="29"/>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row>
    <row r="382" spans="2:100" ht="15.75" thickBot="1">
      <c r="B382" s="22"/>
      <c r="C382" s="22"/>
      <c r="D382" s="22"/>
      <c r="E382" s="22"/>
      <c r="F382" s="22"/>
      <c r="G382" s="22"/>
      <c r="H382" s="22"/>
      <c r="I382" s="22"/>
      <c r="J382" s="22"/>
      <c r="K382" s="22"/>
      <c r="L382" s="22"/>
      <c r="M382" s="22"/>
      <c r="N382" s="22"/>
      <c r="O382" s="23"/>
      <c r="P382" s="22"/>
      <c r="Q382" s="22"/>
      <c r="R382" s="22"/>
      <c r="S382" s="22"/>
      <c r="T382" s="23"/>
      <c r="U382" s="22"/>
      <c r="V382" s="22"/>
      <c r="W382" s="22"/>
      <c r="X382" s="22"/>
      <c r="Y382" s="28"/>
      <c r="Z382" s="22"/>
      <c r="AA382" s="26"/>
      <c r="AB382" s="26"/>
      <c r="AC382" s="25"/>
      <c r="AD382" s="26"/>
      <c r="AE382" s="27"/>
      <c r="AF382" s="27"/>
      <c r="AG382" s="27"/>
      <c r="AH382" s="28"/>
      <c r="AI382" s="29"/>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row>
    <row r="383" spans="2:100" ht="15.75" thickBot="1">
      <c r="B383" s="22"/>
      <c r="C383" s="22"/>
      <c r="D383" s="22"/>
      <c r="E383" s="22"/>
      <c r="F383" s="22"/>
      <c r="G383" s="22"/>
      <c r="H383" s="22"/>
      <c r="I383" s="22"/>
      <c r="J383" s="22"/>
      <c r="K383" s="22"/>
      <c r="L383" s="22"/>
      <c r="M383" s="22"/>
      <c r="N383" s="22"/>
      <c r="O383" s="23"/>
      <c r="P383" s="22"/>
      <c r="Q383" s="22"/>
      <c r="R383" s="22"/>
      <c r="S383" s="22"/>
      <c r="T383" s="23"/>
      <c r="U383" s="22"/>
      <c r="V383" s="22"/>
      <c r="W383" s="22"/>
      <c r="X383" s="22"/>
      <c r="Y383" s="28"/>
      <c r="Z383" s="22"/>
      <c r="AA383" s="26"/>
      <c r="AB383" s="26"/>
      <c r="AC383" s="25"/>
      <c r="AD383" s="26"/>
      <c r="AE383" s="27"/>
      <c r="AF383" s="27"/>
      <c r="AG383" s="27"/>
      <c r="AH383" s="28"/>
      <c r="AI383" s="29"/>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row>
    <row r="384" spans="2:100" ht="15.75" thickBot="1">
      <c r="B384" s="22"/>
      <c r="C384" s="22"/>
      <c r="D384" s="22"/>
      <c r="E384" s="22"/>
      <c r="F384" s="22"/>
      <c r="G384" s="22"/>
      <c r="H384" s="22"/>
      <c r="I384" s="22"/>
      <c r="J384" s="22"/>
      <c r="K384" s="22"/>
      <c r="L384" s="22"/>
      <c r="M384" s="22"/>
      <c r="N384" s="22"/>
      <c r="O384" s="23"/>
      <c r="P384" s="22"/>
      <c r="Q384" s="22"/>
      <c r="R384" s="22"/>
      <c r="S384" s="22"/>
      <c r="T384" s="23"/>
      <c r="U384" s="22"/>
      <c r="V384" s="22"/>
      <c r="W384" s="22"/>
      <c r="X384" s="22"/>
      <c r="Y384" s="28"/>
      <c r="Z384" s="22"/>
      <c r="AA384" s="26"/>
      <c r="AB384" s="26"/>
      <c r="AC384" s="25"/>
      <c r="AD384" s="26"/>
      <c r="AE384" s="27"/>
      <c r="AF384" s="27"/>
      <c r="AG384" s="27"/>
      <c r="AH384" s="28"/>
      <c r="AI384" s="29"/>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row>
    <row r="385" spans="2:100" ht="15.75" thickBot="1">
      <c r="B385" s="22"/>
      <c r="C385" s="22"/>
      <c r="D385" s="22"/>
      <c r="E385" s="22"/>
      <c r="F385" s="22"/>
      <c r="G385" s="22"/>
      <c r="H385" s="22"/>
      <c r="I385" s="22"/>
      <c r="J385" s="22"/>
      <c r="K385" s="22"/>
      <c r="L385" s="22"/>
      <c r="M385" s="22"/>
      <c r="N385" s="22"/>
      <c r="O385" s="23"/>
      <c r="P385" s="22"/>
      <c r="Q385" s="22"/>
      <c r="R385" s="22"/>
      <c r="S385" s="22"/>
      <c r="T385" s="23"/>
      <c r="U385" s="22"/>
      <c r="V385" s="22"/>
      <c r="W385" s="22"/>
      <c r="X385" s="22"/>
      <c r="Y385" s="28"/>
      <c r="Z385" s="22"/>
      <c r="AA385" s="26"/>
      <c r="AB385" s="26"/>
      <c r="AC385" s="25"/>
      <c r="AD385" s="26"/>
      <c r="AE385" s="27"/>
      <c r="AF385" s="27"/>
      <c r="AG385" s="27"/>
      <c r="AH385" s="28"/>
      <c r="AI385" s="29"/>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row>
    <row r="386" spans="2:100" ht="15.75" thickBot="1">
      <c r="B386" s="22"/>
      <c r="C386" s="22"/>
      <c r="D386" s="22"/>
      <c r="E386" s="22"/>
      <c r="F386" s="22"/>
      <c r="G386" s="22"/>
      <c r="H386" s="22"/>
      <c r="I386" s="22"/>
      <c r="J386" s="22"/>
      <c r="K386" s="22"/>
      <c r="L386" s="22"/>
      <c r="M386" s="22"/>
      <c r="N386" s="22"/>
      <c r="O386" s="23"/>
      <c r="P386" s="22"/>
      <c r="Q386" s="22"/>
      <c r="R386" s="22"/>
      <c r="S386" s="22"/>
      <c r="T386" s="23"/>
      <c r="U386" s="22"/>
      <c r="V386" s="22"/>
      <c r="W386" s="22"/>
      <c r="X386" s="22"/>
      <c r="Y386" s="28"/>
      <c r="Z386" s="22"/>
      <c r="AA386" s="26"/>
      <c r="AB386" s="26"/>
      <c r="AC386" s="25"/>
      <c r="AD386" s="26"/>
      <c r="AE386" s="27"/>
      <c r="AF386" s="27"/>
      <c r="AG386" s="27"/>
      <c r="AH386" s="28"/>
      <c r="AI386" s="29"/>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row>
    <row r="387" spans="2:100" ht="15.75" thickBot="1">
      <c r="B387" s="22"/>
      <c r="C387" s="22"/>
      <c r="D387" s="22"/>
      <c r="E387" s="22"/>
      <c r="F387" s="22"/>
      <c r="G387" s="22"/>
      <c r="H387" s="22"/>
      <c r="I387" s="22"/>
      <c r="J387" s="22"/>
      <c r="K387" s="22"/>
      <c r="L387" s="22"/>
      <c r="M387" s="22"/>
      <c r="N387" s="22"/>
      <c r="O387" s="23"/>
      <c r="P387" s="22"/>
      <c r="Q387" s="22"/>
      <c r="R387" s="22"/>
      <c r="S387" s="22"/>
      <c r="T387" s="23"/>
      <c r="U387" s="22"/>
      <c r="V387" s="22"/>
      <c r="W387" s="22"/>
      <c r="X387" s="22"/>
      <c r="Y387" s="28"/>
      <c r="Z387" s="22"/>
      <c r="AA387" s="26"/>
      <c r="AB387" s="26"/>
      <c r="AC387" s="25"/>
      <c r="AD387" s="26"/>
      <c r="AE387" s="27"/>
      <c r="AF387" s="27"/>
      <c r="AG387" s="27"/>
      <c r="AH387" s="28"/>
      <c r="AI387" s="29"/>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row>
    <row r="388" spans="2:100" ht="15.75" thickBot="1">
      <c r="B388" s="22"/>
      <c r="C388" s="22"/>
      <c r="D388" s="22"/>
      <c r="E388" s="22"/>
      <c r="F388" s="22"/>
      <c r="G388" s="22"/>
      <c r="H388" s="22"/>
      <c r="I388" s="22"/>
      <c r="J388" s="22"/>
      <c r="K388" s="22"/>
      <c r="L388" s="22"/>
      <c r="M388" s="22"/>
      <c r="N388" s="22"/>
      <c r="O388" s="23"/>
      <c r="P388" s="22"/>
      <c r="Q388" s="22"/>
      <c r="R388" s="22"/>
      <c r="S388" s="22"/>
      <c r="T388" s="23"/>
      <c r="U388" s="22"/>
      <c r="V388" s="22"/>
      <c r="W388" s="22"/>
      <c r="X388" s="22"/>
      <c r="Y388" s="28"/>
      <c r="Z388" s="22"/>
      <c r="AA388" s="26"/>
      <c r="AB388" s="26"/>
      <c r="AC388" s="25"/>
      <c r="AD388" s="26"/>
      <c r="AE388" s="27"/>
      <c r="AF388" s="27"/>
      <c r="AG388" s="27"/>
      <c r="AH388" s="28"/>
      <c r="AI388" s="29"/>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row>
    <row r="389" spans="2:100" ht="15.75" thickBot="1">
      <c r="B389" s="22"/>
      <c r="C389" s="22"/>
      <c r="D389" s="22"/>
      <c r="E389" s="22"/>
      <c r="F389" s="22"/>
      <c r="G389" s="22"/>
      <c r="H389" s="22"/>
      <c r="I389" s="22"/>
      <c r="J389" s="22"/>
      <c r="K389" s="22"/>
      <c r="L389" s="22"/>
      <c r="M389" s="22"/>
      <c r="N389" s="22"/>
      <c r="O389" s="23"/>
      <c r="P389" s="22"/>
      <c r="Q389" s="22"/>
      <c r="R389" s="22"/>
      <c r="S389" s="22"/>
      <c r="T389" s="23"/>
      <c r="U389" s="22"/>
      <c r="V389" s="22"/>
      <c r="W389" s="22"/>
      <c r="X389" s="22"/>
      <c r="Y389" s="28"/>
      <c r="Z389" s="22"/>
      <c r="AA389" s="26"/>
      <c r="AB389" s="26"/>
      <c r="AC389" s="25"/>
      <c r="AD389" s="26"/>
      <c r="AE389" s="27"/>
      <c r="AF389" s="27"/>
      <c r="AG389" s="27"/>
      <c r="AH389" s="28"/>
      <c r="AI389" s="29"/>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row>
    <row r="390" spans="2:100" ht="15.75" thickBot="1">
      <c r="B390" s="22"/>
      <c r="C390" s="22"/>
      <c r="D390" s="22"/>
      <c r="E390" s="22"/>
      <c r="F390" s="22"/>
      <c r="G390" s="22"/>
      <c r="H390" s="22"/>
      <c r="I390" s="22"/>
      <c r="J390" s="22"/>
      <c r="K390" s="22"/>
      <c r="L390" s="22"/>
      <c r="M390" s="22"/>
      <c r="N390" s="22"/>
      <c r="O390" s="23"/>
      <c r="P390" s="22"/>
      <c r="Q390" s="22"/>
      <c r="R390" s="22"/>
      <c r="S390" s="22"/>
      <c r="T390" s="23"/>
      <c r="U390" s="22"/>
      <c r="V390" s="22"/>
      <c r="W390" s="22"/>
      <c r="X390" s="22"/>
      <c r="Y390" s="28"/>
      <c r="Z390" s="22"/>
      <c r="AA390" s="26"/>
      <c r="AB390" s="26"/>
      <c r="AC390" s="25"/>
      <c r="AD390" s="26"/>
      <c r="AE390" s="27"/>
      <c r="AF390" s="27"/>
      <c r="AG390" s="27"/>
      <c r="AH390" s="28"/>
      <c r="AI390" s="29"/>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row>
    <row r="391" spans="2:100" ht="15.75" thickBot="1">
      <c r="B391" s="22"/>
      <c r="C391" s="22"/>
      <c r="D391" s="22"/>
      <c r="E391" s="22"/>
      <c r="F391" s="22"/>
      <c r="G391" s="22"/>
      <c r="H391" s="22"/>
      <c r="I391" s="22"/>
      <c r="J391" s="22"/>
      <c r="K391" s="22"/>
      <c r="L391" s="22"/>
      <c r="M391" s="22"/>
      <c r="N391" s="22"/>
      <c r="O391" s="23"/>
      <c r="P391" s="22"/>
      <c r="Q391" s="22"/>
      <c r="R391" s="22"/>
      <c r="S391" s="22"/>
      <c r="T391" s="23"/>
      <c r="U391" s="22"/>
      <c r="V391" s="22"/>
      <c r="W391" s="22"/>
      <c r="X391" s="22"/>
      <c r="Y391" s="28"/>
      <c r="Z391" s="22"/>
      <c r="AA391" s="26"/>
      <c r="AB391" s="26"/>
      <c r="AC391" s="25"/>
      <c r="AD391" s="26"/>
      <c r="AE391" s="27"/>
      <c r="AF391" s="27"/>
      <c r="AG391" s="27"/>
      <c r="AH391" s="28"/>
      <c r="AI391" s="29"/>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row>
    <row r="392" spans="2:100" ht="15.75" thickBot="1">
      <c r="B392" s="22"/>
      <c r="C392" s="22"/>
      <c r="D392" s="22"/>
      <c r="E392" s="22"/>
      <c r="F392" s="22"/>
      <c r="G392" s="22"/>
      <c r="H392" s="22"/>
      <c r="I392" s="22"/>
      <c r="J392" s="22"/>
      <c r="K392" s="22"/>
      <c r="L392" s="22"/>
      <c r="M392" s="22"/>
      <c r="N392" s="22"/>
      <c r="O392" s="23"/>
      <c r="P392" s="22"/>
      <c r="Q392" s="22"/>
      <c r="R392" s="22"/>
      <c r="S392" s="22"/>
      <c r="T392" s="23"/>
      <c r="U392" s="22"/>
      <c r="V392" s="22"/>
      <c r="W392" s="22"/>
      <c r="X392" s="22"/>
      <c r="Y392" s="28"/>
      <c r="Z392" s="22"/>
      <c r="AA392" s="26"/>
      <c r="AB392" s="26"/>
      <c r="AC392" s="25"/>
      <c r="AD392" s="26"/>
      <c r="AE392" s="27"/>
      <c r="AF392" s="27"/>
      <c r="AG392" s="27"/>
      <c r="AH392" s="28"/>
      <c r="AI392" s="29"/>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row>
    <row r="393" spans="2:100" ht="15.75" thickBot="1">
      <c r="B393" s="22"/>
      <c r="C393" s="22"/>
      <c r="D393" s="22"/>
      <c r="E393" s="22"/>
      <c r="F393" s="22"/>
      <c r="G393" s="22"/>
      <c r="H393" s="22"/>
      <c r="I393" s="22"/>
      <c r="J393" s="22"/>
      <c r="K393" s="22"/>
      <c r="L393" s="22"/>
      <c r="M393" s="22"/>
      <c r="N393" s="22"/>
      <c r="O393" s="23"/>
      <c r="P393" s="22"/>
      <c r="Q393" s="22"/>
      <c r="R393" s="22"/>
      <c r="S393" s="22"/>
      <c r="T393" s="23"/>
      <c r="U393" s="22"/>
      <c r="V393" s="22"/>
      <c r="W393" s="22"/>
      <c r="X393" s="22"/>
      <c r="Y393" s="28"/>
      <c r="Z393" s="22"/>
      <c r="AA393" s="26"/>
      <c r="AB393" s="26"/>
      <c r="AC393" s="25"/>
      <c r="AD393" s="26"/>
      <c r="AE393" s="27"/>
      <c r="AF393" s="27"/>
      <c r="AG393" s="27"/>
      <c r="AH393" s="28"/>
      <c r="AI393" s="29"/>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row>
    <row r="394" spans="2:100" ht="15.75" thickBot="1">
      <c r="B394" s="22"/>
      <c r="C394" s="22"/>
      <c r="D394" s="22"/>
      <c r="E394" s="22"/>
      <c r="F394" s="22"/>
      <c r="G394" s="22"/>
      <c r="H394" s="22"/>
      <c r="I394" s="22"/>
      <c r="J394" s="22"/>
      <c r="K394" s="22"/>
      <c r="L394" s="22"/>
      <c r="M394" s="22"/>
      <c r="N394" s="22"/>
      <c r="O394" s="23"/>
      <c r="P394" s="22"/>
      <c r="Q394" s="22"/>
      <c r="R394" s="22"/>
      <c r="S394" s="22"/>
      <c r="T394" s="23"/>
      <c r="U394" s="22"/>
      <c r="V394" s="22"/>
      <c r="W394" s="22"/>
      <c r="X394" s="22"/>
      <c r="Y394" s="28"/>
      <c r="Z394" s="22"/>
      <c r="AA394" s="26"/>
      <c r="AB394" s="26"/>
      <c r="AC394" s="25"/>
      <c r="AD394" s="26"/>
      <c r="AE394" s="27"/>
      <c r="AF394" s="27"/>
      <c r="AG394" s="27"/>
      <c r="AH394" s="28"/>
      <c r="AI394" s="29"/>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row>
    <row r="395" spans="2:100" ht="15.75" thickBot="1">
      <c r="B395" s="22"/>
      <c r="C395" s="22"/>
      <c r="D395" s="22"/>
      <c r="E395" s="22"/>
      <c r="F395" s="22"/>
      <c r="G395" s="22"/>
      <c r="H395" s="22"/>
      <c r="I395" s="22"/>
      <c r="J395" s="22"/>
      <c r="K395" s="22"/>
      <c r="L395" s="22"/>
      <c r="M395" s="22"/>
      <c r="N395" s="22"/>
      <c r="O395" s="23"/>
      <c r="P395" s="22"/>
      <c r="Q395" s="22"/>
      <c r="R395" s="22"/>
      <c r="S395" s="22"/>
      <c r="T395" s="23"/>
      <c r="U395" s="22"/>
      <c r="V395" s="22"/>
      <c r="W395" s="22"/>
      <c r="X395" s="22"/>
      <c r="Y395" s="28"/>
      <c r="Z395" s="22"/>
      <c r="AA395" s="26"/>
      <c r="AB395" s="26"/>
      <c r="AC395" s="25"/>
      <c r="AD395" s="26"/>
      <c r="AE395" s="27"/>
      <c r="AF395" s="27"/>
      <c r="AG395" s="27"/>
      <c r="AH395" s="28"/>
      <c r="AI395" s="29"/>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row>
    <row r="396" spans="2:100" ht="15.75" thickBot="1">
      <c r="B396" s="22"/>
      <c r="C396" s="22"/>
      <c r="D396" s="22"/>
      <c r="E396" s="22"/>
      <c r="F396" s="22"/>
      <c r="G396" s="22"/>
      <c r="H396" s="22"/>
      <c r="I396" s="22"/>
      <c r="J396" s="22"/>
      <c r="K396" s="22"/>
      <c r="L396" s="22"/>
      <c r="M396" s="22"/>
      <c r="N396" s="22"/>
      <c r="O396" s="23"/>
      <c r="P396" s="22"/>
      <c r="Q396" s="22"/>
      <c r="R396" s="22"/>
      <c r="S396" s="22"/>
      <c r="T396" s="23"/>
      <c r="U396" s="22"/>
      <c r="V396" s="22"/>
      <c r="W396" s="22"/>
      <c r="X396" s="22"/>
      <c r="Y396" s="28"/>
      <c r="Z396" s="22"/>
      <c r="AA396" s="26"/>
      <c r="AB396" s="26"/>
      <c r="AC396" s="25"/>
      <c r="AD396" s="26"/>
      <c r="AE396" s="27"/>
      <c r="AF396" s="27"/>
      <c r="AG396" s="27"/>
      <c r="AH396" s="28"/>
      <c r="AI396" s="29"/>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row>
    <row r="397" spans="2:100" ht="15.75" thickBot="1">
      <c r="B397" s="22"/>
      <c r="C397" s="22"/>
      <c r="D397" s="22"/>
      <c r="E397" s="22"/>
      <c r="F397" s="22"/>
      <c r="G397" s="22"/>
      <c r="H397" s="22"/>
      <c r="I397" s="22"/>
      <c r="J397" s="22"/>
      <c r="K397" s="22"/>
      <c r="L397" s="22"/>
      <c r="M397" s="22"/>
      <c r="N397" s="22"/>
      <c r="O397" s="23"/>
      <c r="P397" s="22"/>
      <c r="Q397" s="22"/>
      <c r="R397" s="22"/>
      <c r="S397" s="22"/>
      <c r="T397" s="23"/>
      <c r="U397" s="22"/>
      <c r="V397" s="22"/>
      <c r="W397" s="22"/>
      <c r="X397" s="22"/>
      <c r="Y397" s="28"/>
      <c r="Z397" s="22"/>
      <c r="AA397" s="26"/>
      <c r="AB397" s="26"/>
      <c r="AC397" s="25"/>
      <c r="AD397" s="26"/>
      <c r="AE397" s="27"/>
      <c r="AF397" s="27"/>
      <c r="AG397" s="27"/>
      <c r="AH397" s="28"/>
      <c r="AI397" s="29"/>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row>
    <row r="398" spans="2:100" ht="15.75" thickBot="1">
      <c r="B398" s="22"/>
      <c r="C398" s="22"/>
      <c r="D398" s="22"/>
      <c r="E398" s="22"/>
      <c r="F398" s="22"/>
      <c r="G398" s="22"/>
      <c r="H398" s="22"/>
      <c r="I398" s="22"/>
      <c r="J398" s="22"/>
      <c r="K398" s="22"/>
      <c r="L398" s="22"/>
      <c r="M398" s="22"/>
      <c r="N398" s="22"/>
      <c r="O398" s="23"/>
      <c r="P398" s="22"/>
      <c r="Q398" s="22"/>
      <c r="R398" s="22"/>
      <c r="S398" s="22"/>
      <c r="T398" s="23"/>
      <c r="U398" s="22"/>
      <c r="V398" s="22"/>
      <c r="W398" s="22"/>
      <c r="X398" s="22"/>
      <c r="Y398" s="28"/>
      <c r="Z398" s="22"/>
      <c r="AA398" s="26"/>
      <c r="AB398" s="26"/>
      <c r="AC398" s="25"/>
      <c r="AD398" s="26"/>
      <c r="AE398" s="27"/>
      <c r="AF398" s="27"/>
      <c r="AG398" s="27"/>
      <c r="AH398" s="28"/>
      <c r="AI398" s="29"/>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row>
    <row r="399" spans="2:100" ht="15.75" thickBot="1">
      <c r="B399" s="22"/>
      <c r="C399" s="22"/>
      <c r="D399" s="22"/>
      <c r="E399" s="22"/>
      <c r="F399" s="22"/>
      <c r="G399" s="22"/>
      <c r="H399" s="22"/>
      <c r="I399" s="22"/>
      <c r="J399" s="22"/>
      <c r="K399" s="22"/>
      <c r="L399" s="22"/>
      <c r="M399" s="22"/>
      <c r="N399" s="22"/>
      <c r="O399" s="23"/>
      <c r="P399" s="22"/>
      <c r="Q399" s="22"/>
      <c r="R399" s="22"/>
      <c r="S399" s="22"/>
      <c r="T399" s="23"/>
      <c r="U399" s="22"/>
      <c r="V399" s="22"/>
      <c r="W399" s="22"/>
      <c r="X399" s="22"/>
      <c r="Y399" s="28"/>
      <c r="Z399" s="22"/>
      <c r="AA399" s="26"/>
      <c r="AB399" s="26"/>
      <c r="AC399" s="25"/>
      <c r="AD399" s="26"/>
      <c r="AE399" s="27"/>
      <c r="AF399" s="27"/>
      <c r="AG399" s="27"/>
      <c r="AH399" s="28"/>
      <c r="AI399" s="29"/>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row>
    <row r="400" spans="2:100" ht="15.75" thickBot="1">
      <c r="B400" s="22"/>
      <c r="C400" s="22"/>
      <c r="D400" s="22"/>
      <c r="E400" s="22"/>
      <c r="F400" s="22"/>
      <c r="G400" s="22"/>
      <c r="H400" s="22"/>
      <c r="I400" s="22"/>
      <c r="J400" s="22"/>
      <c r="K400" s="22"/>
      <c r="L400" s="22"/>
      <c r="M400" s="22"/>
      <c r="N400" s="22"/>
      <c r="O400" s="23"/>
      <c r="P400" s="22"/>
      <c r="Q400" s="22"/>
      <c r="R400" s="22"/>
      <c r="S400" s="22"/>
      <c r="T400" s="23"/>
      <c r="U400" s="22"/>
      <c r="V400" s="22"/>
      <c r="W400" s="22"/>
      <c r="X400" s="22"/>
      <c r="Y400" s="28"/>
      <c r="Z400" s="22"/>
      <c r="AA400" s="26"/>
      <c r="AB400" s="26"/>
      <c r="AC400" s="25"/>
      <c r="AD400" s="26"/>
      <c r="AE400" s="27"/>
      <c r="AF400" s="27"/>
      <c r="AG400" s="27"/>
      <c r="AH400" s="28"/>
      <c r="AI400" s="29"/>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row>
    <row r="401" spans="2:100" ht="15.75" thickBot="1">
      <c r="B401" s="22"/>
      <c r="C401" s="22"/>
      <c r="D401" s="22"/>
      <c r="E401" s="22"/>
      <c r="F401" s="22"/>
      <c r="G401" s="22"/>
      <c r="H401" s="22"/>
      <c r="I401" s="22"/>
      <c r="J401" s="22"/>
      <c r="K401" s="22"/>
      <c r="L401" s="22"/>
      <c r="M401" s="22"/>
      <c r="N401" s="22"/>
      <c r="O401" s="23"/>
      <c r="P401" s="22"/>
      <c r="Q401" s="22"/>
      <c r="R401" s="22"/>
      <c r="S401" s="22"/>
      <c r="T401" s="23"/>
      <c r="U401" s="22"/>
      <c r="V401" s="22"/>
      <c r="W401" s="22"/>
      <c r="X401" s="22"/>
      <c r="Y401" s="28"/>
      <c r="Z401" s="22"/>
      <c r="AA401" s="26"/>
      <c r="AB401" s="26"/>
      <c r="AC401" s="25"/>
      <c r="AD401" s="26"/>
      <c r="AE401" s="27"/>
      <c r="AF401" s="27"/>
      <c r="AG401" s="27"/>
      <c r="AH401" s="28"/>
      <c r="AI401" s="29"/>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row>
    <row r="402" spans="2:100" ht="15.75" thickBot="1">
      <c r="B402" s="22"/>
      <c r="C402" s="22"/>
      <c r="D402" s="22"/>
      <c r="E402" s="22"/>
      <c r="F402" s="22"/>
      <c r="G402" s="22"/>
      <c r="H402" s="22"/>
      <c r="I402" s="22"/>
      <c r="J402" s="22"/>
      <c r="K402" s="22"/>
      <c r="L402" s="22"/>
      <c r="M402" s="22"/>
      <c r="N402" s="22"/>
      <c r="O402" s="23"/>
      <c r="P402" s="22"/>
      <c r="Q402" s="22"/>
      <c r="R402" s="22"/>
      <c r="S402" s="22"/>
      <c r="T402" s="23"/>
      <c r="U402" s="22"/>
      <c r="V402" s="22"/>
      <c r="W402" s="22"/>
      <c r="X402" s="22"/>
      <c r="Y402" s="28"/>
      <c r="Z402" s="22"/>
      <c r="AA402" s="26"/>
      <c r="AB402" s="26"/>
      <c r="AC402" s="25"/>
      <c r="AD402" s="26"/>
      <c r="AE402" s="27"/>
      <c r="AF402" s="27"/>
      <c r="AG402" s="27"/>
      <c r="AH402" s="28"/>
      <c r="AI402" s="29"/>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row>
    <row r="403" spans="2:100" ht="15.75" thickBot="1">
      <c r="B403" s="22"/>
      <c r="C403" s="22"/>
      <c r="D403" s="22"/>
      <c r="E403" s="22"/>
      <c r="F403" s="22"/>
      <c r="G403" s="22"/>
      <c r="H403" s="22"/>
      <c r="I403" s="22"/>
      <c r="J403" s="22"/>
      <c r="K403" s="22"/>
      <c r="L403" s="22"/>
      <c r="M403" s="22"/>
      <c r="N403" s="22"/>
      <c r="O403" s="23"/>
      <c r="P403" s="22"/>
      <c r="Q403" s="22"/>
      <c r="R403" s="22"/>
      <c r="S403" s="22"/>
      <c r="T403" s="23"/>
      <c r="U403" s="22"/>
      <c r="V403" s="22"/>
      <c r="W403" s="22"/>
      <c r="X403" s="22"/>
      <c r="Y403" s="28"/>
      <c r="Z403" s="22"/>
      <c r="AA403" s="26"/>
      <c r="AB403" s="26"/>
      <c r="AC403" s="25"/>
      <c r="AD403" s="26"/>
      <c r="AE403" s="27"/>
      <c r="AF403" s="27"/>
      <c r="AG403" s="27"/>
      <c r="AH403" s="28"/>
      <c r="AI403" s="29"/>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row>
    <row r="404" spans="2:100" ht="15.75" thickBot="1">
      <c r="B404" s="22"/>
      <c r="C404" s="22"/>
      <c r="D404" s="22"/>
      <c r="E404" s="22"/>
      <c r="F404" s="22"/>
      <c r="G404" s="22"/>
      <c r="H404" s="22"/>
      <c r="I404" s="22"/>
      <c r="J404" s="22"/>
      <c r="K404" s="22"/>
      <c r="L404" s="22"/>
      <c r="M404" s="22"/>
      <c r="N404" s="22"/>
      <c r="O404" s="23"/>
      <c r="P404" s="22"/>
      <c r="Q404" s="22"/>
      <c r="R404" s="22"/>
      <c r="S404" s="22"/>
      <c r="T404" s="23"/>
      <c r="U404" s="22"/>
      <c r="V404" s="22"/>
      <c r="W404" s="22"/>
      <c r="X404" s="22"/>
      <c r="Y404" s="28"/>
      <c r="Z404" s="22"/>
      <c r="AA404" s="26"/>
      <c r="AB404" s="26"/>
      <c r="AC404" s="25"/>
      <c r="AD404" s="26"/>
      <c r="AE404" s="27"/>
      <c r="AF404" s="27"/>
      <c r="AG404" s="27"/>
      <c r="AH404" s="28"/>
      <c r="AI404" s="29"/>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row>
    <row r="405" spans="2:100" ht="15.75" thickBot="1">
      <c r="B405" s="22"/>
      <c r="C405" s="22"/>
      <c r="D405" s="22"/>
      <c r="E405" s="22"/>
      <c r="F405" s="22"/>
      <c r="G405" s="22"/>
      <c r="H405" s="22"/>
      <c r="I405" s="22"/>
      <c r="J405" s="22"/>
      <c r="K405" s="22"/>
      <c r="L405" s="22"/>
      <c r="M405" s="22"/>
      <c r="N405" s="22"/>
      <c r="O405" s="23"/>
      <c r="P405" s="22"/>
      <c r="Q405" s="22"/>
      <c r="R405" s="22"/>
      <c r="S405" s="22"/>
      <c r="T405" s="23"/>
      <c r="U405" s="22"/>
      <c r="V405" s="22"/>
      <c r="W405" s="22"/>
      <c r="X405" s="22"/>
      <c r="Y405" s="28"/>
      <c r="Z405" s="22"/>
      <c r="AA405" s="26"/>
      <c r="AB405" s="26"/>
      <c r="AC405" s="25"/>
      <c r="AD405" s="26"/>
      <c r="AE405" s="27"/>
      <c r="AF405" s="27"/>
      <c r="AG405" s="27"/>
      <c r="AH405" s="28"/>
      <c r="AI405" s="29"/>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row>
    <row r="406" spans="2:100" ht="15.75" thickBot="1">
      <c r="B406" s="22"/>
      <c r="C406" s="22"/>
      <c r="D406" s="22"/>
      <c r="E406" s="22"/>
      <c r="F406" s="22"/>
      <c r="G406" s="22"/>
      <c r="H406" s="22"/>
      <c r="I406" s="22"/>
      <c r="J406" s="22"/>
      <c r="K406" s="22"/>
      <c r="L406" s="22"/>
      <c r="M406" s="22"/>
      <c r="N406" s="22"/>
      <c r="O406" s="23"/>
      <c r="P406" s="22"/>
      <c r="Q406" s="22"/>
      <c r="R406" s="22"/>
      <c r="S406" s="22"/>
      <c r="T406" s="23"/>
      <c r="U406" s="22"/>
      <c r="V406" s="22"/>
      <c r="W406" s="22"/>
      <c r="X406" s="22"/>
      <c r="Y406" s="28"/>
      <c r="Z406" s="22"/>
      <c r="AA406" s="26"/>
      <c r="AB406" s="26"/>
      <c r="AC406" s="25"/>
      <c r="AD406" s="26"/>
      <c r="AE406" s="27"/>
      <c r="AF406" s="27"/>
      <c r="AG406" s="27"/>
      <c r="AH406" s="28"/>
      <c r="AI406" s="29"/>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row>
    <row r="407" spans="2:100" ht="15.75" thickBot="1">
      <c r="B407" s="22"/>
      <c r="C407" s="22"/>
      <c r="D407" s="22"/>
      <c r="E407" s="22"/>
      <c r="F407" s="22"/>
      <c r="G407" s="22"/>
      <c r="H407" s="22"/>
      <c r="I407" s="22"/>
      <c r="J407" s="22"/>
      <c r="K407" s="22"/>
      <c r="L407" s="22"/>
      <c r="M407" s="22"/>
      <c r="N407" s="22"/>
      <c r="O407" s="23"/>
      <c r="P407" s="22"/>
      <c r="Q407" s="22"/>
      <c r="R407" s="22"/>
      <c r="S407" s="22"/>
      <c r="T407" s="23"/>
      <c r="U407" s="22"/>
      <c r="V407" s="22"/>
      <c r="W407" s="22"/>
      <c r="X407" s="22"/>
      <c r="Y407" s="28"/>
      <c r="Z407" s="22"/>
      <c r="AA407" s="26"/>
      <c r="AB407" s="26"/>
      <c r="AC407" s="25"/>
      <c r="AD407" s="26"/>
      <c r="AE407" s="27"/>
      <c r="AF407" s="27"/>
      <c r="AG407" s="27"/>
      <c r="AH407" s="28"/>
      <c r="AI407" s="29"/>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row>
    <row r="408" spans="2:100" ht="15.75" thickBot="1">
      <c r="B408" s="22"/>
      <c r="C408" s="22"/>
      <c r="D408" s="22"/>
      <c r="E408" s="22"/>
      <c r="F408" s="22"/>
      <c r="G408" s="22"/>
      <c r="H408" s="22"/>
      <c r="I408" s="22"/>
      <c r="J408" s="22"/>
      <c r="K408" s="22"/>
      <c r="L408" s="22"/>
      <c r="M408" s="22"/>
      <c r="N408" s="22"/>
      <c r="O408" s="23"/>
      <c r="P408" s="22"/>
      <c r="Q408" s="22"/>
      <c r="R408" s="22"/>
      <c r="S408" s="22"/>
      <c r="T408" s="23"/>
      <c r="U408" s="22"/>
      <c r="V408" s="22"/>
      <c r="W408" s="22"/>
      <c r="X408" s="22"/>
      <c r="Y408" s="28"/>
      <c r="Z408" s="22"/>
      <c r="AA408" s="26"/>
      <c r="AB408" s="26"/>
      <c r="AC408" s="25"/>
      <c r="AD408" s="26"/>
      <c r="AE408" s="27"/>
      <c r="AF408" s="27"/>
      <c r="AG408" s="27"/>
      <c r="AH408" s="28"/>
      <c r="AI408" s="29"/>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row>
    <row r="409" spans="2:100" ht="15.75" thickBot="1">
      <c r="B409" s="22"/>
      <c r="C409" s="22"/>
      <c r="D409" s="22"/>
      <c r="E409" s="22"/>
      <c r="F409" s="22"/>
      <c r="G409" s="22"/>
      <c r="H409" s="22"/>
      <c r="I409" s="22"/>
      <c r="J409" s="22"/>
      <c r="K409" s="22"/>
      <c r="L409" s="22"/>
      <c r="M409" s="22"/>
      <c r="N409" s="22"/>
      <c r="O409" s="23"/>
      <c r="P409" s="22"/>
      <c r="Q409" s="22"/>
      <c r="R409" s="22"/>
      <c r="S409" s="22"/>
      <c r="T409" s="23"/>
      <c r="U409" s="22"/>
      <c r="V409" s="22"/>
      <c r="W409" s="22"/>
      <c r="X409" s="22"/>
      <c r="Y409" s="28"/>
      <c r="Z409" s="22"/>
      <c r="AA409" s="26"/>
      <c r="AB409" s="26"/>
      <c r="AC409" s="25"/>
      <c r="AD409" s="26"/>
      <c r="AE409" s="27"/>
      <c r="AF409" s="27"/>
      <c r="AG409" s="27"/>
      <c r="AH409" s="28"/>
      <c r="AI409" s="29"/>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row>
    <row r="410" spans="2:100" ht="15.75" thickBot="1">
      <c r="B410" s="22"/>
      <c r="C410" s="22"/>
      <c r="D410" s="22"/>
      <c r="E410" s="22"/>
      <c r="F410" s="22"/>
      <c r="G410" s="22"/>
      <c r="H410" s="22"/>
      <c r="I410" s="22"/>
      <c r="J410" s="22"/>
      <c r="K410" s="22"/>
      <c r="L410" s="22"/>
      <c r="M410" s="22"/>
      <c r="N410" s="22"/>
      <c r="O410" s="23"/>
      <c r="P410" s="22"/>
      <c r="Q410" s="22"/>
      <c r="R410" s="22"/>
      <c r="S410" s="22"/>
      <c r="T410" s="23"/>
      <c r="U410" s="22"/>
      <c r="V410" s="22"/>
      <c r="W410" s="22"/>
      <c r="X410" s="22"/>
      <c r="Y410" s="28"/>
      <c r="Z410" s="22"/>
      <c r="AA410" s="26"/>
      <c r="AB410" s="26"/>
      <c r="AC410" s="25"/>
      <c r="AD410" s="26"/>
      <c r="AE410" s="27"/>
      <c r="AF410" s="27"/>
      <c r="AG410" s="27"/>
      <c r="AH410" s="28"/>
      <c r="AI410" s="29"/>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row>
    <row r="411" spans="2:100" ht="15.75" thickBot="1">
      <c r="B411" s="22"/>
      <c r="C411" s="22"/>
      <c r="D411" s="22"/>
      <c r="E411" s="22"/>
      <c r="F411" s="22"/>
      <c r="G411" s="22"/>
      <c r="H411" s="22"/>
      <c r="I411" s="22"/>
      <c r="J411" s="22"/>
      <c r="K411" s="22"/>
      <c r="L411" s="22"/>
      <c r="M411" s="22"/>
      <c r="N411" s="22"/>
      <c r="O411" s="23"/>
      <c r="P411" s="22"/>
      <c r="Q411" s="22"/>
      <c r="R411" s="22"/>
      <c r="S411" s="22"/>
      <c r="T411" s="23"/>
      <c r="U411" s="22"/>
      <c r="V411" s="22"/>
      <c r="W411" s="22"/>
      <c r="X411" s="22"/>
      <c r="Y411" s="28"/>
      <c r="Z411" s="22"/>
      <c r="AA411" s="26"/>
      <c r="AB411" s="26"/>
      <c r="AC411" s="25"/>
      <c r="AD411" s="26"/>
      <c r="AE411" s="27"/>
      <c r="AF411" s="27"/>
      <c r="AG411" s="27"/>
      <c r="AH411" s="28"/>
      <c r="AI411" s="29"/>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row>
    <row r="412" spans="2:100" ht="15.75" thickBot="1">
      <c r="B412" s="22"/>
      <c r="C412" s="22"/>
      <c r="D412" s="22"/>
      <c r="E412" s="22"/>
      <c r="F412" s="22"/>
      <c r="G412" s="22"/>
      <c r="H412" s="22"/>
      <c r="I412" s="22"/>
      <c r="J412" s="22"/>
      <c r="K412" s="22"/>
      <c r="L412" s="22"/>
      <c r="M412" s="22"/>
      <c r="N412" s="22"/>
      <c r="O412" s="23"/>
      <c r="P412" s="22"/>
      <c r="Q412" s="22"/>
      <c r="R412" s="22"/>
      <c r="S412" s="22"/>
      <c r="T412" s="23"/>
      <c r="U412" s="22"/>
      <c r="V412" s="22"/>
      <c r="W412" s="22"/>
      <c r="X412" s="22"/>
      <c r="Y412" s="28"/>
      <c r="Z412" s="22"/>
      <c r="AA412" s="26"/>
      <c r="AB412" s="26"/>
      <c r="AC412" s="25"/>
      <c r="AD412" s="26"/>
      <c r="AE412" s="27"/>
      <c r="AF412" s="27"/>
      <c r="AG412" s="27"/>
      <c r="AH412" s="28"/>
      <c r="AI412" s="29"/>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row>
    <row r="413" spans="2:100" ht="15.75" thickBot="1">
      <c r="B413" s="22"/>
      <c r="C413" s="22"/>
      <c r="D413" s="22"/>
      <c r="E413" s="22"/>
      <c r="F413" s="22"/>
      <c r="G413" s="22"/>
      <c r="H413" s="22"/>
      <c r="I413" s="22"/>
      <c r="J413" s="22"/>
      <c r="K413" s="22"/>
      <c r="L413" s="22"/>
      <c r="M413" s="22"/>
      <c r="N413" s="22"/>
      <c r="O413" s="23"/>
      <c r="P413" s="22"/>
      <c r="Q413" s="22"/>
      <c r="R413" s="22"/>
      <c r="S413" s="22"/>
      <c r="T413" s="23"/>
      <c r="U413" s="22"/>
      <c r="V413" s="22"/>
      <c r="W413" s="22"/>
      <c r="X413" s="22"/>
      <c r="Y413" s="28"/>
      <c r="Z413" s="22"/>
      <c r="AA413" s="26"/>
      <c r="AB413" s="26"/>
      <c r="AC413" s="25"/>
      <c r="AD413" s="26"/>
      <c r="AE413" s="27"/>
      <c r="AF413" s="27"/>
      <c r="AG413" s="27"/>
      <c r="AH413" s="28"/>
      <c r="AI413" s="29"/>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row>
    <row r="414" spans="2:100" ht="15.75" thickBot="1">
      <c r="B414" s="22"/>
      <c r="C414" s="22"/>
      <c r="D414" s="22"/>
      <c r="E414" s="22"/>
      <c r="F414" s="22"/>
      <c r="G414" s="22"/>
      <c r="H414" s="22"/>
      <c r="I414" s="22"/>
      <c r="J414" s="22"/>
      <c r="K414" s="22"/>
      <c r="L414" s="22"/>
      <c r="M414" s="22"/>
      <c r="N414" s="22"/>
      <c r="O414" s="23"/>
      <c r="P414" s="22"/>
      <c r="Q414" s="22"/>
      <c r="R414" s="22"/>
      <c r="S414" s="22"/>
      <c r="T414" s="23"/>
      <c r="U414" s="22"/>
      <c r="V414" s="22"/>
      <c r="W414" s="22"/>
      <c r="X414" s="22"/>
      <c r="Y414" s="28"/>
      <c r="Z414" s="22"/>
      <c r="AA414" s="26"/>
      <c r="AB414" s="26"/>
      <c r="AC414" s="25"/>
      <c r="AD414" s="26"/>
      <c r="AE414" s="27"/>
      <c r="AF414" s="27"/>
      <c r="AG414" s="27"/>
      <c r="AH414" s="28"/>
      <c r="AI414" s="29"/>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row>
    <row r="415" spans="2:100" ht="15.75" thickBot="1">
      <c r="B415" s="22"/>
      <c r="C415" s="22"/>
      <c r="D415" s="22"/>
      <c r="E415" s="22"/>
      <c r="F415" s="22"/>
      <c r="G415" s="22"/>
      <c r="H415" s="22"/>
      <c r="I415" s="22"/>
      <c r="J415" s="22"/>
      <c r="K415" s="22"/>
      <c r="L415" s="22"/>
      <c r="M415" s="22"/>
      <c r="N415" s="22"/>
      <c r="O415" s="23"/>
      <c r="P415" s="22"/>
      <c r="Q415" s="22"/>
      <c r="R415" s="22"/>
      <c r="S415" s="22"/>
      <c r="T415" s="23"/>
      <c r="U415" s="22"/>
      <c r="V415" s="22"/>
      <c r="W415" s="22"/>
      <c r="X415" s="22"/>
      <c r="Y415" s="28"/>
      <c r="Z415" s="22"/>
      <c r="AA415" s="26"/>
      <c r="AB415" s="26"/>
      <c r="AC415" s="25"/>
      <c r="AD415" s="26"/>
      <c r="AE415" s="27"/>
      <c r="AF415" s="27"/>
      <c r="AG415" s="27"/>
      <c r="AH415" s="28"/>
      <c r="AI415" s="29"/>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row>
    <row r="416" spans="2:100" ht="15.75" thickBot="1">
      <c r="B416" s="22"/>
      <c r="C416" s="22"/>
      <c r="D416" s="22"/>
      <c r="E416" s="22"/>
      <c r="F416" s="22"/>
      <c r="G416" s="22"/>
      <c r="H416" s="22"/>
      <c r="I416" s="22"/>
      <c r="J416" s="22"/>
      <c r="K416" s="22"/>
      <c r="L416" s="22"/>
      <c r="M416" s="22"/>
      <c r="N416" s="22"/>
      <c r="O416" s="23"/>
      <c r="P416" s="22"/>
      <c r="Q416" s="22"/>
      <c r="R416" s="22"/>
      <c r="S416" s="22"/>
      <c r="T416" s="23"/>
      <c r="U416" s="22"/>
      <c r="V416" s="22"/>
      <c r="W416" s="22"/>
      <c r="X416" s="22"/>
      <c r="Y416" s="28"/>
      <c r="Z416" s="22"/>
      <c r="AA416" s="26"/>
      <c r="AB416" s="26"/>
      <c r="AC416" s="25"/>
      <c r="AD416" s="26"/>
      <c r="AE416" s="27"/>
      <c r="AF416" s="27"/>
      <c r="AG416" s="27"/>
      <c r="AH416" s="28"/>
      <c r="AI416" s="29"/>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row>
    <row r="417" spans="2:100" ht="15.75" thickBot="1">
      <c r="B417" s="22"/>
      <c r="C417" s="22"/>
      <c r="D417" s="22"/>
      <c r="E417" s="22"/>
      <c r="F417" s="22"/>
      <c r="G417" s="22"/>
      <c r="H417" s="22"/>
      <c r="I417" s="22"/>
      <c r="J417" s="22"/>
      <c r="K417" s="22"/>
      <c r="L417" s="22"/>
      <c r="M417" s="22"/>
      <c r="N417" s="22"/>
      <c r="O417" s="23"/>
      <c r="P417" s="22"/>
      <c r="Q417" s="22"/>
      <c r="R417" s="22"/>
      <c r="S417" s="22"/>
      <c r="T417" s="23"/>
      <c r="U417" s="22"/>
      <c r="V417" s="22"/>
      <c r="W417" s="22"/>
      <c r="X417" s="22"/>
      <c r="Y417" s="28"/>
      <c r="Z417" s="22"/>
      <c r="AA417" s="26"/>
      <c r="AB417" s="26"/>
      <c r="AC417" s="25"/>
      <c r="AD417" s="26"/>
      <c r="AE417" s="27"/>
      <c r="AF417" s="27"/>
      <c r="AG417" s="27"/>
      <c r="AH417" s="28"/>
      <c r="AI417" s="29"/>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row>
    <row r="418" spans="2:100" ht="15.75" thickBot="1">
      <c r="B418" s="22"/>
      <c r="C418" s="22"/>
      <c r="D418" s="22"/>
      <c r="E418" s="22"/>
      <c r="F418" s="22"/>
      <c r="G418" s="22"/>
      <c r="H418" s="22"/>
      <c r="I418" s="22"/>
      <c r="J418" s="22"/>
      <c r="K418" s="22"/>
      <c r="L418" s="22"/>
      <c r="M418" s="22"/>
      <c r="N418" s="22"/>
      <c r="O418" s="23"/>
      <c r="P418" s="22"/>
      <c r="Q418" s="22"/>
      <c r="R418" s="22"/>
      <c r="S418" s="22"/>
      <c r="T418" s="23"/>
      <c r="U418" s="22"/>
      <c r="V418" s="22"/>
      <c r="W418" s="22"/>
      <c r="X418" s="22"/>
      <c r="Y418" s="28"/>
      <c r="Z418" s="22"/>
      <c r="AA418" s="26"/>
      <c r="AB418" s="26"/>
      <c r="AC418" s="25"/>
      <c r="AD418" s="26"/>
      <c r="AE418" s="27"/>
      <c r="AF418" s="27"/>
      <c r="AG418" s="27"/>
      <c r="AH418" s="28"/>
      <c r="AI418" s="29"/>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row>
    <row r="419" spans="2:100" ht="15.75" thickBot="1">
      <c r="B419" s="22"/>
      <c r="C419" s="22"/>
      <c r="D419" s="22"/>
      <c r="E419" s="22"/>
      <c r="F419" s="22"/>
      <c r="G419" s="22"/>
      <c r="H419" s="22"/>
      <c r="I419" s="22"/>
      <c r="J419" s="22"/>
      <c r="K419" s="22"/>
      <c r="L419" s="22"/>
      <c r="M419" s="22"/>
      <c r="N419" s="22"/>
      <c r="O419" s="23"/>
      <c r="P419" s="22"/>
      <c r="Q419" s="22"/>
      <c r="R419" s="22"/>
      <c r="S419" s="22"/>
      <c r="T419" s="23"/>
      <c r="U419" s="22"/>
      <c r="V419" s="22"/>
      <c r="W419" s="22"/>
      <c r="X419" s="22"/>
      <c r="Y419" s="28"/>
      <c r="Z419" s="22"/>
      <c r="AA419" s="26"/>
      <c r="AB419" s="26"/>
      <c r="AC419" s="25"/>
      <c r="AD419" s="26"/>
      <c r="AE419" s="27"/>
      <c r="AF419" s="27"/>
      <c r="AG419" s="27"/>
      <c r="AH419" s="28"/>
      <c r="AI419" s="29"/>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row>
    <row r="420" spans="2:100" ht="15.75" thickBot="1">
      <c r="B420" s="22"/>
      <c r="C420" s="22"/>
      <c r="D420" s="22"/>
      <c r="E420" s="22"/>
      <c r="F420" s="22"/>
      <c r="G420" s="22"/>
      <c r="H420" s="22"/>
      <c r="I420" s="22"/>
      <c r="J420" s="22"/>
      <c r="K420" s="22"/>
      <c r="L420" s="22"/>
      <c r="M420" s="22"/>
      <c r="N420" s="22"/>
      <c r="O420" s="23"/>
      <c r="P420" s="22"/>
      <c r="Q420" s="22"/>
      <c r="R420" s="22"/>
      <c r="S420" s="22"/>
      <c r="T420" s="23"/>
      <c r="U420" s="22"/>
      <c r="V420" s="22"/>
      <c r="W420" s="22"/>
      <c r="X420" s="22"/>
      <c r="Y420" s="28"/>
      <c r="Z420" s="22"/>
      <c r="AA420" s="26"/>
      <c r="AB420" s="26"/>
      <c r="AC420" s="25"/>
      <c r="AD420" s="26"/>
      <c r="AE420" s="27"/>
      <c r="AF420" s="27"/>
      <c r="AG420" s="27"/>
      <c r="AH420" s="28"/>
      <c r="AI420" s="29"/>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row>
    <row r="421" spans="2:100" ht="15.75" thickBot="1">
      <c r="B421" s="22"/>
      <c r="C421" s="22"/>
      <c r="D421" s="22"/>
      <c r="E421" s="22"/>
      <c r="F421" s="22"/>
      <c r="G421" s="22"/>
      <c r="H421" s="22"/>
      <c r="I421" s="22"/>
      <c r="J421" s="22"/>
      <c r="K421" s="22"/>
      <c r="L421" s="22"/>
      <c r="M421" s="22"/>
      <c r="N421" s="22"/>
      <c r="O421" s="23"/>
      <c r="P421" s="22"/>
      <c r="Q421" s="22"/>
      <c r="R421" s="22"/>
      <c r="S421" s="22"/>
      <c r="T421" s="23"/>
      <c r="U421" s="22"/>
      <c r="V421" s="22"/>
      <c r="W421" s="22"/>
      <c r="X421" s="22"/>
      <c r="Y421" s="28"/>
      <c r="Z421" s="22"/>
      <c r="AA421" s="26"/>
      <c r="AB421" s="26"/>
      <c r="AC421" s="25"/>
      <c r="AD421" s="26"/>
      <c r="AE421" s="27"/>
      <c r="AF421" s="27"/>
      <c r="AG421" s="27"/>
      <c r="AH421" s="28"/>
      <c r="AI421" s="29"/>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row>
    <row r="422" spans="2:100" ht="15.75" thickBot="1">
      <c r="B422" s="22"/>
      <c r="C422" s="22"/>
      <c r="D422" s="22"/>
      <c r="E422" s="22"/>
      <c r="F422" s="22"/>
      <c r="G422" s="22"/>
      <c r="H422" s="22"/>
      <c r="I422" s="22"/>
      <c r="J422" s="22"/>
      <c r="K422" s="22"/>
      <c r="L422" s="22"/>
      <c r="M422" s="22"/>
      <c r="N422" s="22"/>
      <c r="O422" s="23"/>
      <c r="P422" s="22"/>
      <c r="Q422" s="22"/>
      <c r="R422" s="22"/>
      <c r="S422" s="22"/>
      <c r="T422" s="23"/>
      <c r="U422" s="22"/>
      <c r="V422" s="22"/>
      <c r="W422" s="22"/>
      <c r="X422" s="22"/>
      <c r="Y422" s="28"/>
      <c r="Z422" s="22"/>
      <c r="AA422" s="26"/>
      <c r="AB422" s="26"/>
      <c r="AC422" s="25"/>
      <c r="AD422" s="26"/>
      <c r="AE422" s="27"/>
      <c r="AF422" s="27"/>
      <c r="AG422" s="27"/>
      <c r="AH422" s="28"/>
      <c r="AI422" s="29"/>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row>
    <row r="423" spans="2:100" ht="15.75" thickBot="1">
      <c r="B423" s="22"/>
      <c r="C423" s="22"/>
      <c r="D423" s="22"/>
      <c r="E423" s="22"/>
      <c r="F423" s="22"/>
      <c r="G423" s="22"/>
      <c r="H423" s="22"/>
      <c r="I423" s="22"/>
      <c r="J423" s="22"/>
      <c r="K423" s="22"/>
      <c r="L423" s="22"/>
      <c r="M423" s="22"/>
      <c r="N423" s="22"/>
      <c r="O423" s="23"/>
      <c r="P423" s="22"/>
      <c r="Q423" s="22"/>
      <c r="R423" s="22"/>
      <c r="S423" s="22"/>
      <c r="T423" s="23"/>
      <c r="U423" s="22"/>
      <c r="V423" s="22"/>
      <c r="W423" s="22"/>
      <c r="X423" s="22"/>
      <c r="Y423" s="28"/>
      <c r="Z423" s="22"/>
      <c r="AA423" s="26"/>
      <c r="AB423" s="26"/>
      <c r="AC423" s="25"/>
      <c r="AD423" s="26"/>
      <c r="AE423" s="27"/>
      <c r="AF423" s="27"/>
      <c r="AG423" s="27"/>
      <c r="AH423" s="28"/>
      <c r="AI423" s="29"/>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row>
    <row r="424" spans="2:100" ht="15.75" thickBot="1">
      <c r="B424" s="22"/>
      <c r="C424" s="22"/>
      <c r="D424" s="22"/>
      <c r="E424" s="22"/>
      <c r="F424" s="22"/>
      <c r="G424" s="22"/>
      <c r="H424" s="22"/>
      <c r="I424" s="22"/>
      <c r="J424" s="22"/>
      <c r="K424" s="22"/>
      <c r="L424" s="22"/>
      <c r="M424" s="22"/>
      <c r="N424" s="22"/>
      <c r="O424" s="23"/>
      <c r="P424" s="22"/>
      <c r="Q424" s="22"/>
      <c r="R424" s="22"/>
      <c r="S424" s="22"/>
      <c r="T424" s="23"/>
      <c r="U424" s="22"/>
      <c r="V424" s="22"/>
      <c r="W424" s="22"/>
      <c r="X424" s="22"/>
      <c r="Y424" s="28"/>
      <c r="Z424" s="22"/>
      <c r="AA424" s="26"/>
      <c r="AB424" s="26"/>
      <c r="AC424" s="25"/>
      <c r="AD424" s="26"/>
      <c r="AE424" s="27"/>
      <c r="AF424" s="27"/>
      <c r="AG424" s="27"/>
      <c r="AH424" s="28"/>
      <c r="AI424" s="29"/>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row>
    <row r="425" spans="2:100" ht="15.75" thickBot="1">
      <c r="B425" s="22"/>
      <c r="C425" s="22"/>
      <c r="D425" s="22"/>
      <c r="E425" s="22"/>
      <c r="F425" s="22"/>
      <c r="G425" s="22"/>
      <c r="H425" s="22"/>
      <c r="I425" s="22"/>
      <c r="J425" s="22"/>
      <c r="K425" s="22"/>
      <c r="L425" s="22"/>
      <c r="M425" s="22"/>
      <c r="N425" s="22"/>
      <c r="O425" s="23"/>
      <c r="P425" s="22"/>
      <c r="Q425" s="22"/>
      <c r="R425" s="22"/>
      <c r="S425" s="22"/>
      <c r="T425" s="23"/>
      <c r="U425" s="22"/>
      <c r="V425" s="22"/>
      <c r="W425" s="22"/>
      <c r="X425" s="22"/>
      <c r="Y425" s="28"/>
      <c r="Z425" s="22"/>
      <c r="AA425" s="26"/>
      <c r="AB425" s="26"/>
      <c r="AC425" s="25"/>
      <c r="AD425" s="26"/>
      <c r="AE425" s="27"/>
      <c r="AF425" s="27"/>
      <c r="AG425" s="27"/>
      <c r="AH425" s="28"/>
      <c r="AI425" s="29"/>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row>
    <row r="426" spans="2:100" ht="15.75" thickBot="1">
      <c r="B426" s="22"/>
      <c r="C426" s="22"/>
      <c r="D426" s="22"/>
      <c r="E426" s="22"/>
      <c r="F426" s="22"/>
      <c r="G426" s="22"/>
      <c r="H426" s="22"/>
      <c r="I426" s="22"/>
      <c r="J426" s="22"/>
      <c r="K426" s="22"/>
      <c r="L426" s="22"/>
      <c r="M426" s="22"/>
      <c r="N426" s="22"/>
      <c r="O426" s="23"/>
      <c r="P426" s="22"/>
      <c r="Q426" s="22"/>
      <c r="R426" s="22"/>
      <c r="S426" s="22"/>
      <c r="T426" s="23"/>
      <c r="U426" s="22"/>
      <c r="V426" s="22"/>
      <c r="W426" s="22"/>
      <c r="X426" s="22"/>
      <c r="Y426" s="28"/>
      <c r="Z426" s="22"/>
      <c r="AA426" s="26"/>
      <c r="AB426" s="26"/>
      <c r="AC426" s="25"/>
      <c r="AD426" s="26"/>
      <c r="AE426" s="27"/>
      <c r="AF426" s="27"/>
      <c r="AG426" s="27"/>
      <c r="AH426" s="28"/>
      <c r="AI426" s="29"/>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row>
    <row r="427" spans="2:100" ht="15.75" thickBot="1">
      <c r="B427" s="22"/>
      <c r="C427" s="22"/>
      <c r="D427" s="22"/>
      <c r="E427" s="22"/>
      <c r="F427" s="22"/>
      <c r="G427" s="22"/>
      <c r="H427" s="22"/>
      <c r="I427" s="22"/>
      <c r="J427" s="22"/>
      <c r="K427" s="22"/>
      <c r="L427" s="22"/>
      <c r="M427" s="22"/>
      <c r="N427" s="22"/>
      <c r="O427" s="23"/>
      <c r="P427" s="22"/>
      <c r="Q427" s="22"/>
      <c r="R427" s="22"/>
      <c r="S427" s="22"/>
      <c r="T427" s="23"/>
      <c r="U427" s="22"/>
      <c r="V427" s="22"/>
      <c r="W427" s="22"/>
      <c r="X427" s="22"/>
      <c r="Y427" s="28"/>
      <c r="Z427" s="22"/>
      <c r="AA427" s="26"/>
      <c r="AB427" s="26"/>
      <c r="AC427" s="25"/>
      <c r="AD427" s="26"/>
      <c r="AE427" s="27"/>
      <c r="AF427" s="27"/>
      <c r="AG427" s="27"/>
      <c r="AH427" s="28"/>
      <c r="AI427" s="29"/>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row>
    <row r="428" spans="2:100" ht="15.75" thickBot="1">
      <c r="B428" s="22"/>
      <c r="C428" s="22"/>
      <c r="D428" s="22"/>
      <c r="E428" s="22"/>
      <c r="F428" s="22"/>
      <c r="G428" s="22"/>
      <c r="H428" s="22"/>
      <c r="I428" s="22"/>
      <c r="J428" s="22"/>
      <c r="K428" s="22"/>
      <c r="L428" s="22"/>
      <c r="M428" s="22"/>
      <c r="N428" s="22"/>
      <c r="O428" s="23"/>
      <c r="P428" s="22"/>
      <c r="Q428" s="22"/>
      <c r="R428" s="22"/>
      <c r="S428" s="22"/>
      <c r="T428" s="23"/>
      <c r="U428" s="22"/>
      <c r="V428" s="22"/>
      <c r="W428" s="22"/>
      <c r="X428" s="22"/>
      <c r="Y428" s="28"/>
      <c r="Z428" s="22"/>
      <c r="AA428" s="26"/>
      <c r="AB428" s="26"/>
      <c r="AC428" s="25"/>
      <c r="AD428" s="26"/>
      <c r="AE428" s="27"/>
      <c r="AF428" s="27"/>
      <c r="AG428" s="27"/>
      <c r="AH428" s="28"/>
      <c r="AI428" s="29"/>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row>
    <row r="429" spans="2:100" ht="15.75" thickBot="1">
      <c r="B429" s="22"/>
      <c r="C429" s="22"/>
      <c r="D429" s="22"/>
      <c r="E429" s="22"/>
      <c r="F429" s="22"/>
      <c r="G429" s="22"/>
      <c r="H429" s="22"/>
      <c r="I429" s="22"/>
      <c r="J429" s="22"/>
      <c r="K429" s="22"/>
      <c r="L429" s="22"/>
      <c r="M429" s="22"/>
      <c r="N429" s="22"/>
      <c r="O429" s="23"/>
      <c r="P429" s="22"/>
      <c r="Q429" s="22"/>
      <c r="R429" s="22"/>
      <c r="S429" s="22"/>
      <c r="T429" s="23"/>
      <c r="U429" s="22"/>
      <c r="V429" s="22"/>
      <c r="W429" s="22"/>
      <c r="X429" s="22"/>
      <c r="Y429" s="28"/>
      <c r="Z429" s="22"/>
      <c r="AA429" s="26"/>
      <c r="AB429" s="26"/>
      <c r="AC429" s="25"/>
      <c r="AD429" s="26"/>
      <c r="AE429" s="27"/>
      <c r="AF429" s="27"/>
      <c r="AG429" s="27"/>
      <c r="AH429" s="28"/>
      <c r="AI429" s="29"/>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row>
    <row r="430" spans="2:100" ht="15.75" thickBot="1">
      <c r="B430" s="22"/>
      <c r="C430" s="22"/>
      <c r="D430" s="22"/>
      <c r="E430" s="22"/>
      <c r="F430" s="22"/>
      <c r="G430" s="22"/>
      <c r="H430" s="22"/>
      <c r="I430" s="22"/>
      <c r="J430" s="22"/>
      <c r="K430" s="22"/>
      <c r="L430" s="22"/>
      <c r="M430" s="22"/>
      <c r="N430" s="22"/>
      <c r="O430" s="23"/>
      <c r="P430" s="22"/>
      <c r="Q430" s="22"/>
      <c r="R430" s="22"/>
      <c r="S430" s="22"/>
      <c r="T430" s="23"/>
      <c r="U430" s="22"/>
      <c r="V430" s="22"/>
      <c r="W430" s="22"/>
      <c r="X430" s="22"/>
      <c r="Y430" s="28"/>
      <c r="Z430" s="22"/>
      <c r="AA430" s="26"/>
      <c r="AB430" s="26"/>
      <c r="AC430" s="25"/>
      <c r="AD430" s="26"/>
      <c r="AE430" s="27"/>
      <c r="AF430" s="27"/>
      <c r="AG430" s="27"/>
      <c r="AH430" s="28"/>
      <c r="AI430" s="29"/>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row>
    <row r="431" spans="2:100" ht="15.75" thickBot="1">
      <c r="B431" s="22"/>
      <c r="C431" s="22"/>
      <c r="D431" s="22"/>
      <c r="E431" s="22"/>
      <c r="F431" s="22"/>
      <c r="G431" s="22"/>
      <c r="H431" s="22"/>
      <c r="I431" s="22"/>
      <c r="J431" s="22"/>
      <c r="K431" s="22"/>
      <c r="L431" s="22"/>
      <c r="M431" s="22"/>
      <c r="N431" s="22"/>
      <c r="O431" s="23"/>
      <c r="P431" s="22"/>
      <c r="Q431" s="22"/>
      <c r="R431" s="22"/>
      <c r="S431" s="22"/>
      <c r="T431" s="23"/>
      <c r="U431" s="22"/>
      <c r="V431" s="22"/>
      <c r="W431" s="22"/>
      <c r="X431" s="22"/>
      <c r="Y431" s="28"/>
      <c r="Z431" s="22"/>
      <c r="AA431" s="26"/>
      <c r="AB431" s="26"/>
      <c r="AC431" s="25"/>
      <c r="AD431" s="26"/>
      <c r="AE431" s="27"/>
      <c r="AF431" s="27"/>
      <c r="AG431" s="27"/>
      <c r="AH431" s="28"/>
      <c r="AI431" s="29"/>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row>
    <row r="432" spans="2:100" ht="15.75" thickBot="1">
      <c r="B432" s="22"/>
      <c r="C432" s="22"/>
      <c r="D432" s="22"/>
      <c r="E432" s="22"/>
      <c r="F432" s="22"/>
      <c r="G432" s="22"/>
      <c r="H432" s="22"/>
      <c r="I432" s="22"/>
      <c r="J432" s="22"/>
      <c r="K432" s="22"/>
      <c r="L432" s="22"/>
      <c r="M432" s="22"/>
      <c r="N432" s="22"/>
      <c r="O432" s="23"/>
      <c r="P432" s="22"/>
      <c r="Q432" s="22"/>
      <c r="R432" s="22"/>
      <c r="S432" s="22"/>
      <c r="T432" s="23"/>
      <c r="U432" s="22"/>
      <c r="V432" s="22"/>
      <c r="W432" s="22"/>
      <c r="X432" s="22"/>
      <c r="Y432" s="28"/>
      <c r="Z432" s="22"/>
      <c r="AA432" s="26"/>
      <c r="AB432" s="26"/>
      <c r="AC432" s="25"/>
      <c r="AD432" s="26"/>
      <c r="AE432" s="27"/>
      <c r="AF432" s="27"/>
      <c r="AG432" s="27"/>
      <c r="AH432" s="28"/>
      <c r="AI432" s="29"/>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row>
    <row r="433" spans="2:100" ht="15.75" thickBot="1">
      <c r="B433" s="22"/>
      <c r="C433" s="22"/>
      <c r="D433" s="22"/>
      <c r="E433" s="22"/>
      <c r="F433" s="22"/>
      <c r="G433" s="22"/>
      <c r="H433" s="22"/>
      <c r="I433" s="22"/>
      <c r="J433" s="22"/>
      <c r="K433" s="22"/>
      <c r="L433" s="22"/>
      <c r="M433" s="22"/>
      <c r="N433" s="22"/>
      <c r="O433" s="23"/>
      <c r="P433" s="22"/>
      <c r="Q433" s="22"/>
      <c r="R433" s="22"/>
      <c r="S433" s="22"/>
      <c r="T433" s="23"/>
      <c r="U433" s="22"/>
      <c r="V433" s="22"/>
      <c r="W433" s="22"/>
      <c r="X433" s="22"/>
      <c r="Y433" s="28"/>
      <c r="Z433" s="22"/>
      <c r="AA433" s="26"/>
      <c r="AB433" s="26"/>
      <c r="AC433" s="25"/>
      <c r="AD433" s="26"/>
      <c r="AE433" s="27"/>
      <c r="AF433" s="27"/>
      <c r="AG433" s="27"/>
      <c r="AH433" s="28"/>
      <c r="AI433" s="29"/>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row>
    <row r="434" spans="2:100" ht="15.75" thickBot="1">
      <c r="B434" s="22"/>
      <c r="C434" s="22"/>
      <c r="D434" s="22"/>
      <c r="E434" s="22"/>
      <c r="F434" s="22"/>
      <c r="G434" s="22"/>
      <c r="H434" s="22"/>
      <c r="I434" s="22"/>
      <c r="J434" s="22"/>
      <c r="K434" s="22"/>
      <c r="L434" s="22"/>
      <c r="M434" s="22"/>
      <c r="N434" s="22"/>
      <c r="O434" s="23"/>
      <c r="P434" s="22"/>
      <c r="Q434" s="22"/>
      <c r="R434" s="22"/>
      <c r="S434" s="22"/>
      <c r="T434" s="23"/>
      <c r="U434" s="22"/>
      <c r="V434" s="22"/>
      <c r="W434" s="22"/>
      <c r="X434" s="22"/>
      <c r="Y434" s="28"/>
      <c r="Z434" s="22"/>
      <c r="AA434" s="26"/>
      <c r="AB434" s="26"/>
      <c r="AC434" s="25"/>
      <c r="AD434" s="26"/>
      <c r="AE434" s="27"/>
      <c r="AF434" s="27"/>
      <c r="AG434" s="27"/>
      <c r="AH434" s="28"/>
      <c r="AI434" s="29"/>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row>
    <row r="435" spans="2:100" ht="15.75" thickBot="1">
      <c r="B435" s="22"/>
      <c r="C435" s="22"/>
      <c r="D435" s="22"/>
      <c r="E435" s="22"/>
      <c r="F435" s="22"/>
      <c r="G435" s="22"/>
      <c r="H435" s="22"/>
      <c r="I435" s="22"/>
      <c r="J435" s="22"/>
      <c r="K435" s="22"/>
      <c r="L435" s="22"/>
      <c r="M435" s="22"/>
      <c r="N435" s="22"/>
      <c r="O435" s="23"/>
      <c r="P435" s="22"/>
      <c r="Q435" s="22"/>
      <c r="R435" s="22"/>
      <c r="S435" s="22"/>
      <c r="T435" s="23"/>
      <c r="U435" s="22"/>
      <c r="V435" s="22"/>
      <c r="W435" s="22"/>
      <c r="X435" s="22"/>
      <c r="Y435" s="28"/>
      <c r="Z435" s="22"/>
      <c r="AA435" s="26"/>
      <c r="AB435" s="26"/>
      <c r="AC435" s="25"/>
      <c r="AD435" s="26"/>
      <c r="AE435" s="27"/>
      <c r="AF435" s="27"/>
      <c r="AG435" s="27"/>
      <c r="AH435" s="28"/>
      <c r="AI435" s="29"/>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row>
    <row r="436" spans="2:100" ht="15.75" thickBot="1">
      <c r="B436" s="22"/>
      <c r="C436" s="22"/>
      <c r="D436" s="22"/>
      <c r="E436" s="22"/>
      <c r="F436" s="22"/>
      <c r="G436" s="22"/>
      <c r="H436" s="22"/>
      <c r="I436" s="22"/>
      <c r="J436" s="22"/>
      <c r="K436" s="22"/>
      <c r="L436" s="22"/>
      <c r="M436" s="22"/>
      <c r="N436" s="22"/>
      <c r="O436" s="23"/>
      <c r="P436" s="22"/>
      <c r="Q436" s="22"/>
      <c r="R436" s="22"/>
      <c r="S436" s="22"/>
      <c r="T436" s="23"/>
      <c r="U436" s="22"/>
      <c r="V436" s="22"/>
      <c r="W436" s="22"/>
      <c r="X436" s="22"/>
      <c r="Y436" s="28"/>
      <c r="Z436" s="22"/>
      <c r="AA436" s="26"/>
      <c r="AB436" s="26"/>
      <c r="AC436" s="25"/>
      <c r="AD436" s="26"/>
      <c r="AE436" s="27"/>
      <c r="AF436" s="27"/>
      <c r="AG436" s="27"/>
      <c r="AH436" s="28"/>
      <c r="AI436" s="29"/>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row>
    <row r="437" spans="2:100" ht="15.75" thickBot="1">
      <c r="B437" s="22"/>
      <c r="C437" s="22"/>
      <c r="D437" s="22"/>
      <c r="E437" s="22"/>
      <c r="F437" s="22"/>
      <c r="G437" s="22"/>
      <c r="H437" s="22"/>
      <c r="I437" s="22"/>
      <c r="J437" s="22"/>
      <c r="K437" s="22"/>
      <c r="L437" s="22"/>
      <c r="M437" s="22"/>
      <c r="N437" s="22"/>
      <c r="O437" s="23"/>
      <c r="P437" s="22"/>
      <c r="Q437" s="22"/>
      <c r="R437" s="22"/>
      <c r="S437" s="22"/>
      <c r="T437" s="23"/>
      <c r="U437" s="22"/>
      <c r="V437" s="22"/>
      <c r="W437" s="22"/>
      <c r="X437" s="22"/>
      <c r="Y437" s="28"/>
      <c r="Z437" s="22"/>
      <c r="AA437" s="26"/>
      <c r="AB437" s="26"/>
      <c r="AC437" s="25"/>
      <c r="AD437" s="26"/>
      <c r="AE437" s="27"/>
      <c r="AF437" s="27"/>
      <c r="AG437" s="27"/>
      <c r="AH437" s="28"/>
      <c r="AI437" s="29"/>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row>
    <row r="438" spans="2:100" ht="15.75" thickBot="1">
      <c r="B438" s="22"/>
      <c r="C438" s="22"/>
      <c r="D438" s="22"/>
      <c r="E438" s="22"/>
      <c r="F438" s="22"/>
      <c r="G438" s="22"/>
      <c r="H438" s="22"/>
      <c r="I438" s="22"/>
      <c r="J438" s="22"/>
      <c r="K438" s="22"/>
      <c r="L438" s="22"/>
      <c r="M438" s="22"/>
      <c r="N438" s="22"/>
      <c r="O438" s="23"/>
      <c r="P438" s="22"/>
      <c r="Q438" s="22"/>
      <c r="R438" s="22"/>
      <c r="S438" s="22"/>
      <c r="T438" s="23"/>
      <c r="U438" s="22"/>
      <c r="V438" s="22"/>
      <c r="W438" s="22"/>
      <c r="X438" s="22"/>
      <c r="Y438" s="28"/>
      <c r="Z438" s="22"/>
      <c r="AA438" s="26"/>
      <c r="AB438" s="26"/>
      <c r="AC438" s="25"/>
      <c r="AD438" s="26"/>
      <c r="AE438" s="27"/>
      <c r="AF438" s="27"/>
      <c r="AG438" s="27"/>
      <c r="AH438" s="28"/>
      <c r="AI438" s="29"/>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row>
    <row r="439" spans="2:100" ht="15.75" thickBot="1">
      <c r="B439" s="22"/>
      <c r="C439" s="22"/>
      <c r="D439" s="22"/>
      <c r="E439" s="22"/>
      <c r="F439" s="22"/>
      <c r="G439" s="22"/>
      <c r="H439" s="22"/>
      <c r="I439" s="22"/>
      <c r="J439" s="22"/>
      <c r="K439" s="22"/>
      <c r="L439" s="22"/>
      <c r="M439" s="22"/>
      <c r="N439" s="22"/>
      <c r="O439" s="23"/>
      <c r="P439" s="22"/>
      <c r="Q439" s="22"/>
      <c r="R439" s="22"/>
      <c r="S439" s="22"/>
      <c r="T439" s="23"/>
      <c r="U439" s="22"/>
      <c r="V439" s="22"/>
      <c r="W439" s="22"/>
      <c r="X439" s="22"/>
      <c r="Y439" s="28"/>
      <c r="Z439" s="22"/>
      <c r="AA439" s="26"/>
      <c r="AB439" s="26"/>
      <c r="AC439" s="25"/>
      <c r="AD439" s="26"/>
      <c r="AE439" s="27"/>
      <c r="AF439" s="27"/>
      <c r="AG439" s="27"/>
      <c r="AH439" s="28"/>
      <c r="AI439" s="29"/>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row>
    <row r="440" spans="2:100" ht="15.75" thickBot="1">
      <c r="B440" s="22"/>
      <c r="C440" s="22"/>
      <c r="D440" s="22"/>
      <c r="E440" s="22"/>
      <c r="F440" s="22"/>
      <c r="G440" s="22"/>
      <c r="H440" s="22"/>
      <c r="I440" s="22"/>
      <c r="J440" s="22"/>
      <c r="K440" s="22"/>
      <c r="L440" s="22"/>
      <c r="M440" s="22"/>
      <c r="N440" s="22"/>
      <c r="O440" s="23"/>
      <c r="P440" s="22"/>
      <c r="Q440" s="22"/>
      <c r="R440" s="22"/>
      <c r="S440" s="22"/>
      <c r="T440" s="23"/>
      <c r="U440" s="22"/>
      <c r="V440" s="22"/>
      <c r="W440" s="22"/>
      <c r="X440" s="22"/>
      <c r="Y440" s="28"/>
      <c r="Z440" s="22"/>
      <c r="AA440" s="26"/>
      <c r="AB440" s="26"/>
      <c r="AC440" s="25"/>
      <c r="AD440" s="26"/>
      <c r="AE440" s="27"/>
      <c r="AF440" s="27"/>
      <c r="AG440" s="27"/>
      <c r="AH440" s="28"/>
      <c r="AI440" s="29"/>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row>
    <row r="441" spans="2:100" ht="15.75" thickBot="1">
      <c r="B441" s="22"/>
      <c r="C441" s="22"/>
      <c r="D441" s="22"/>
      <c r="E441" s="22"/>
      <c r="F441" s="22"/>
      <c r="G441" s="22"/>
      <c r="H441" s="22"/>
      <c r="I441" s="22"/>
      <c r="J441" s="22"/>
      <c r="K441" s="22"/>
      <c r="L441" s="22"/>
      <c r="M441" s="22"/>
      <c r="N441" s="22"/>
      <c r="O441" s="23"/>
      <c r="P441" s="22"/>
      <c r="Q441" s="22"/>
      <c r="R441" s="22"/>
      <c r="S441" s="22"/>
      <c r="T441" s="23"/>
      <c r="U441" s="22"/>
      <c r="V441" s="22"/>
      <c r="W441" s="22"/>
      <c r="X441" s="22"/>
      <c r="Y441" s="28"/>
      <c r="Z441" s="22"/>
      <c r="AA441" s="26"/>
      <c r="AB441" s="26"/>
      <c r="AC441" s="25"/>
      <c r="AD441" s="26"/>
      <c r="AE441" s="27"/>
      <c r="AF441" s="27"/>
      <c r="AG441" s="27"/>
      <c r="AH441" s="28"/>
      <c r="AI441" s="29"/>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row>
    <row r="442" spans="2:100" ht="15.75" thickBot="1">
      <c r="B442" s="22"/>
      <c r="C442" s="22"/>
      <c r="D442" s="22"/>
      <c r="E442" s="22"/>
      <c r="F442" s="22"/>
      <c r="G442" s="22"/>
      <c r="H442" s="22"/>
      <c r="I442" s="22"/>
      <c r="J442" s="22"/>
      <c r="K442" s="22"/>
      <c r="L442" s="22"/>
      <c r="M442" s="22"/>
      <c r="N442" s="22"/>
      <c r="O442" s="23"/>
      <c r="P442" s="22"/>
      <c r="Q442" s="22"/>
      <c r="R442" s="22"/>
      <c r="S442" s="22"/>
      <c r="T442" s="23"/>
      <c r="U442" s="22"/>
      <c r="V442" s="22"/>
      <c r="W442" s="22"/>
      <c r="X442" s="22"/>
      <c r="Y442" s="28"/>
      <c r="Z442" s="22"/>
      <c r="AA442" s="26"/>
      <c r="AB442" s="26"/>
      <c r="AC442" s="25"/>
      <c r="AD442" s="26"/>
      <c r="AE442" s="27"/>
      <c r="AF442" s="27"/>
      <c r="AG442" s="27"/>
      <c r="AH442" s="28"/>
      <c r="AI442" s="29"/>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row>
    <row r="443" spans="2:100" ht="15.75" thickBot="1">
      <c r="B443" s="22"/>
      <c r="C443" s="22"/>
      <c r="D443" s="22"/>
      <c r="E443" s="22"/>
      <c r="F443" s="22"/>
      <c r="G443" s="22"/>
      <c r="H443" s="22"/>
      <c r="I443" s="22"/>
      <c r="J443" s="22"/>
      <c r="K443" s="22"/>
      <c r="L443" s="22"/>
      <c r="M443" s="22"/>
      <c r="N443" s="22"/>
      <c r="O443" s="23"/>
      <c r="P443" s="22"/>
      <c r="Q443" s="22"/>
      <c r="R443" s="22"/>
      <c r="S443" s="22"/>
      <c r="T443" s="23"/>
      <c r="U443" s="22"/>
      <c r="V443" s="22"/>
      <c r="W443" s="22"/>
      <c r="X443" s="22"/>
      <c r="Y443" s="28"/>
      <c r="Z443" s="22"/>
      <c r="AA443" s="26"/>
      <c r="AB443" s="26"/>
      <c r="AC443" s="25"/>
      <c r="AD443" s="26"/>
      <c r="AE443" s="27"/>
      <c r="AF443" s="27"/>
      <c r="AG443" s="27"/>
      <c r="AH443" s="28"/>
      <c r="AI443" s="29"/>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row>
    <row r="444" spans="2:100" ht="15.75" thickBot="1">
      <c r="B444" s="22"/>
      <c r="C444" s="22"/>
      <c r="D444" s="22"/>
      <c r="E444" s="22"/>
      <c r="F444" s="22"/>
      <c r="G444" s="22"/>
      <c r="H444" s="22"/>
      <c r="I444" s="22"/>
      <c r="J444" s="22"/>
      <c r="K444" s="22"/>
      <c r="L444" s="22"/>
      <c r="M444" s="22"/>
      <c r="N444" s="22"/>
      <c r="O444" s="23"/>
      <c r="P444" s="22"/>
      <c r="Q444" s="22"/>
      <c r="R444" s="22"/>
      <c r="S444" s="22"/>
      <c r="T444" s="23"/>
      <c r="U444" s="22"/>
      <c r="V444" s="22"/>
      <c r="W444" s="22"/>
      <c r="X444" s="22"/>
      <c r="Y444" s="28"/>
      <c r="Z444" s="22"/>
      <c r="AA444" s="26"/>
      <c r="AB444" s="26"/>
      <c r="AC444" s="25"/>
      <c r="AD444" s="26"/>
      <c r="AE444" s="27"/>
      <c r="AF444" s="27"/>
      <c r="AG444" s="27"/>
      <c r="AH444" s="28"/>
      <c r="AI444" s="29"/>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row>
    <row r="445" spans="2:100" ht="15.75" thickBot="1">
      <c r="B445" s="22"/>
      <c r="C445" s="22"/>
      <c r="D445" s="22"/>
      <c r="E445" s="22"/>
      <c r="F445" s="22"/>
      <c r="G445" s="22"/>
      <c r="H445" s="22"/>
      <c r="I445" s="22"/>
      <c r="J445" s="22"/>
      <c r="K445" s="22"/>
      <c r="L445" s="22"/>
      <c r="M445" s="22"/>
      <c r="N445" s="22"/>
      <c r="O445" s="23"/>
      <c r="P445" s="22"/>
      <c r="Q445" s="22"/>
      <c r="R445" s="22"/>
      <c r="S445" s="22"/>
      <c r="T445" s="23"/>
      <c r="U445" s="22"/>
      <c r="V445" s="22"/>
      <c r="W445" s="22"/>
      <c r="X445" s="22"/>
      <c r="Y445" s="28"/>
      <c r="Z445" s="22"/>
      <c r="AA445" s="26"/>
      <c r="AB445" s="26"/>
      <c r="AC445" s="25"/>
      <c r="AD445" s="26"/>
      <c r="AE445" s="27"/>
      <c r="AF445" s="27"/>
      <c r="AG445" s="27"/>
      <c r="AH445" s="28"/>
      <c r="AI445" s="29"/>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row>
    <row r="446" spans="2:100" ht="15.75" thickBot="1">
      <c r="B446" s="22"/>
      <c r="C446" s="22"/>
      <c r="D446" s="22"/>
      <c r="E446" s="22"/>
      <c r="F446" s="22"/>
      <c r="G446" s="22"/>
      <c r="H446" s="22"/>
      <c r="I446" s="22"/>
      <c r="J446" s="22"/>
      <c r="K446" s="22"/>
      <c r="L446" s="22"/>
      <c r="M446" s="22"/>
      <c r="N446" s="22"/>
      <c r="O446" s="23"/>
      <c r="P446" s="22"/>
      <c r="Q446" s="22"/>
      <c r="R446" s="22"/>
      <c r="S446" s="22"/>
      <c r="T446" s="23"/>
      <c r="U446" s="22"/>
      <c r="V446" s="22"/>
      <c r="W446" s="22"/>
      <c r="X446" s="22"/>
      <c r="Y446" s="28"/>
      <c r="Z446" s="22"/>
      <c r="AA446" s="26"/>
      <c r="AB446" s="26"/>
      <c r="AC446" s="25"/>
      <c r="AD446" s="26"/>
      <c r="AE446" s="27"/>
      <c r="AF446" s="27"/>
      <c r="AG446" s="27"/>
      <c r="AH446" s="28"/>
      <c r="AI446" s="29"/>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row>
    <row r="447" spans="2:100" ht="15.75" thickBot="1">
      <c r="B447" s="22"/>
      <c r="C447" s="22"/>
      <c r="D447" s="22"/>
      <c r="E447" s="22"/>
      <c r="F447" s="22"/>
      <c r="G447" s="22"/>
      <c r="H447" s="22"/>
      <c r="I447" s="22"/>
      <c r="J447" s="22"/>
      <c r="K447" s="22"/>
      <c r="L447" s="22"/>
      <c r="M447" s="22"/>
      <c r="N447" s="22"/>
      <c r="O447" s="23"/>
      <c r="P447" s="22"/>
      <c r="Q447" s="22"/>
      <c r="R447" s="22"/>
      <c r="S447" s="22"/>
      <c r="T447" s="23"/>
      <c r="U447" s="22"/>
      <c r="V447" s="22"/>
      <c r="W447" s="22"/>
      <c r="X447" s="22"/>
      <c r="Y447" s="28"/>
      <c r="Z447" s="22"/>
      <c r="AA447" s="26"/>
      <c r="AB447" s="26"/>
      <c r="AC447" s="25"/>
      <c r="AD447" s="26"/>
      <c r="AE447" s="27"/>
      <c r="AF447" s="27"/>
      <c r="AG447" s="27"/>
      <c r="AH447" s="28"/>
      <c r="AI447" s="29"/>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row>
    <row r="448" spans="2:100" ht="15.75" thickBot="1">
      <c r="B448" s="22"/>
      <c r="C448" s="22"/>
      <c r="D448" s="22"/>
      <c r="E448" s="22"/>
      <c r="F448" s="22"/>
      <c r="G448" s="22"/>
      <c r="H448" s="22"/>
      <c r="I448" s="22"/>
      <c r="J448" s="22"/>
      <c r="K448" s="22"/>
      <c r="L448" s="22"/>
      <c r="M448" s="22"/>
      <c r="N448" s="22"/>
      <c r="O448" s="23"/>
      <c r="P448" s="22"/>
      <c r="Q448" s="22"/>
      <c r="R448" s="22"/>
      <c r="S448" s="22"/>
      <c r="T448" s="23"/>
      <c r="U448" s="22"/>
      <c r="V448" s="22"/>
      <c r="W448" s="22"/>
      <c r="X448" s="22"/>
      <c r="Y448" s="28"/>
      <c r="Z448" s="22"/>
      <c r="AA448" s="26"/>
      <c r="AB448" s="26"/>
      <c r="AC448" s="25"/>
      <c r="AD448" s="26"/>
      <c r="AE448" s="27"/>
      <c r="AF448" s="27"/>
      <c r="AG448" s="27"/>
      <c r="AH448" s="28"/>
      <c r="AI448" s="29"/>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row>
    <row r="449" spans="2:100" ht="15.75" thickBot="1">
      <c r="B449" s="22"/>
      <c r="C449" s="22"/>
      <c r="D449" s="22"/>
      <c r="E449" s="22"/>
      <c r="F449" s="22"/>
      <c r="G449" s="22"/>
      <c r="H449" s="22"/>
      <c r="I449" s="22"/>
      <c r="J449" s="22"/>
      <c r="K449" s="22"/>
      <c r="L449" s="22"/>
      <c r="M449" s="22"/>
      <c r="N449" s="22"/>
      <c r="O449" s="23"/>
      <c r="P449" s="22"/>
      <c r="Q449" s="22"/>
      <c r="R449" s="22"/>
      <c r="S449" s="22"/>
      <c r="T449" s="23"/>
      <c r="U449" s="22"/>
      <c r="V449" s="22"/>
      <c r="W449" s="22"/>
      <c r="X449" s="22"/>
      <c r="Y449" s="28"/>
      <c r="Z449" s="22"/>
      <c r="AA449" s="26"/>
      <c r="AB449" s="26"/>
      <c r="AC449" s="25"/>
      <c r="AD449" s="26"/>
      <c r="AE449" s="27"/>
      <c r="AF449" s="27"/>
      <c r="AG449" s="27"/>
      <c r="AH449" s="28"/>
      <c r="AI449" s="29"/>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row>
    <row r="450" spans="2:100" ht="15.75" thickBot="1">
      <c r="B450" s="22"/>
      <c r="C450" s="22"/>
      <c r="D450" s="22"/>
      <c r="E450" s="22"/>
      <c r="F450" s="22"/>
      <c r="G450" s="22"/>
      <c r="H450" s="22"/>
      <c r="I450" s="22"/>
      <c r="J450" s="22"/>
      <c r="K450" s="22"/>
      <c r="L450" s="22"/>
      <c r="M450" s="22"/>
      <c r="N450" s="22"/>
      <c r="O450" s="23"/>
      <c r="P450" s="22"/>
      <c r="Q450" s="22"/>
      <c r="R450" s="22"/>
      <c r="S450" s="22"/>
      <c r="T450" s="23"/>
      <c r="U450" s="22"/>
      <c r="V450" s="22"/>
      <c r="W450" s="22"/>
      <c r="X450" s="22"/>
      <c r="Y450" s="28"/>
      <c r="Z450" s="22"/>
      <c r="AA450" s="26"/>
      <c r="AB450" s="26"/>
      <c r="AC450" s="25"/>
      <c r="AD450" s="26"/>
      <c r="AE450" s="27"/>
      <c r="AF450" s="27"/>
      <c r="AG450" s="27"/>
      <c r="AH450" s="28"/>
      <c r="AI450" s="29"/>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row>
    <row r="451" spans="2:100" ht="15.75" thickBot="1">
      <c r="B451" s="22"/>
      <c r="C451" s="22"/>
      <c r="D451" s="22"/>
      <c r="E451" s="22"/>
      <c r="F451" s="22"/>
      <c r="G451" s="22"/>
      <c r="H451" s="22"/>
      <c r="I451" s="22"/>
      <c r="J451" s="22"/>
      <c r="K451" s="22"/>
      <c r="L451" s="22"/>
      <c r="M451" s="22"/>
      <c r="N451" s="22"/>
      <c r="O451" s="23"/>
      <c r="P451" s="22"/>
      <c r="Q451" s="22"/>
      <c r="R451" s="22"/>
      <c r="S451" s="22"/>
      <c r="T451" s="23"/>
      <c r="U451" s="22"/>
      <c r="V451" s="22"/>
      <c r="W451" s="22"/>
      <c r="X451" s="22"/>
      <c r="Y451" s="28"/>
      <c r="Z451" s="22"/>
      <c r="AA451" s="26"/>
      <c r="AB451" s="26"/>
      <c r="AC451" s="25"/>
      <c r="AD451" s="26"/>
      <c r="AE451" s="27"/>
      <c r="AF451" s="27"/>
      <c r="AG451" s="27"/>
      <c r="AH451" s="28"/>
      <c r="AI451" s="29"/>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row>
    <row r="452" spans="2:100" ht="15.75" thickBot="1">
      <c r="B452" s="22"/>
      <c r="C452" s="22"/>
      <c r="D452" s="22"/>
      <c r="E452" s="22"/>
      <c r="F452" s="22"/>
      <c r="G452" s="22"/>
      <c r="H452" s="22"/>
      <c r="I452" s="22"/>
      <c r="J452" s="22"/>
      <c r="K452" s="22"/>
      <c r="L452" s="22"/>
      <c r="M452" s="22"/>
      <c r="N452" s="22"/>
      <c r="O452" s="23"/>
      <c r="P452" s="22"/>
      <c r="Q452" s="22"/>
      <c r="R452" s="22"/>
      <c r="S452" s="22"/>
      <c r="T452" s="23"/>
      <c r="U452" s="22"/>
      <c r="V452" s="22"/>
      <c r="W452" s="22"/>
      <c r="X452" s="22"/>
      <c r="Y452" s="28"/>
      <c r="Z452" s="22"/>
      <c r="AA452" s="26"/>
      <c r="AB452" s="26"/>
      <c r="AC452" s="25"/>
      <c r="AD452" s="26"/>
      <c r="AE452" s="27"/>
      <c r="AF452" s="27"/>
      <c r="AG452" s="27"/>
      <c r="AH452" s="28"/>
      <c r="AI452" s="29"/>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row>
    <row r="453" spans="2:100" ht="15.75" thickBot="1">
      <c r="B453" s="22"/>
      <c r="C453" s="22"/>
      <c r="D453" s="22"/>
      <c r="E453" s="22"/>
      <c r="F453" s="22"/>
      <c r="G453" s="22"/>
      <c r="H453" s="22"/>
      <c r="I453" s="22"/>
      <c r="J453" s="22"/>
      <c r="K453" s="22"/>
      <c r="L453" s="22"/>
      <c r="M453" s="22"/>
      <c r="N453" s="22"/>
      <c r="O453" s="23"/>
      <c r="P453" s="22"/>
      <c r="Q453" s="22"/>
      <c r="R453" s="22"/>
      <c r="S453" s="22"/>
      <c r="T453" s="23"/>
      <c r="U453" s="22"/>
      <c r="V453" s="22"/>
      <c r="W453" s="22"/>
      <c r="X453" s="22"/>
      <c r="Y453" s="28"/>
      <c r="Z453" s="22"/>
      <c r="AA453" s="26"/>
      <c r="AB453" s="26"/>
      <c r="AC453" s="25"/>
      <c r="AD453" s="26"/>
      <c r="AE453" s="27"/>
      <c r="AF453" s="27"/>
      <c r="AG453" s="27"/>
      <c r="AH453" s="28"/>
      <c r="AI453" s="29"/>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row>
    <row r="454" spans="2:100" ht="15.75" thickBot="1">
      <c r="B454" s="22"/>
      <c r="C454" s="22"/>
      <c r="D454" s="22"/>
      <c r="E454" s="22"/>
      <c r="F454" s="22"/>
      <c r="G454" s="22"/>
      <c r="H454" s="22"/>
      <c r="I454" s="22"/>
      <c r="J454" s="22"/>
      <c r="K454" s="22"/>
      <c r="L454" s="22"/>
      <c r="M454" s="22"/>
      <c r="N454" s="22"/>
      <c r="O454" s="23"/>
      <c r="P454" s="22"/>
      <c r="Q454" s="22"/>
      <c r="R454" s="22"/>
      <c r="S454" s="22"/>
      <c r="T454" s="23"/>
      <c r="U454" s="22"/>
      <c r="V454" s="22"/>
      <c r="W454" s="22"/>
      <c r="X454" s="22"/>
      <c r="Y454" s="28"/>
      <c r="Z454" s="22"/>
      <c r="AA454" s="26"/>
      <c r="AB454" s="26"/>
      <c r="AC454" s="25"/>
      <c r="AD454" s="26"/>
      <c r="AE454" s="27"/>
      <c r="AF454" s="27"/>
      <c r="AG454" s="27"/>
      <c r="AH454" s="28"/>
      <c r="AI454" s="29"/>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row>
    <row r="455" spans="2:100" ht="15.75" thickBot="1">
      <c r="B455" s="22"/>
      <c r="C455" s="22"/>
      <c r="D455" s="22"/>
      <c r="E455" s="22"/>
      <c r="F455" s="22"/>
      <c r="G455" s="22"/>
      <c r="H455" s="22"/>
      <c r="I455" s="22"/>
      <c r="J455" s="22"/>
      <c r="K455" s="22"/>
      <c r="L455" s="22"/>
      <c r="M455" s="22"/>
      <c r="N455" s="22"/>
      <c r="O455" s="23"/>
      <c r="P455" s="22"/>
      <c r="Q455" s="22"/>
      <c r="R455" s="22"/>
      <c r="S455" s="22"/>
      <c r="T455" s="23"/>
      <c r="U455" s="22"/>
      <c r="V455" s="22"/>
      <c r="W455" s="22"/>
      <c r="X455" s="22"/>
      <c r="Y455" s="28"/>
      <c r="Z455" s="22"/>
      <c r="AA455" s="26"/>
      <c r="AB455" s="26"/>
      <c r="AC455" s="25"/>
      <c r="AD455" s="26"/>
      <c r="AE455" s="27"/>
      <c r="AF455" s="27"/>
      <c r="AG455" s="27"/>
      <c r="AH455" s="28"/>
      <c r="AI455" s="29"/>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row>
    <row r="456" spans="2:100" ht="15.75" thickBot="1">
      <c r="B456" s="22"/>
      <c r="C456" s="22"/>
      <c r="D456" s="22"/>
      <c r="E456" s="22"/>
      <c r="F456" s="22"/>
      <c r="G456" s="22"/>
      <c r="H456" s="22"/>
      <c r="I456" s="22"/>
      <c r="J456" s="22"/>
      <c r="K456" s="22"/>
      <c r="L456" s="22"/>
      <c r="M456" s="22"/>
      <c r="N456" s="22"/>
      <c r="O456" s="23"/>
      <c r="P456" s="22"/>
      <c r="Q456" s="22"/>
      <c r="R456" s="22"/>
      <c r="S456" s="22"/>
      <c r="T456" s="23"/>
      <c r="U456" s="22"/>
      <c r="V456" s="22"/>
      <c r="W456" s="22"/>
      <c r="X456" s="22"/>
      <c r="Y456" s="28"/>
      <c r="Z456" s="22"/>
      <c r="AA456" s="26"/>
      <c r="AB456" s="26"/>
      <c r="AC456" s="25"/>
      <c r="AD456" s="26"/>
      <c r="AE456" s="27"/>
      <c r="AF456" s="27"/>
      <c r="AG456" s="27"/>
      <c r="AH456" s="28"/>
      <c r="AI456" s="29"/>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row>
    <row r="457" spans="2:100" ht="15.75" thickBot="1">
      <c r="B457" s="22"/>
      <c r="C457" s="22"/>
      <c r="D457" s="22"/>
      <c r="E457" s="22"/>
      <c r="F457" s="22"/>
      <c r="G457" s="22"/>
      <c r="H457" s="22"/>
      <c r="I457" s="22"/>
      <c r="J457" s="22"/>
      <c r="K457" s="22"/>
      <c r="L457" s="22"/>
      <c r="M457" s="22"/>
      <c r="N457" s="22"/>
      <c r="O457" s="23"/>
      <c r="P457" s="22"/>
      <c r="Q457" s="22"/>
      <c r="R457" s="22"/>
      <c r="S457" s="22"/>
      <c r="T457" s="23"/>
      <c r="U457" s="22"/>
      <c r="V457" s="22"/>
      <c r="W457" s="22"/>
      <c r="X457" s="22"/>
      <c r="Y457" s="28"/>
      <c r="Z457" s="22"/>
      <c r="AA457" s="26"/>
      <c r="AB457" s="26"/>
      <c r="AC457" s="25"/>
      <c r="AD457" s="26"/>
      <c r="AE457" s="27"/>
      <c r="AF457" s="27"/>
      <c r="AG457" s="27"/>
      <c r="AH457" s="28"/>
      <c r="AI457" s="29"/>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row>
    <row r="458" spans="2:100" ht="15.75" thickBot="1">
      <c r="B458" s="22"/>
      <c r="C458" s="22"/>
      <c r="D458" s="22"/>
      <c r="E458" s="22"/>
      <c r="F458" s="22"/>
      <c r="G458" s="22"/>
      <c r="H458" s="22"/>
      <c r="I458" s="22"/>
      <c r="J458" s="22"/>
      <c r="K458" s="22"/>
      <c r="L458" s="22"/>
      <c r="M458" s="22"/>
      <c r="N458" s="22"/>
      <c r="O458" s="23"/>
      <c r="P458" s="22"/>
      <c r="Q458" s="22"/>
      <c r="R458" s="22"/>
      <c r="S458" s="22"/>
      <c r="T458" s="23"/>
      <c r="U458" s="22"/>
      <c r="V458" s="22"/>
      <c r="W458" s="22"/>
      <c r="X458" s="22"/>
      <c r="Y458" s="28"/>
      <c r="Z458" s="22"/>
      <c r="AA458" s="26"/>
      <c r="AB458" s="26"/>
      <c r="AC458" s="25"/>
      <c r="AD458" s="26"/>
      <c r="AE458" s="27"/>
      <c r="AF458" s="27"/>
      <c r="AG458" s="27"/>
      <c r="AH458" s="28"/>
      <c r="AI458" s="29"/>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row>
    <row r="459" spans="2:100" ht="15.75" thickBot="1">
      <c r="B459" s="22"/>
      <c r="C459" s="22"/>
      <c r="D459" s="22"/>
      <c r="E459" s="22"/>
      <c r="F459" s="22"/>
      <c r="G459" s="22"/>
      <c r="H459" s="22"/>
      <c r="I459" s="22"/>
      <c r="J459" s="22"/>
      <c r="K459" s="22"/>
      <c r="L459" s="22"/>
      <c r="M459" s="22"/>
      <c r="N459" s="22"/>
      <c r="O459" s="23"/>
      <c r="P459" s="22"/>
      <c r="Q459" s="22"/>
      <c r="R459" s="22"/>
      <c r="S459" s="22"/>
      <c r="T459" s="23"/>
      <c r="U459" s="22"/>
      <c r="V459" s="22"/>
      <c r="W459" s="22"/>
      <c r="X459" s="22"/>
      <c r="Y459" s="28"/>
      <c r="Z459" s="22"/>
      <c r="AA459" s="26"/>
      <c r="AB459" s="26"/>
      <c r="AC459" s="25"/>
      <c r="AD459" s="26"/>
      <c r="AE459" s="27"/>
      <c r="AF459" s="27"/>
      <c r="AG459" s="27"/>
      <c r="AH459" s="28"/>
      <c r="AI459" s="29"/>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row>
    <row r="460" spans="2:100" ht="15.75" thickBot="1">
      <c r="B460" s="22"/>
      <c r="C460" s="22"/>
      <c r="D460" s="22"/>
      <c r="E460" s="22"/>
      <c r="F460" s="22"/>
      <c r="G460" s="22"/>
      <c r="H460" s="22"/>
      <c r="I460" s="22"/>
      <c r="J460" s="22"/>
      <c r="K460" s="22"/>
      <c r="L460" s="22"/>
      <c r="M460" s="22"/>
      <c r="N460" s="22"/>
      <c r="O460" s="23"/>
      <c r="P460" s="22"/>
      <c r="Q460" s="22"/>
      <c r="R460" s="22"/>
      <c r="S460" s="22"/>
      <c r="T460" s="23"/>
      <c r="U460" s="22"/>
      <c r="V460" s="22"/>
      <c r="W460" s="22"/>
      <c r="X460" s="22"/>
      <c r="Y460" s="28"/>
      <c r="Z460" s="22"/>
      <c r="AA460" s="26"/>
      <c r="AB460" s="26"/>
      <c r="AC460" s="25"/>
      <c r="AD460" s="26"/>
      <c r="AE460" s="27"/>
      <c r="AF460" s="27"/>
      <c r="AG460" s="27"/>
      <c r="AH460" s="28"/>
      <c r="AI460" s="29"/>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row>
    <row r="461" spans="2:100" ht="15.75" thickBot="1">
      <c r="B461" s="22"/>
      <c r="C461" s="22"/>
      <c r="D461" s="22"/>
      <c r="E461" s="22"/>
      <c r="F461" s="22"/>
      <c r="G461" s="22"/>
      <c r="H461" s="22"/>
      <c r="I461" s="22"/>
      <c r="J461" s="22"/>
      <c r="K461" s="22"/>
      <c r="L461" s="22"/>
      <c r="M461" s="22"/>
      <c r="N461" s="22"/>
      <c r="O461" s="23"/>
      <c r="P461" s="22"/>
      <c r="Q461" s="22"/>
      <c r="R461" s="22"/>
      <c r="S461" s="22"/>
      <c r="T461" s="23"/>
      <c r="U461" s="22"/>
      <c r="V461" s="22"/>
      <c r="W461" s="22"/>
      <c r="X461" s="22"/>
      <c r="Y461" s="28"/>
      <c r="Z461" s="22"/>
      <c r="AA461" s="26"/>
      <c r="AB461" s="26"/>
      <c r="AC461" s="25"/>
      <c r="AD461" s="26"/>
      <c r="AE461" s="27"/>
      <c r="AF461" s="27"/>
      <c r="AG461" s="27"/>
      <c r="AH461" s="28"/>
      <c r="AI461" s="29"/>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row>
    <row r="462" spans="2:100" ht="15.75" thickBot="1">
      <c r="B462" s="22"/>
      <c r="C462" s="22"/>
      <c r="D462" s="22"/>
      <c r="E462" s="22"/>
      <c r="F462" s="22"/>
      <c r="G462" s="22"/>
      <c r="H462" s="22"/>
      <c r="I462" s="22"/>
      <c r="J462" s="22"/>
      <c r="K462" s="22"/>
      <c r="L462" s="22"/>
      <c r="M462" s="22"/>
      <c r="N462" s="22"/>
      <c r="O462" s="23"/>
      <c r="P462" s="22"/>
      <c r="Q462" s="22"/>
      <c r="R462" s="22"/>
      <c r="S462" s="22"/>
      <c r="T462" s="23"/>
      <c r="U462" s="22"/>
      <c r="V462" s="22"/>
      <c r="W462" s="22"/>
      <c r="X462" s="22"/>
      <c r="Y462" s="28"/>
      <c r="Z462" s="22"/>
      <c r="AA462" s="26"/>
      <c r="AB462" s="26"/>
      <c r="AC462" s="25"/>
      <c r="AD462" s="26"/>
      <c r="AE462" s="27"/>
      <c r="AF462" s="27"/>
      <c r="AG462" s="27"/>
      <c r="AH462" s="28"/>
      <c r="AI462" s="29"/>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row>
    <row r="463" spans="2:100" ht="15.75" thickBot="1">
      <c r="B463" s="22"/>
      <c r="C463" s="22"/>
      <c r="D463" s="22"/>
      <c r="E463" s="22"/>
      <c r="F463" s="22"/>
      <c r="G463" s="22"/>
      <c r="H463" s="22"/>
      <c r="I463" s="22"/>
      <c r="J463" s="22"/>
      <c r="K463" s="22"/>
      <c r="L463" s="22"/>
      <c r="M463" s="22"/>
      <c r="N463" s="22"/>
      <c r="O463" s="23"/>
      <c r="P463" s="22"/>
      <c r="Q463" s="22"/>
      <c r="R463" s="22"/>
      <c r="S463" s="22"/>
      <c r="T463" s="23"/>
      <c r="U463" s="22"/>
      <c r="V463" s="22"/>
      <c r="W463" s="22"/>
      <c r="X463" s="22"/>
      <c r="Y463" s="28"/>
      <c r="Z463" s="22"/>
      <c r="AA463" s="26"/>
      <c r="AB463" s="26"/>
      <c r="AC463" s="25"/>
      <c r="AD463" s="26"/>
      <c r="AE463" s="27"/>
      <c r="AF463" s="27"/>
      <c r="AG463" s="27"/>
      <c r="AH463" s="28"/>
      <c r="AI463" s="29"/>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row>
    <row r="464" spans="2:100" ht="15.75" thickBot="1">
      <c r="B464" s="22"/>
      <c r="C464" s="22"/>
      <c r="D464" s="22"/>
      <c r="E464" s="22"/>
      <c r="F464" s="22"/>
      <c r="G464" s="22"/>
      <c r="H464" s="22"/>
      <c r="I464" s="22"/>
      <c r="J464" s="22"/>
      <c r="K464" s="22"/>
      <c r="L464" s="22"/>
      <c r="M464" s="22"/>
      <c r="N464" s="22"/>
      <c r="O464" s="23"/>
      <c r="P464" s="22"/>
      <c r="Q464" s="22"/>
      <c r="R464" s="22"/>
      <c r="S464" s="22"/>
      <c r="T464" s="23"/>
      <c r="U464" s="22"/>
      <c r="V464" s="22"/>
      <c r="W464" s="22"/>
      <c r="X464" s="22"/>
      <c r="Y464" s="28"/>
      <c r="Z464" s="22"/>
      <c r="AA464" s="26"/>
      <c r="AB464" s="26"/>
      <c r="AC464" s="25"/>
      <c r="AD464" s="26"/>
      <c r="AE464" s="27"/>
      <c r="AF464" s="27"/>
      <c r="AG464" s="27"/>
      <c r="AH464" s="28"/>
      <c r="AI464" s="29"/>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row>
    <row r="465" spans="2:100" ht="15.75" thickBot="1">
      <c r="B465" s="22"/>
      <c r="C465" s="22"/>
      <c r="D465" s="22"/>
      <c r="E465" s="22"/>
      <c r="F465" s="22"/>
      <c r="G465" s="22"/>
      <c r="H465" s="22"/>
      <c r="I465" s="22"/>
      <c r="J465" s="22"/>
      <c r="K465" s="22"/>
      <c r="L465" s="22"/>
      <c r="M465" s="22"/>
      <c r="N465" s="22"/>
      <c r="O465" s="23"/>
      <c r="P465" s="22"/>
      <c r="Q465" s="22"/>
      <c r="R465" s="22"/>
      <c r="S465" s="22"/>
      <c r="T465" s="23"/>
      <c r="U465" s="22"/>
      <c r="V465" s="22"/>
      <c r="W465" s="22"/>
      <c r="X465" s="22"/>
      <c r="Y465" s="28"/>
      <c r="Z465" s="22"/>
      <c r="AA465" s="26"/>
      <c r="AB465" s="26"/>
      <c r="AC465" s="25"/>
      <c r="AD465" s="26"/>
      <c r="AE465" s="27"/>
      <c r="AF465" s="27"/>
      <c r="AG465" s="27"/>
      <c r="AH465" s="28"/>
      <c r="AI465" s="29"/>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row>
    <row r="466" spans="2:100" ht="15.75" thickBot="1">
      <c r="B466" s="22"/>
      <c r="C466" s="22"/>
      <c r="D466" s="22"/>
      <c r="E466" s="22"/>
      <c r="F466" s="22"/>
      <c r="G466" s="22"/>
      <c r="H466" s="22"/>
      <c r="I466" s="22"/>
      <c r="J466" s="22"/>
      <c r="K466" s="22"/>
      <c r="L466" s="22"/>
      <c r="M466" s="22"/>
      <c r="N466" s="22"/>
      <c r="O466" s="23"/>
      <c r="P466" s="22"/>
      <c r="Q466" s="22"/>
      <c r="R466" s="22"/>
      <c r="S466" s="22"/>
      <c r="T466" s="23"/>
      <c r="U466" s="22"/>
      <c r="V466" s="22"/>
      <c r="W466" s="22"/>
      <c r="X466" s="22"/>
      <c r="Y466" s="28"/>
      <c r="Z466" s="22"/>
      <c r="AA466" s="26"/>
      <c r="AB466" s="26"/>
      <c r="AC466" s="25"/>
      <c r="AD466" s="26"/>
      <c r="AE466" s="27"/>
      <c r="AF466" s="27"/>
      <c r="AG466" s="27"/>
      <c r="AH466" s="28"/>
      <c r="AI466" s="29"/>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row>
    <row r="467" spans="2:100" ht="15.75" thickBot="1">
      <c r="B467" s="22"/>
      <c r="C467" s="22"/>
      <c r="D467" s="22"/>
      <c r="E467" s="22"/>
      <c r="F467" s="22"/>
      <c r="G467" s="22"/>
      <c r="H467" s="22"/>
      <c r="I467" s="22"/>
      <c r="J467" s="22"/>
      <c r="K467" s="22"/>
      <c r="L467" s="22"/>
      <c r="M467" s="22"/>
      <c r="N467" s="22"/>
      <c r="O467" s="23"/>
      <c r="P467" s="22"/>
      <c r="Q467" s="22"/>
      <c r="R467" s="22"/>
      <c r="S467" s="22"/>
      <c r="T467" s="23"/>
      <c r="U467" s="22"/>
      <c r="V467" s="22"/>
      <c r="W467" s="22"/>
      <c r="X467" s="22"/>
      <c r="Y467" s="28"/>
      <c r="Z467" s="22"/>
      <c r="AA467" s="26"/>
      <c r="AB467" s="26"/>
      <c r="AC467" s="25"/>
      <c r="AD467" s="26"/>
      <c r="AE467" s="27"/>
      <c r="AF467" s="27"/>
      <c r="AG467" s="27"/>
      <c r="AH467" s="28"/>
      <c r="AI467" s="29"/>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row>
    <row r="468" spans="2:100" ht="15.75" thickBot="1">
      <c r="B468" s="22"/>
      <c r="C468" s="22"/>
      <c r="D468" s="22"/>
      <c r="E468" s="22"/>
      <c r="F468" s="22"/>
      <c r="G468" s="22"/>
      <c r="H468" s="22"/>
      <c r="I468" s="22"/>
      <c r="J468" s="22"/>
      <c r="K468" s="22"/>
      <c r="L468" s="22"/>
      <c r="M468" s="22"/>
      <c r="N468" s="22"/>
      <c r="O468" s="23"/>
      <c r="P468" s="22"/>
      <c r="Q468" s="22"/>
      <c r="R468" s="22"/>
      <c r="S468" s="22"/>
      <c r="T468" s="23"/>
      <c r="U468" s="22"/>
      <c r="V468" s="22"/>
      <c r="W468" s="22"/>
      <c r="X468" s="22"/>
      <c r="Y468" s="28"/>
      <c r="Z468" s="22"/>
      <c r="AA468" s="26"/>
      <c r="AB468" s="26"/>
      <c r="AC468" s="25"/>
      <c r="AD468" s="26"/>
      <c r="AE468" s="27"/>
      <c r="AF468" s="27"/>
      <c r="AG468" s="27"/>
      <c r="AH468" s="28"/>
      <c r="AI468" s="29"/>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row>
    <row r="469" spans="2:100" ht="15.75" thickBot="1">
      <c r="B469" s="22"/>
      <c r="C469" s="22"/>
      <c r="D469" s="22"/>
      <c r="E469" s="22"/>
      <c r="F469" s="22"/>
      <c r="G469" s="22"/>
      <c r="H469" s="22"/>
      <c r="I469" s="22"/>
      <c r="J469" s="22"/>
      <c r="K469" s="22"/>
      <c r="L469" s="22"/>
      <c r="M469" s="22"/>
      <c r="N469" s="22"/>
      <c r="O469" s="23"/>
      <c r="P469" s="22"/>
      <c r="Q469" s="22"/>
      <c r="R469" s="22"/>
      <c r="S469" s="22"/>
      <c r="T469" s="23"/>
      <c r="U469" s="22"/>
      <c r="V469" s="22"/>
      <c r="W469" s="22"/>
      <c r="X469" s="22"/>
      <c r="Y469" s="28"/>
      <c r="Z469" s="22"/>
      <c r="AA469" s="26"/>
      <c r="AB469" s="26"/>
      <c r="AC469" s="25"/>
      <c r="AD469" s="26"/>
      <c r="AE469" s="27"/>
      <c r="AF469" s="27"/>
      <c r="AG469" s="27"/>
      <c r="AH469" s="28"/>
      <c r="AI469" s="29"/>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row>
    <row r="470" spans="2:100" ht="15.75" thickBot="1">
      <c r="B470" s="22"/>
      <c r="C470" s="22"/>
      <c r="D470" s="22"/>
      <c r="E470" s="22"/>
      <c r="F470" s="22"/>
      <c r="G470" s="22"/>
      <c r="H470" s="22"/>
      <c r="I470" s="22"/>
      <c r="J470" s="22"/>
      <c r="K470" s="22"/>
      <c r="L470" s="22"/>
      <c r="M470" s="22"/>
      <c r="N470" s="22"/>
      <c r="O470" s="23"/>
      <c r="P470" s="22"/>
      <c r="Q470" s="22"/>
      <c r="R470" s="22"/>
      <c r="S470" s="22"/>
      <c r="T470" s="23"/>
      <c r="U470" s="22"/>
      <c r="V470" s="22"/>
      <c r="W470" s="22"/>
      <c r="X470" s="22"/>
      <c r="Y470" s="28"/>
      <c r="Z470" s="22"/>
      <c r="AA470" s="26"/>
      <c r="AB470" s="26"/>
      <c r="AC470" s="25"/>
      <c r="AD470" s="26"/>
      <c r="AE470" s="27"/>
      <c r="AF470" s="27"/>
      <c r="AG470" s="27"/>
      <c r="AH470" s="28"/>
      <c r="AI470" s="29"/>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row>
    <row r="471" spans="2:100" ht="15.75" thickBot="1">
      <c r="B471" s="22"/>
      <c r="C471" s="22"/>
      <c r="D471" s="22"/>
      <c r="E471" s="22"/>
      <c r="F471" s="22"/>
      <c r="G471" s="22"/>
      <c r="H471" s="22"/>
      <c r="I471" s="22"/>
      <c r="J471" s="22"/>
      <c r="K471" s="22"/>
      <c r="L471" s="22"/>
      <c r="M471" s="22"/>
      <c r="N471" s="22"/>
      <c r="O471" s="23"/>
      <c r="P471" s="22"/>
      <c r="Q471" s="22"/>
      <c r="R471" s="22"/>
      <c r="S471" s="22"/>
      <c r="T471" s="23"/>
      <c r="U471" s="22"/>
      <c r="V471" s="22"/>
      <c r="W471" s="22"/>
      <c r="X471" s="22"/>
      <c r="Y471" s="28"/>
      <c r="Z471" s="22"/>
      <c r="AA471" s="26"/>
      <c r="AB471" s="26"/>
      <c r="AC471" s="25"/>
      <c r="AD471" s="26"/>
      <c r="AE471" s="27"/>
      <c r="AF471" s="27"/>
      <c r="AG471" s="27"/>
      <c r="AH471" s="28"/>
      <c r="AI471" s="29"/>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row>
    <row r="472" spans="2:100" ht="15.75" thickBot="1">
      <c r="B472" s="22"/>
      <c r="C472" s="22"/>
      <c r="D472" s="22"/>
      <c r="E472" s="22"/>
      <c r="F472" s="22"/>
      <c r="G472" s="22"/>
      <c r="H472" s="22"/>
      <c r="I472" s="22"/>
      <c r="J472" s="22"/>
      <c r="K472" s="22"/>
      <c r="L472" s="22"/>
      <c r="M472" s="22"/>
      <c r="N472" s="22"/>
      <c r="O472" s="23"/>
      <c r="P472" s="22"/>
      <c r="Q472" s="22"/>
      <c r="R472" s="22"/>
      <c r="S472" s="22"/>
      <c r="T472" s="23"/>
      <c r="U472" s="22"/>
      <c r="V472" s="22"/>
      <c r="W472" s="22"/>
      <c r="X472" s="22"/>
      <c r="Y472" s="28"/>
      <c r="Z472" s="22"/>
      <c r="AA472" s="26"/>
      <c r="AB472" s="26"/>
      <c r="AC472" s="25"/>
      <c r="AD472" s="26"/>
      <c r="AE472" s="27"/>
      <c r="AF472" s="27"/>
      <c r="AG472" s="27"/>
      <c r="AH472" s="28"/>
      <c r="AI472" s="29"/>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row>
    <row r="473" spans="2:100" ht="15.75" thickBot="1">
      <c r="B473" s="22"/>
      <c r="C473" s="22"/>
      <c r="D473" s="22"/>
      <c r="E473" s="22"/>
      <c r="F473" s="22"/>
      <c r="G473" s="22"/>
      <c r="H473" s="22"/>
      <c r="I473" s="22"/>
      <c r="J473" s="22"/>
      <c r="K473" s="22"/>
      <c r="L473" s="22"/>
      <c r="M473" s="22"/>
      <c r="N473" s="22"/>
      <c r="O473" s="23"/>
      <c r="P473" s="22"/>
      <c r="Q473" s="22"/>
      <c r="R473" s="22"/>
      <c r="S473" s="22"/>
      <c r="T473" s="23"/>
      <c r="U473" s="22"/>
      <c r="V473" s="22"/>
      <c r="W473" s="22"/>
      <c r="X473" s="22"/>
      <c r="Y473" s="28"/>
      <c r="Z473" s="22"/>
      <c r="AA473" s="26"/>
      <c r="AB473" s="26"/>
      <c r="AC473" s="25"/>
      <c r="AD473" s="26"/>
      <c r="AE473" s="27"/>
      <c r="AF473" s="27"/>
      <c r="AG473" s="27"/>
      <c r="AH473" s="28"/>
      <c r="AI473" s="29"/>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row>
    <row r="474" spans="2:100" ht="15.75" thickBot="1">
      <c r="B474" s="22"/>
      <c r="C474" s="22"/>
      <c r="D474" s="22"/>
      <c r="E474" s="22"/>
      <c r="F474" s="22"/>
      <c r="G474" s="22"/>
      <c r="H474" s="22"/>
      <c r="I474" s="22"/>
      <c r="J474" s="22"/>
      <c r="K474" s="22"/>
      <c r="L474" s="22"/>
      <c r="M474" s="22"/>
      <c r="N474" s="22"/>
      <c r="O474" s="23"/>
      <c r="P474" s="22"/>
      <c r="Q474" s="22"/>
      <c r="R474" s="22"/>
      <c r="S474" s="22"/>
      <c r="T474" s="23"/>
      <c r="U474" s="22"/>
      <c r="V474" s="22"/>
      <c r="W474" s="22"/>
      <c r="X474" s="22"/>
      <c r="Y474" s="28"/>
      <c r="Z474" s="22"/>
      <c r="AA474" s="26"/>
      <c r="AB474" s="26"/>
      <c r="AC474" s="25"/>
      <c r="AD474" s="26"/>
      <c r="AE474" s="27"/>
      <c r="AF474" s="27"/>
      <c r="AG474" s="27"/>
      <c r="AH474" s="28"/>
      <c r="AI474" s="29"/>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row>
    <row r="475" spans="2:100" ht="15.75" thickBot="1">
      <c r="B475" s="22"/>
      <c r="C475" s="22"/>
      <c r="D475" s="22"/>
      <c r="E475" s="22"/>
      <c r="F475" s="22"/>
      <c r="G475" s="22"/>
      <c r="H475" s="22"/>
      <c r="I475" s="22"/>
      <c r="J475" s="22"/>
      <c r="K475" s="22"/>
      <c r="L475" s="22"/>
      <c r="M475" s="22"/>
      <c r="N475" s="22"/>
      <c r="O475" s="23"/>
      <c r="P475" s="22"/>
      <c r="Q475" s="22"/>
      <c r="R475" s="22"/>
      <c r="S475" s="22"/>
      <c r="T475" s="23"/>
      <c r="U475" s="22"/>
      <c r="V475" s="22"/>
      <c r="W475" s="22"/>
      <c r="X475" s="22"/>
      <c r="Y475" s="28"/>
      <c r="Z475" s="22"/>
      <c r="AA475" s="26"/>
      <c r="AB475" s="26"/>
      <c r="AC475" s="25"/>
      <c r="AD475" s="26"/>
      <c r="AE475" s="27"/>
      <c r="AF475" s="27"/>
      <c r="AG475" s="27"/>
      <c r="AH475" s="28"/>
      <c r="AI475" s="29"/>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row>
    <row r="476" spans="2:100" ht="15.75" thickBot="1">
      <c r="B476" s="22"/>
      <c r="C476" s="22"/>
      <c r="D476" s="22"/>
      <c r="E476" s="22"/>
      <c r="F476" s="22"/>
      <c r="G476" s="22"/>
      <c r="H476" s="22"/>
      <c r="I476" s="22"/>
      <c r="J476" s="22"/>
      <c r="K476" s="22"/>
      <c r="L476" s="22"/>
      <c r="M476" s="22"/>
      <c r="N476" s="22"/>
      <c r="O476" s="23"/>
      <c r="P476" s="22"/>
      <c r="Q476" s="22"/>
      <c r="R476" s="22"/>
      <c r="S476" s="22"/>
      <c r="T476" s="23"/>
      <c r="U476" s="22"/>
      <c r="V476" s="22"/>
      <c r="W476" s="22"/>
      <c r="X476" s="22"/>
      <c r="Y476" s="28"/>
      <c r="Z476" s="22"/>
      <c r="AA476" s="26"/>
      <c r="AB476" s="26"/>
      <c r="AC476" s="25"/>
      <c r="AD476" s="26"/>
      <c r="AE476" s="27"/>
      <c r="AF476" s="27"/>
      <c r="AG476" s="27"/>
      <c r="AH476" s="28"/>
      <c r="AI476" s="29"/>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row>
    <row r="477" spans="2:100" ht="15.75" thickBot="1">
      <c r="B477" s="22"/>
      <c r="C477" s="22"/>
      <c r="D477" s="22"/>
      <c r="E477" s="22"/>
      <c r="F477" s="22"/>
      <c r="G477" s="22"/>
      <c r="H477" s="22"/>
      <c r="I477" s="22"/>
      <c r="J477" s="22"/>
      <c r="K477" s="22"/>
      <c r="L477" s="22"/>
      <c r="M477" s="22"/>
      <c r="N477" s="22"/>
      <c r="O477" s="23"/>
      <c r="P477" s="22"/>
      <c r="Q477" s="22"/>
      <c r="R477" s="22"/>
      <c r="S477" s="22"/>
      <c r="T477" s="23"/>
      <c r="U477" s="22"/>
      <c r="V477" s="22"/>
      <c r="W477" s="22"/>
      <c r="X477" s="22"/>
      <c r="Y477" s="28"/>
      <c r="Z477" s="22"/>
      <c r="AA477" s="26"/>
      <c r="AB477" s="26"/>
      <c r="AC477" s="25"/>
      <c r="AD477" s="26"/>
      <c r="AE477" s="27"/>
      <c r="AF477" s="27"/>
      <c r="AG477" s="27"/>
      <c r="AH477" s="28"/>
      <c r="AI477" s="29"/>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row>
    <row r="478" spans="2:100" ht="15.75" thickBot="1">
      <c r="B478" s="22"/>
      <c r="C478" s="22"/>
      <c r="D478" s="22"/>
      <c r="E478" s="22"/>
      <c r="F478" s="22"/>
      <c r="G478" s="22"/>
      <c r="H478" s="22"/>
      <c r="I478" s="22"/>
      <c r="J478" s="22"/>
      <c r="K478" s="22"/>
      <c r="L478" s="22"/>
      <c r="M478" s="22"/>
      <c r="N478" s="22"/>
      <c r="O478" s="23"/>
      <c r="P478" s="22"/>
      <c r="Q478" s="22"/>
      <c r="R478" s="22"/>
      <c r="S478" s="22"/>
      <c r="T478" s="23"/>
      <c r="U478" s="22"/>
      <c r="V478" s="22"/>
      <c r="W478" s="22"/>
      <c r="X478" s="22"/>
      <c r="Y478" s="28"/>
      <c r="Z478" s="22"/>
      <c r="AA478" s="26"/>
      <c r="AB478" s="26"/>
      <c r="AC478" s="25"/>
      <c r="AD478" s="26"/>
      <c r="AE478" s="27"/>
      <c r="AF478" s="27"/>
      <c r="AG478" s="27"/>
      <c r="AH478" s="28"/>
      <c r="AI478" s="29"/>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row>
    <row r="479" spans="2:100" ht="15.75" thickBot="1">
      <c r="B479" s="22"/>
      <c r="C479" s="22"/>
      <c r="D479" s="22"/>
      <c r="E479" s="22"/>
      <c r="F479" s="22"/>
      <c r="G479" s="22"/>
      <c r="H479" s="22"/>
      <c r="I479" s="22"/>
      <c r="J479" s="22"/>
      <c r="K479" s="22"/>
      <c r="L479" s="22"/>
      <c r="M479" s="22"/>
      <c r="N479" s="22"/>
      <c r="O479" s="23"/>
      <c r="P479" s="22"/>
      <c r="Q479" s="22"/>
      <c r="R479" s="22"/>
      <c r="S479" s="22"/>
      <c r="T479" s="23"/>
      <c r="U479" s="22"/>
      <c r="V479" s="22"/>
      <c r="W479" s="22"/>
      <c r="X479" s="22"/>
      <c r="Y479" s="28"/>
      <c r="Z479" s="22"/>
      <c r="AA479" s="26"/>
      <c r="AB479" s="26"/>
      <c r="AC479" s="25"/>
      <c r="AD479" s="26"/>
      <c r="AE479" s="27"/>
      <c r="AF479" s="27"/>
      <c r="AG479" s="27"/>
      <c r="AH479" s="28"/>
      <c r="AI479" s="29"/>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row>
    <row r="480" spans="2:100" ht="15.75" thickBot="1">
      <c r="B480" s="22"/>
      <c r="C480" s="22"/>
      <c r="D480" s="22"/>
      <c r="E480" s="22"/>
      <c r="F480" s="22"/>
      <c r="G480" s="22"/>
      <c r="H480" s="22"/>
      <c r="I480" s="22"/>
      <c r="J480" s="22"/>
      <c r="K480" s="22"/>
      <c r="L480" s="22"/>
      <c r="M480" s="22"/>
      <c r="N480" s="22"/>
      <c r="O480" s="23"/>
      <c r="P480" s="22"/>
      <c r="Q480" s="22"/>
      <c r="R480" s="22"/>
      <c r="S480" s="22"/>
      <c r="T480" s="23"/>
      <c r="U480" s="22"/>
      <c r="V480" s="22"/>
      <c r="W480" s="22"/>
      <c r="X480" s="22"/>
      <c r="Y480" s="28"/>
      <c r="Z480" s="22"/>
      <c r="AA480" s="26"/>
      <c r="AB480" s="26"/>
      <c r="AC480" s="25"/>
      <c r="AD480" s="26"/>
      <c r="AE480" s="27"/>
      <c r="AF480" s="27"/>
      <c r="AG480" s="27"/>
      <c r="AH480" s="28"/>
      <c r="AI480" s="29"/>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row>
    <row r="481" spans="2:100" ht="15.75" thickBot="1">
      <c r="B481" s="22"/>
      <c r="C481" s="22"/>
      <c r="D481" s="22"/>
      <c r="E481" s="22"/>
      <c r="F481" s="22"/>
      <c r="G481" s="22"/>
      <c r="H481" s="22"/>
      <c r="I481" s="22"/>
      <c r="J481" s="22"/>
      <c r="K481" s="22"/>
      <c r="L481" s="22"/>
      <c r="M481" s="22"/>
      <c r="N481" s="22"/>
      <c r="O481" s="23"/>
      <c r="P481" s="22"/>
      <c r="Q481" s="22"/>
      <c r="R481" s="22"/>
      <c r="S481" s="22"/>
      <c r="T481" s="23"/>
      <c r="U481" s="22"/>
      <c r="V481" s="22"/>
      <c r="W481" s="22"/>
      <c r="X481" s="22"/>
      <c r="Y481" s="28"/>
      <c r="Z481" s="22"/>
      <c r="AA481" s="26"/>
      <c r="AB481" s="26"/>
      <c r="AC481" s="25"/>
      <c r="AD481" s="26"/>
      <c r="AE481" s="27"/>
      <c r="AF481" s="27"/>
      <c r="AG481" s="27"/>
      <c r="AH481" s="28"/>
      <c r="AI481" s="29"/>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row>
    <row r="482" spans="2:100" ht="15.75" thickBot="1">
      <c r="B482" s="22"/>
      <c r="C482" s="22"/>
      <c r="D482" s="22"/>
      <c r="E482" s="22"/>
      <c r="F482" s="22"/>
      <c r="G482" s="22"/>
      <c r="H482" s="22"/>
      <c r="I482" s="22"/>
      <c r="J482" s="22"/>
      <c r="K482" s="22"/>
      <c r="L482" s="22"/>
      <c r="M482" s="22"/>
      <c r="N482" s="22"/>
      <c r="O482" s="23"/>
      <c r="P482" s="22"/>
      <c r="Q482" s="22"/>
      <c r="R482" s="22"/>
      <c r="S482" s="22"/>
      <c r="T482" s="23"/>
      <c r="U482" s="22"/>
      <c r="V482" s="22"/>
      <c r="W482" s="22"/>
      <c r="X482" s="22"/>
      <c r="Y482" s="28"/>
      <c r="Z482" s="22"/>
      <c r="AA482" s="26"/>
      <c r="AB482" s="26"/>
      <c r="AC482" s="25"/>
      <c r="AD482" s="26"/>
      <c r="AE482" s="27"/>
      <c r="AF482" s="27"/>
      <c r="AG482" s="27"/>
      <c r="AH482" s="28"/>
      <c r="AI482" s="29"/>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row>
    <row r="483" spans="2:100" ht="15.75" thickBot="1">
      <c r="B483" s="22"/>
      <c r="C483" s="22"/>
      <c r="D483" s="22"/>
      <c r="E483" s="22"/>
      <c r="F483" s="22"/>
      <c r="G483" s="22"/>
      <c r="H483" s="22"/>
      <c r="I483" s="22"/>
      <c r="J483" s="22"/>
      <c r="K483" s="22"/>
      <c r="L483" s="22"/>
      <c r="M483" s="22"/>
      <c r="N483" s="22"/>
      <c r="O483" s="23"/>
      <c r="P483" s="22"/>
      <c r="Q483" s="22"/>
      <c r="R483" s="22"/>
      <c r="S483" s="22"/>
      <c r="T483" s="23"/>
      <c r="U483" s="22"/>
      <c r="V483" s="22"/>
      <c r="W483" s="22"/>
      <c r="X483" s="22"/>
      <c r="Y483" s="28"/>
      <c r="Z483" s="22"/>
      <c r="AA483" s="26"/>
      <c r="AB483" s="26"/>
      <c r="AC483" s="25"/>
      <c r="AD483" s="26"/>
      <c r="AE483" s="27"/>
      <c r="AF483" s="27"/>
      <c r="AG483" s="27"/>
      <c r="AH483" s="28"/>
      <c r="AI483" s="29"/>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row>
    <row r="484" spans="2:100" ht="15.75" thickBot="1">
      <c r="B484" s="22"/>
      <c r="C484" s="22"/>
      <c r="D484" s="22"/>
      <c r="E484" s="22"/>
      <c r="F484" s="22"/>
      <c r="G484" s="22"/>
      <c r="H484" s="22"/>
      <c r="I484" s="22"/>
      <c r="J484" s="22"/>
      <c r="K484" s="22"/>
      <c r="L484" s="22"/>
      <c r="M484" s="22"/>
      <c r="N484" s="22"/>
      <c r="O484" s="23"/>
      <c r="P484" s="22"/>
      <c r="Q484" s="22"/>
      <c r="R484" s="22"/>
      <c r="S484" s="22"/>
      <c r="T484" s="23"/>
      <c r="U484" s="22"/>
      <c r="V484" s="22"/>
      <c r="W484" s="22"/>
      <c r="X484" s="22"/>
      <c r="Y484" s="28"/>
      <c r="Z484" s="22"/>
      <c r="AA484" s="26"/>
      <c r="AB484" s="26"/>
      <c r="AC484" s="25"/>
      <c r="AD484" s="26"/>
      <c r="AE484" s="27"/>
      <c r="AF484" s="27"/>
      <c r="AG484" s="27"/>
      <c r="AH484" s="28"/>
      <c r="AI484" s="29"/>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row>
    <row r="485" spans="2:100" ht="15.75" thickBot="1">
      <c r="B485" s="22"/>
      <c r="C485" s="22"/>
      <c r="D485" s="22"/>
      <c r="E485" s="22"/>
      <c r="F485" s="22"/>
      <c r="G485" s="22"/>
      <c r="H485" s="22"/>
      <c r="I485" s="22"/>
      <c r="J485" s="22"/>
      <c r="K485" s="22"/>
      <c r="L485" s="22"/>
      <c r="M485" s="22"/>
      <c r="N485" s="22"/>
      <c r="O485" s="23"/>
      <c r="P485" s="22"/>
      <c r="Q485" s="22"/>
      <c r="R485" s="22"/>
      <c r="S485" s="22"/>
      <c r="T485" s="23"/>
      <c r="U485" s="22"/>
      <c r="V485" s="22"/>
      <c r="W485" s="22"/>
      <c r="X485" s="22"/>
      <c r="Y485" s="28"/>
      <c r="Z485" s="22"/>
      <c r="AA485" s="26"/>
      <c r="AB485" s="26"/>
      <c r="AC485" s="25"/>
      <c r="AD485" s="26"/>
      <c r="AE485" s="27"/>
      <c r="AF485" s="27"/>
      <c r="AG485" s="27"/>
      <c r="AH485" s="28"/>
      <c r="AI485" s="29"/>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row>
    <row r="486" spans="2:100" ht="15.75" thickBot="1">
      <c r="B486" s="22"/>
      <c r="C486" s="22"/>
      <c r="D486" s="22"/>
      <c r="E486" s="22"/>
      <c r="F486" s="22"/>
      <c r="G486" s="22"/>
      <c r="H486" s="22"/>
      <c r="I486" s="22"/>
      <c r="J486" s="22"/>
      <c r="K486" s="22"/>
      <c r="L486" s="22"/>
      <c r="M486" s="22"/>
      <c r="N486" s="22"/>
      <c r="O486" s="23"/>
      <c r="P486" s="22"/>
      <c r="Q486" s="22"/>
      <c r="R486" s="22"/>
      <c r="S486" s="22"/>
      <c r="T486" s="23"/>
      <c r="U486" s="22"/>
      <c r="V486" s="22"/>
      <c r="W486" s="22"/>
      <c r="X486" s="22"/>
      <c r="Y486" s="28"/>
      <c r="Z486" s="22"/>
      <c r="AA486" s="26"/>
      <c r="AB486" s="26"/>
      <c r="AC486" s="25"/>
      <c r="AD486" s="26"/>
      <c r="AE486" s="27"/>
      <c r="AF486" s="27"/>
      <c r="AG486" s="27"/>
      <c r="AH486" s="28"/>
      <c r="AI486" s="29"/>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row>
    <row r="487" spans="2:100" ht="15.75" thickBot="1">
      <c r="B487" s="22"/>
      <c r="C487" s="22"/>
      <c r="D487" s="22"/>
      <c r="E487" s="22"/>
      <c r="F487" s="22"/>
      <c r="G487" s="22"/>
      <c r="H487" s="22"/>
      <c r="I487" s="22"/>
      <c r="J487" s="22"/>
      <c r="K487" s="22"/>
      <c r="L487" s="22"/>
      <c r="M487" s="22"/>
      <c r="N487" s="22"/>
      <c r="O487" s="23"/>
      <c r="P487" s="22"/>
      <c r="Q487" s="22"/>
      <c r="R487" s="22"/>
      <c r="S487" s="22"/>
      <c r="T487" s="23"/>
      <c r="U487" s="22"/>
      <c r="V487" s="22"/>
      <c r="W487" s="22"/>
      <c r="X487" s="22"/>
      <c r="Y487" s="28"/>
      <c r="Z487" s="22"/>
      <c r="AA487" s="26"/>
      <c r="AB487" s="26"/>
      <c r="AC487" s="25"/>
      <c r="AD487" s="26"/>
      <c r="AE487" s="27"/>
      <c r="AF487" s="27"/>
      <c r="AG487" s="27"/>
      <c r="AH487" s="28"/>
      <c r="AI487" s="29"/>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row>
    <row r="488" spans="2:100" ht="15.75" thickBot="1">
      <c r="B488" s="22"/>
      <c r="C488" s="22"/>
      <c r="D488" s="22"/>
      <c r="E488" s="22"/>
      <c r="F488" s="22"/>
      <c r="G488" s="22"/>
      <c r="H488" s="22"/>
      <c r="I488" s="22"/>
      <c r="J488" s="22"/>
      <c r="K488" s="22"/>
      <c r="L488" s="22"/>
      <c r="M488" s="22"/>
      <c r="N488" s="22"/>
      <c r="O488" s="23"/>
      <c r="P488" s="22"/>
      <c r="Q488" s="22"/>
      <c r="R488" s="22"/>
      <c r="S488" s="22"/>
      <c r="T488" s="23"/>
      <c r="U488" s="22"/>
      <c r="V488" s="22"/>
      <c r="W488" s="22"/>
      <c r="X488" s="22"/>
      <c r="Y488" s="28"/>
      <c r="Z488" s="22"/>
      <c r="AA488" s="26"/>
      <c r="AB488" s="26"/>
      <c r="AC488" s="25"/>
      <c r="AD488" s="26"/>
      <c r="AE488" s="27"/>
      <c r="AF488" s="27"/>
      <c r="AG488" s="27"/>
      <c r="AH488" s="28"/>
      <c r="AI488" s="29"/>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row>
    <row r="489" spans="2:100" ht="15.75" thickBot="1">
      <c r="B489" s="22"/>
      <c r="C489" s="22"/>
      <c r="D489" s="22"/>
      <c r="E489" s="22"/>
      <c r="F489" s="22"/>
      <c r="G489" s="22"/>
      <c r="H489" s="22"/>
      <c r="I489" s="22"/>
      <c r="J489" s="22"/>
      <c r="K489" s="22"/>
      <c r="L489" s="22"/>
      <c r="M489" s="22"/>
      <c r="N489" s="22"/>
      <c r="O489" s="23"/>
      <c r="P489" s="22"/>
      <c r="Q489" s="22"/>
      <c r="R489" s="22"/>
      <c r="S489" s="22"/>
      <c r="T489" s="23"/>
      <c r="U489" s="22"/>
      <c r="V489" s="22"/>
      <c r="W489" s="22"/>
      <c r="X489" s="22"/>
      <c r="Y489" s="28"/>
      <c r="Z489" s="22"/>
      <c r="AA489" s="26"/>
      <c r="AB489" s="26"/>
      <c r="AC489" s="25"/>
      <c r="AD489" s="26"/>
      <c r="AE489" s="27"/>
      <c r="AF489" s="27"/>
      <c r="AG489" s="27"/>
      <c r="AH489" s="28"/>
      <c r="AI489" s="29"/>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row>
    <row r="490" spans="2:100" ht="15.75" thickBot="1">
      <c r="B490" s="22"/>
      <c r="C490" s="22"/>
      <c r="D490" s="22"/>
      <c r="E490" s="22"/>
      <c r="F490" s="22"/>
      <c r="G490" s="22"/>
      <c r="H490" s="22"/>
      <c r="I490" s="22"/>
      <c r="J490" s="22"/>
      <c r="K490" s="22"/>
      <c r="L490" s="22"/>
      <c r="M490" s="22"/>
      <c r="N490" s="22"/>
      <c r="O490" s="23"/>
      <c r="P490" s="22"/>
      <c r="Q490" s="22"/>
      <c r="R490" s="22"/>
      <c r="S490" s="22"/>
      <c r="T490" s="23"/>
      <c r="U490" s="22"/>
      <c r="V490" s="22"/>
      <c r="W490" s="22"/>
      <c r="X490" s="22"/>
      <c r="Y490" s="28"/>
      <c r="Z490" s="22"/>
      <c r="AA490" s="26"/>
      <c r="AB490" s="26"/>
      <c r="AC490" s="25"/>
      <c r="AD490" s="26"/>
      <c r="AE490" s="27"/>
      <c r="AF490" s="27"/>
      <c r="AG490" s="27"/>
      <c r="AH490" s="28"/>
      <c r="AI490" s="29"/>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row>
    <row r="491" spans="2:100" ht="15.75" thickBot="1">
      <c r="B491" s="22"/>
      <c r="C491" s="22"/>
      <c r="D491" s="22"/>
      <c r="E491" s="22"/>
      <c r="F491" s="22"/>
      <c r="G491" s="22"/>
      <c r="H491" s="22"/>
      <c r="I491" s="22"/>
      <c r="J491" s="22"/>
      <c r="K491" s="22"/>
      <c r="L491" s="22"/>
      <c r="M491" s="22"/>
      <c r="N491" s="22"/>
      <c r="O491" s="23"/>
      <c r="P491" s="22"/>
      <c r="Q491" s="22"/>
      <c r="R491" s="22"/>
      <c r="S491" s="22"/>
      <c r="T491" s="23"/>
      <c r="U491" s="22"/>
      <c r="V491" s="22"/>
      <c r="W491" s="22"/>
      <c r="X491" s="22"/>
      <c r="Y491" s="28"/>
      <c r="Z491" s="22"/>
      <c r="AA491" s="26"/>
      <c r="AB491" s="26"/>
      <c r="AC491" s="25"/>
      <c r="AD491" s="26"/>
      <c r="AE491" s="27"/>
      <c r="AF491" s="27"/>
      <c r="AG491" s="27"/>
      <c r="AH491" s="28"/>
      <c r="AI491" s="29"/>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row>
    <row r="492" spans="2:100" ht="15.75" thickBot="1">
      <c r="B492" s="22"/>
      <c r="C492" s="22"/>
      <c r="D492" s="22"/>
      <c r="E492" s="22"/>
      <c r="F492" s="22"/>
      <c r="G492" s="22"/>
      <c r="H492" s="22"/>
      <c r="I492" s="22"/>
      <c r="J492" s="22"/>
      <c r="K492" s="22"/>
      <c r="L492" s="22"/>
      <c r="M492" s="22"/>
      <c r="N492" s="22"/>
      <c r="O492" s="23"/>
      <c r="P492" s="22"/>
      <c r="Q492" s="22"/>
      <c r="R492" s="22"/>
      <c r="S492" s="22"/>
      <c r="T492" s="23"/>
      <c r="U492" s="22"/>
      <c r="V492" s="22"/>
      <c r="W492" s="22"/>
      <c r="X492" s="22"/>
      <c r="Y492" s="28"/>
      <c r="Z492" s="22"/>
      <c r="AA492" s="26"/>
      <c r="AB492" s="26"/>
      <c r="AC492" s="25"/>
      <c r="AD492" s="26"/>
      <c r="AE492" s="27"/>
      <c r="AF492" s="27"/>
      <c r="AG492" s="27"/>
      <c r="AH492" s="28"/>
      <c r="AI492" s="29"/>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row>
    <row r="493" spans="2:100" ht="15.75" thickBot="1">
      <c r="B493" s="22"/>
      <c r="C493" s="22"/>
      <c r="D493" s="22"/>
      <c r="E493" s="22"/>
      <c r="F493" s="22"/>
      <c r="G493" s="22"/>
      <c r="H493" s="22"/>
      <c r="I493" s="22"/>
      <c r="J493" s="22"/>
      <c r="K493" s="22"/>
      <c r="L493" s="22"/>
      <c r="M493" s="22"/>
      <c r="N493" s="22"/>
      <c r="O493" s="23"/>
      <c r="P493" s="22"/>
      <c r="Q493" s="22"/>
      <c r="R493" s="22"/>
      <c r="S493" s="22"/>
      <c r="T493" s="23"/>
      <c r="U493" s="22"/>
      <c r="V493" s="22"/>
      <c r="W493" s="22"/>
      <c r="X493" s="22"/>
      <c r="Y493" s="28"/>
      <c r="Z493" s="22"/>
      <c r="AA493" s="26"/>
      <c r="AB493" s="26"/>
      <c r="AC493" s="25"/>
      <c r="AD493" s="26"/>
      <c r="AE493" s="27"/>
      <c r="AF493" s="27"/>
      <c r="AG493" s="27"/>
      <c r="AH493" s="28"/>
      <c r="AI493" s="29"/>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row>
    <row r="494" spans="2:100" ht="15.75" thickBot="1">
      <c r="B494" s="22"/>
      <c r="C494" s="22"/>
      <c r="D494" s="22"/>
      <c r="E494" s="22"/>
      <c r="F494" s="22"/>
      <c r="G494" s="22"/>
      <c r="H494" s="22"/>
      <c r="I494" s="22"/>
      <c r="J494" s="22"/>
      <c r="K494" s="22"/>
      <c r="L494" s="22"/>
      <c r="M494" s="22"/>
      <c r="N494" s="22"/>
      <c r="O494" s="23"/>
      <c r="P494" s="22"/>
      <c r="Q494" s="22"/>
      <c r="R494" s="22"/>
      <c r="S494" s="22"/>
      <c r="T494" s="23"/>
      <c r="U494" s="22"/>
      <c r="V494" s="22"/>
      <c r="W494" s="22"/>
      <c r="X494" s="22"/>
      <c r="Y494" s="28"/>
      <c r="Z494" s="22"/>
      <c r="AA494" s="26"/>
      <c r="AB494" s="26"/>
      <c r="AC494" s="25"/>
      <c r="AD494" s="26"/>
      <c r="AE494" s="27"/>
      <c r="AF494" s="27"/>
      <c r="AG494" s="27"/>
      <c r="AH494" s="28"/>
      <c r="AI494" s="29"/>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row>
    <row r="495" spans="2:100" ht="15.75" thickBot="1">
      <c r="B495" s="22"/>
      <c r="C495" s="22"/>
      <c r="D495" s="22"/>
      <c r="E495" s="22"/>
      <c r="F495" s="22"/>
      <c r="G495" s="22"/>
      <c r="H495" s="22"/>
      <c r="I495" s="22"/>
      <c r="J495" s="22"/>
      <c r="K495" s="22"/>
      <c r="L495" s="22"/>
      <c r="M495" s="22"/>
      <c r="N495" s="22"/>
      <c r="O495" s="23"/>
      <c r="P495" s="22"/>
      <c r="Q495" s="22"/>
      <c r="R495" s="22"/>
      <c r="S495" s="22"/>
      <c r="T495" s="23"/>
      <c r="U495" s="22"/>
      <c r="V495" s="22"/>
      <c r="W495" s="22"/>
      <c r="X495" s="22"/>
      <c r="Y495" s="28"/>
      <c r="Z495" s="22"/>
      <c r="AA495" s="26"/>
      <c r="AB495" s="26"/>
      <c r="AC495" s="25"/>
      <c r="AD495" s="26"/>
      <c r="AE495" s="27"/>
      <c r="AF495" s="27"/>
      <c r="AG495" s="27"/>
      <c r="AH495" s="28"/>
      <c r="AI495" s="29"/>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row>
    <row r="496" spans="2:100" ht="15.75" thickBot="1">
      <c r="B496" s="22"/>
      <c r="C496" s="22"/>
      <c r="D496" s="22"/>
      <c r="E496" s="22"/>
      <c r="F496" s="22"/>
      <c r="G496" s="22"/>
      <c r="H496" s="22"/>
      <c r="I496" s="22"/>
      <c r="J496" s="22"/>
      <c r="K496" s="22"/>
      <c r="L496" s="22"/>
      <c r="M496" s="22"/>
      <c r="N496" s="22"/>
      <c r="O496" s="23"/>
      <c r="P496" s="22"/>
      <c r="Q496" s="22"/>
      <c r="R496" s="22"/>
      <c r="S496" s="22"/>
      <c r="T496" s="23"/>
      <c r="U496" s="22"/>
      <c r="V496" s="22"/>
      <c r="W496" s="22"/>
      <c r="X496" s="22"/>
      <c r="Y496" s="28"/>
      <c r="Z496" s="22"/>
      <c r="AA496" s="26"/>
      <c r="AB496" s="26"/>
      <c r="AC496" s="25"/>
      <c r="AD496" s="26"/>
      <c r="AE496" s="27"/>
      <c r="AF496" s="27"/>
      <c r="AG496" s="27"/>
      <c r="AH496" s="28"/>
      <c r="AI496" s="29"/>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row>
    <row r="497" spans="2:100" ht="15.75" thickBot="1">
      <c r="B497" s="22"/>
      <c r="C497" s="22"/>
      <c r="D497" s="22"/>
      <c r="E497" s="22"/>
      <c r="F497" s="22"/>
      <c r="G497" s="22"/>
      <c r="H497" s="22"/>
      <c r="I497" s="22"/>
      <c r="J497" s="22"/>
      <c r="K497" s="22"/>
      <c r="L497" s="22"/>
      <c r="M497" s="22"/>
      <c r="N497" s="22"/>
      <c r="O497" s="23"/>
      <c r="P497" s="22"/>
      <c r="Q497" s="22"/>
      <c r="R497" s="22"/>
      <c r="S497" s="22"/>
      <c r="T497" s="23"/>
      <c r="U497" s="22"/>
      <c r="V497" s="22"/>
      <c r="W497" s="22"/>
      <c r="X497" s="22"/>
      <c r="Y497" s="28"/>
      <c r="Z497" s="22"/>
      <c r="AA497" s="26"/>
      <c r="AB497" s="26"/>
      <c r="AC497" s="25"/>
      <c r="AD497" s="26"/>
      <c r="AE497" s="27"/>
      <c r="AF497" s="27"/>
      <c r="AG497" s="27"/>
      <c r="AH497" s="28"/>
      <c r="AI497" s="29"/>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row>
    <row r="498" spans="2:100" ht="15.75" thickBot="1">
      <c r="B498" s="22"/>
      <c r="C498" s="22"/>
      <c r="D498" s="22"/>
      <c r="E498" s="22"/>
      <c r="F498" s="22"/>
      <c r="G498" s="22"/>
      <c r="H498" s="22"/>
      <c r="I498" s="22"/>
      <c r="J498" s="22"/>
      <c r="K498" s="22"/>
      <c r="L498" s="22"/>
      <c r="M498" s="22"/>
      <c r="N498" s="22"/>
      <c r="O498" s="23"/>
      <c r="P498" s="22"/>
      <c r="Q498" s="22"/>
      <c r="R498" s="22"/>
      <c r="S498" s="22"/>
      <c r="T498" s="23"/>
      <c r="U498" s="22"/>
      <c r="V498" s="22"/>
      <c r="W498" s="22"/>
      <c r="X498" s="22"/>
      <c r="Y498" s="28"/>
      <c r="Z498" s="22"/>
      <c r="AA498" s="26"/>
      <c r="AB498" s="26"/>
      <c r="AC498" s="25"/>
      <c r="AD498" s="26"/>
      <c r="AE498" s="27"/>
      <c r="AF498" s="27"/>
      <c r="AG498" s="27"/>
      <c r="AH498" s="28"/>
      <c r="AI498" s="29"/>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row>
    <row r="499" spans="2:100" ht="15.75" thickBot="1">
      <c r="B499" s="22"/>
      <c r="C499" s="22"/>
      <c r="D499" s="22"/>
      <c r="E499" s="22"/>
      <c r="F499" s="22"/>
      <c r="G499" s="22"/>
      <c r="H499" s="22"/>
      <c r="I499" s="22"/>
      <c r="J499" s="22"/>
      <c r="K499" s="22"/>
      <c r="L499" s="22"/>
      <c r="M499" s="22"/>
      <c r="N499" s="22"/>
      <c r="O499" s="23"/>
      <c r="P499" s="22"/>
      <c r="Q499" s="22"/>
      <c r="R499" s="22"/>
      <c r="S499" s="22"/>
      <c r="T499" s="23"/>
      <c r="U499" s="22"/>
      <c r="V499" s="22"/>
      <c r="W499" s="22"/>
      <c r="X499" s="22"/>
      <c r="Y499" s="28"/>
      <c r="Z499" s="22"/>
      <c r="AA499" s="26"/>
      <c r="AB499" s="26"/>
      <c r="AC499" s="25"/>
      <c r="AD499" s="26"/>
      <c r="AE499" s="27"/>
      <c r="AF499" s="27"/>
      <c r="AG499" s="27"/>
      <c r="AH499" s="28"/>
      <c r="AI499" s="29"/>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row>
    <row r="500" spans="2:100" ht="15.75" thickBot="1">
      <c r="B500" s="22"/>
      <c r="C500" s="22"/>
      <c r="D500" s="22"/>
      <c r="E500" s="22"/>
      <c r="F500" s="22"/>
      <c r="G500" s="22"/>
      <c r="H500" s="22"/>
      <c r="I500" s="22"/>
      <c r="J500" s="22"/>
      <c r="K500" s="22"/>
      <c r="L500" s="22"/>
      <c r="M500" s="22"/>
      <c r="N500" s="22"/>
      <c r="O500" s="23"/>
      <c r="P500" s="22"/>
      <c r="Q500" s="22"/>
      <c r="R500" s="22"/>
      <c r="S500" s="22"/>
      <c r="T500" s="23"/>
      <c r="U500" s="22"/>
      <c r="V500" s="22"/>
      <c r="W500" s="22"/>
      <c r="X500" s="22"/>
      <c r="Y500" s="28"/>
      <c r="Z500" s="22"/>
      <c r="AA500" s="26"/>
      <c r="AB500" s="26"/>
      <c r="AC500" s="25"/>
      <c r="AD500" s="26"/>
      <c r="AE500" s="27"/>
      <c r="AF500" s="27"/>
      <c r="AG500" s="27"/>
      <c r="AH500" s="28"/>
      <c r="AI500" s="29"/>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row>
    <row r="501" spans="2:100" ht="15.75" thickBot="1">
      <c r="B501" s="22"/>
      <c r="C501" s="22"/>
      <c r="D501" s="22"/>
      <c r="E501" s="22"/>
      <c r="F501" s="22"/>
      <c r="G501" s="22"/>
      <c r="H501" s="22"/>
      <c r="I501" s="22"/>
      <c r="J501" s="22"/>
      <c r="K501" s="22"/>
      <c r="L501" s="22"/>
      <c r="M501" s="22"/>
      <c r="N501" s="22"/>
      <c r="O501" s="23"/>
      <c r="P501" s="22"/>
      <c r="Q501" s="22"/>
      <c r="R501" s="22"/>
      <c r="S501" s="22"/>
      <c r="T501" s="23"/>
      <c r="U501" s="22"/>
      <c r="V501" s="22"/>
      <c r="W501" s="22"/>
      <c r="X501" s="22"/>
      <c r="Y501" s="28"/>
      <c r="Z501" s="22"/>
      <c r="AA501" s="26"/>
      <c r="AB501" s="26"/>
      <c r="AC501" s="25"/>
      <c r="AD501" s="26"/>
      <c r="AE501" s="27"/>
      <c r="AF501" s="27"/>
      <c r="AG501" s="27"/>
      <c r="AH501" s="28"/>
      <c r="AI501" s="29"/>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row>
    <row r="502" spans="2:100" ht="15.75" thickBot="1">
      <c r="B502" s="22"/>
      <c r="C502" s="22"/>
      <c r="D502" s="22"/>
      <c r="E502" s="22"/>
      <c r="F502" s="22"/>
      <c r="G502" s="22"/>
      <c r="H502" s="22"/>
      <c r="I502" s="22"/>
      <c r="J502" s="22"/>
      <c r="K502" s="22"/>
      <c r="L502" s="22"/>
      <c r="M502" s="22"/>
      <c r="N502" s="22"/>
      <c r="O502" s="23"/>
      <c r="P502" s="22"/>
      <c r="Q502" s="22"/>
      <c r="R502" s="22"/>
      <c r="S502" s="22"/>
      <c r="T502" s="23"/>
      <c r="U502" s="22"/>
      <c r="V502" s="22"/>
      <c r="W502" s="22"/>
      <c r="X502" s="22"/>
      <c r="Y502" s="28"/>
      <c r="Z502" s="22"/>
      <c r="AA502" s="26"/>
      <c r="AB502" s="26"/>
      <c r="AC502" s="25"/>
      <c r="AD502" s="26"/>
      <c r="AE502" s="27"/>
      <c r="AF502" s="27"/>
      <c r="AG502" s="27"/>
      <c r="AH502" s="28"/>
      <c r="AI502" s="29"/>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row>
    <row r="503" spans="2:100" ht="15.75" thickBot="1">
      <c r="B503" s="22"/>
      <c r="C503" s="22"/>
      <c r="D503" s="22"/>
      <c r="E503" s="22"/>
      <c r="F503" s="22"/>
      <c r="G503" s="22"/>
      <c r="H503" s="22"/>
      <c r="I503" s="22"/>
      <c r="J503" s="22"/>
      <c r="K503" s="22"/>
      <c r="L503" s="22"/>
      <c r="M503" s="22"/>
      <c r="N503" s="22"/>
      <c r="O503" s="23"/>
      <c r="P503" s="22"/>
      <c r="Q503" s="22"/>
      <c r="R503" s="22"/>
      <c r="S503" s="22"/>
      <c r="T503" s="23"/>
      <c r="U503" s="22"/>
      <c r="V503" s="22"/>
      <c r="W503" s="22"/>
      <c r="X503" s="22"/>
      <c r="Y503" s="28"/>
      <c r="Z503" s="22"/>
      <c r="AA503" s="26"/>
      <c r="AB503" s="26"/>
      <c r="AC503" s="25"/>
      <c r="AD503" s="26"/>
      <c r="AE503" s="27"/>
      <c r="AF503" s="27"/>
      <c r="AG503" s="27"/>
      <c r="AH503" s="28"/>
      <c r="AI503" s="29"/>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row>
    <row r="504" spans="2:100" ht="15.75" thickBot="1">
      <c r="B504" s="22"/>
      <c r="C504" s="22"/>
      <c r="D504" s="22"/>
      <c r="E504" s="22"/>
      <c r="F504" s="22"/>
      <c r="G504" s="22"/>
      <c r="H504" s="22"/>
      <c r="I504" s="22"/>
      <c r="J504" s="22"/>
      <c r="K504" s="22"/>
      <c r="L504" s="22"/>
      <c r="M504" s="22"/>
      <c r="N504" s="22"/>
      <c r="O504" s="23"/>
      <c r="P504" s="22"/>
      <c r="Q504" s="22"/>
      <c r="R504" s="22"/>
      <c r="S504" s="22"/>
      <c r="T504" s="23"/>
      <c r="U504" s="22"/>
      <c r="V504" s="22"/>
      <c r="W504" s="22"/>
      <c r="X504" s="22"/>
      <c r="Y504" s="28"/>
      <c r="Z504" s="22"/>
      <c r="AA504" s="26"/>
      <c r="AB504" s="26"/>
      <c r="AC504" s="25"/>
      <c r="AD504" s="26"/>
      <c r="AE504" s="27"/>
      <c r="AF504" s="27"/>
      <c r="AG504" s="27"/>
      <c r="AH504" s="28"/>
      <c r="AI504" s="29"/>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row>
    <row r="505" spans="2:100" ht="15.75" thickBot="1">
      <c r="B505" s="22"/>
      <c r="C505" s="22"/>
      <c r="D505" s="22"/>
      <c r="E505" s="22"/>
      <c r="F505" s="22"/>
      <c r="G505" s="22"/>
      <c r="H505" s="22"/>
      <c r="I505" s="22"/>
      <c r="J505" s="22"/>
      <c r="K505" s="22"/>
      <c r="L505" s="22"/>
      <c r="M505" s="22"/>
      <c r="N505" s="22"/>
      <c r="O505" s="23"/>
      <c r="P505" s="22"/>
      <c r="Q505" s="22"/>
      <c r="R505" s="22"/>
      <c r="S505" s="22"/>
      <c r="T505" s="23"/>
      <c r="U505" s="22"/>
      <c r="V505" s="22"/>
      <c r="W505" s="22"/>
      <c r="X505" s="22"/>
      <c r="Y505" s="28"/>
      <c r="Z505" s="22"/>
      <c r="AA505" s="26"/>
      <c r="AB505" s="26"/>
      <c r="AC505" s="25"/>
      <c r="AD505" s="26"/>
      <c r="AE505" s="27"/>
      <c r="AF505" s="27"/>
      <c r="AG505" s="27"/>
      <c r="AH505" s="28"/>
      <c r="AI505" s="29"/>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row>
    <row r="506" spans="2:100" ht="15.75" thickBot="1">
      <c r="B506" s="22"/>
      <c r="C506" s="22"/>
      <c r="D506" s="22"/>
      <c r="E506" s="22"/>
      <c r="F506" s="22"/>
      <c r="G506" s="22"/>
      <c r="H506" s="22"/>
      <c r="I506" s="22"/>
      <c r="J506" s="22"/>
      <c r="K506" s="22"/>
      <c r="L506" s="22"/>
      <c r="M506" s="22"/>
      <c r="N506" s="22"/>
      <c r="O506" s="23"/>
      <c r="P506" s="22"/>
      <c r="Q506" s="22"/>
      <c r="R506" s="22"/>
      <c r="S506" s="22"/>
      <c r="T506" s="23"/>
      <c r="U506" s="22"/>
      <c r="V506" s="22"/>
      <c r="W506" s="22"/>
      <c r="X506" s="22"/>
      <c r="Y506" s="28"/>
      <c r="Z506" s="22"/>
      <c r="AA506" s="26"/>
      <c r="AB506" s="26"/>
      <c r="AC506" s="25"/>
      <c r="AD506" s="26"/>
      <c r="AE506" s="27"/>
      <c r="AF506" s="27"/>
      <c r="AG506" s="27"/>
      <c r="AH506" s="28"/>
      <c r="AI506" s="29"/>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row>
    <row r="507" spans="2:100" ht="15.75" thickBot="1">
      <c r="B507" s="22"/>
      <c r="C507" s="22"/>
      <c r="D507" s="22"/>
      <c r="E507" s="22"/>
      <c r="F507" s="22"/>
      <c r="G507" s="22"/>
      <c r="H507" s="22"/>
      <c r="I507" s="22"/>
      <c r="J507" s="22"/>
      <c r="K507" s="22"/>
      <c r="L507" s="22"/>
      <c r="M507" s="22"/>
      <c r="N507" s="22"/>
      <c r="O507" s="23"/>
      <c r="P507" s="22"/>
      <c r="Q507" s="22"/>
      <c r="R507" s="22"/>
      <c r="S507" s="22"/>
      <c r="T507" s="23"/>
      <c r="U507" s="22"/>
      <c r="V507" s="22"/>
      <c r="W507" s="22"/>
      <c r="X507" s="22"/>
      <c r="Y507" s="28"/>
      <c r="Z507" s="22"/>
      <c r="AA507" s="26"/>
      <c r="AB507" s="26"/>
      <c r="AC507" s="25"/>
      <c r="AD507" s="26"/>
      <c r="AE507" s="27"/>
      <c r="AF507" s="27"/>
      <c r="AG507" s="27"/>
      <c r="AH507" s="28"/>
      <c r="AI507" s="29"/>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row>
    <row r="508" spans="2:100" ht="15.75" thickBot="1">
      <c r="B508" s="22"/>
      <c r="C508" s="22"/>
      <c r="D508" s="22"/>
      <c r="E508" s="22"/>
      <c r="F508" s="22"/>
      <c r="G508" s="22"/>
      <c r="H508" s="22"/>
      <c r="I508" s="22"/>
      <c r="J508" s="22"/>
      <c r="K508" s="22"/>
      <c r="L508" s="22"/>
      <c r="M508" s="22"/>
      <c r="N508" s="22"/>
      <c r="O508" s="23"/>
      <c r="P508" s="22"/>
      <c r="Q508" s="22"/>
      <c r="R508" s="22"/>
      <c r="S508" s="22"/>
      <c r="T508" s="23"/>
      <c r="U508" s="22"/>
      <c r="V508" s="22"/>
      <c r="W508" s="22"/>
      <c r="X508" s="22"/>
      <c r="Y508" s="28"/>
      <c r="Z508" s="22"/>
      <c r="AA508" s="26"/>
      <c r="AB508" s="26"/>
      <c r="AC508" s="25"/>
      <c r="AD508" s="26"/>
      <c r="AE508" s="27"/>
      <c r="AF508" s="27"/>
      <c r="AG508" s="27"/>
      <c r="AH508" s="28"/>
      <c r="AI508" s="29"/>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row>
    <row r="509" spans="2:100" ht="15.75" thickBot="1">
      <c r="B509" s="22"/>
      <c r="C509" s="22"/>
      <c r="D509" s="22"/>
      <c r="E509" s="22"/>
      <c r="F509" s="22"/>
      <c r="G509" s="22"/>
      <c r="H509" s="22"/>
      <c r="I509" s="22"/>
      <c r="J509" s="22"/>
      <c r="K509" s="22"/>
      <c r="L509" s="22"/>
      <c r="M509" s="22"/>
      <c r="N509" s="22"/>
      <c r="O509" s="23"/>
      <c r="P509" s="22"/>
      <c r="Q509" s="22"/>
      <c r="R509" s="22"/>
      <c r="S509" s="22"/>
      <c r="T509" s="23"/>
      <c r="U509" s="22"/>
      <c r="V509" s="22"/>
      <c r="W509" s="22"/>
      <c r="X509" s="22"/>
      <c r="Y509" s="28"/>
      <c r="Z509" s="22"/>
      <c r="AA509" s="26"/>
      <c r="AB509" s="26"/>
      <c r="AC509" s="25"/>
      <c r="AD509" s="26"/>
      <c r="AE509" s="27"/>
      <c r="AF509" s="27"/>
      <c r="AG509" s="27"/>
      <c r="AH509" s="28"/>
      <c r="AI509" s="29"/>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row>
    <row r="510" spans="2:100" ht="15.75" thickBot="1">
      <c r="B510" s="22"/>
      <c r="C510" s="22"/>
      <c r="D510" s="22"/>
      <c r="E510" s="22"/>
      <c r="F510" s="22"/>
      <c r="G510" s="22"/>
      <c r="H510" s="22"/>
      <c r="I510" s="22"/>
      <c r="J510" s="22"/>
      <c r="K510" s="22"/>
      <c r="L510" s="22"/>
      <c r="M510" s="22"/>
      <c r="N510" s="22"/>
      <c r="O510" s="23"/>
      <c r="P510" s="22"/>
      <c r="Q510" s="22"/>
      <c r="R510" s="22"/>
      <c r="S510" s="22"/>
      <c r="T510" s="23"/>
      <c r="U510" s="22"/>
      <c r="V510" s="22"/>
      <c r="W510" s="22"/>
      <c r="X510" s="22"/>
      <c r="Y510" s="28"/>
      <c r="Z510" s="22"/>
      <c r="AA510" s="26"/>
      <c r="AB510" s="26"/>
      <c r="AC510" s="25"/>
      <c r="AD510" s="26"/>
      <c r="AE510" s="27"/>
      <c r="AF510" s="27"/>
      <c r="AG510" s="27"/>
      <c r="AH510" s="28"/>
      <c r="AI510" s="29"/>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row>
    <row r="511" spans="2:100" ht="15.75" thickBot="1">
      <c r="B511" s="22"/>
      <c r="C511" s="22"/>
      <c r="D511" s="22"/>
      <c r="E511" s="22"/>
      <c r="F511" s="22"/>
      <c r="G511" s="22"/>
      <c r="H511" s="22"/>
      <c r="I511" s="22"/>
      <c r="J511" s="22"/>
      <c r="K511" s="22"/>
      <c r="L511" s="22"/>
      <c r="M511" s="22"/>
      <c r="N511" s="22"/>
      <c r="O511" s="23"/>
      <c r="P511" s="22"/>
      <c r="Q511" s="22"/>
      <c r="R511" s="22"/>
      <c r="S511" s="22"/>
      <c r="T511" s="23"/>
      <c r="U511" s="22"/>
      <c r="V511" s="22"/>
      <c r="W511" s="22"/>
      <c r="X511" s="22"/>
      <c r="Y511" s="28"/>
      <c r="Z511" s="22"/>
      <c r="AA511" s="26"/>
      <c r="AB511" s="26"/>
      <c r="AC511" s="25"/>
      <c r="AD511" s="26"/>
      <c r="AE511" s="27"/>
      <c r="AF511" s="27"/>
      <c r="AG511" s="27"/>
      <c r="AH511" s="28"/>
      <c r="AI511" s="29"/>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row>
    <row r="512" spans="2:100" ht="15.75" thickBot="1">
      <c r="B512" s="22"/>
      <c r="C512" s="22"/>
      <c r="D512" s="22"/>
      <c r="E512" s="22"/>
      <c r="F512" s="22"/>
      <c r="G512" s="22"/>
      <c r="H512" s="22"/>
      <c r="I512" s="22"/>
      <c r="J512" s="22"/>
      <c r="K512" s="22"/>
      <c r="L512" s="22"/>
      <c r="M512" s="22"/>
      <c r="N512" s="22"/>
      <c r="O512" s="23"/>
      <c r="P512" s="22"/>
      <c r="Q512" s="22"/>
      <c r="R512" s="22"/>
      <c r="S512" s="22"/>
      <c r="T512" s="23"/>
      <c r="U512" s="22"/>
      <c r="V512" s="22"/>
      <c r="W512" s="22"/>
      <c r="X512" s="22"/>
      <c r="Y512" s="28"/>
      <c r="Z512" s="22"/>
      <c r="AA512" s="26"/>
      <c r="AB512" s="26"/>
      <c r="AC512" s="25"/>
      <c r="AD512" s="26"/>
      <c r="AE512" s="27"/>
      <c r="AF512" s="27"/>
      <c r="AG512" s="27"/>
      <c r="AH512" s="28"/>
      <c r="AI512" s="29"/>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row>
    <row r="513" spans="2:100" ht="15.75" thickBot="1">
      <c r="B513" s="22"/>
      <c r="C513" s="22"/>
      <c r="D513" s="22"/>
      <c r="E513" s="22"/>
      <c r="F513" s="22"/>
      <c r="G513" s="22"/>
      <c r="H513" s="22"/>
      <c r="I513" s="22"/>
      <c r="J513" s="22"/>
      <c r="K513" s="22"/>
      <c r="L513" s="22"/>
      <c r="M513" s="22"/>
      <c r="N513" s="22"/>
      <c r="O513" s="23"/>
      <c r="P513" s="22"/>
      <c r="Q513" s="22"/>
      <c r="R513" s="22"/>
      <c r="S513" s="22"/>
      <c r="T513" s="23"/>
      <c r="U513" s="22"/>
      <c r="V513" s="22"/>
      <c r="W513" s="22"/>
      <c r="X513" s="22"/>
      <c r="Y513" s="28"/>
      <c r="Z513" s="22"/>
      <c r="AA513" s="26"/>
      <c r="AB513" s="26"/>
      <c r="AC513" s="25"/>
      <c r="AD513" s="26"/>
      <c r="AE513" s="27"/>
      <c r="AF513" s="27"/>
      <c r="AG513" s="27"/>
      <c r="AH513" s="28"/>
      <c r="AI513" s="29"/>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row>
    <row r="514" spans="2:100" ht="15.75" thickBot="1">
      <c r="B514" s="22"/>
      <c r="C514" s="22"/>
      <c r="D514" s="22"/>
      <c r="E514" s="22"/>
      <c r="F514" s="22"/>
      <c r="G514" s="22"/>
      <c r="H514" s="22"/>
      <c r="I514" s="22"/>
      <c r="J514" s="22"/>
      <c r="K514" s="22"/>
      <c r="L514" s="22"/>
      <c r="M514" s="22"/>
      <c r="N514" s="22"/>
      <c r="O514" s="23"/>
      <c r="P514" s="22"/>
      <c r="Q514" s="22"/>
      <c r="R514" s="22"/>
      <c r="S514" s="22"/>
      <c r="T514" s="23"/>
      <c r="U514" s="22"/>
      <c r="V514" s="22"/>
      <c r="W514" s="22"/>
      <c r="X514" s="22"/>
      <c r="Y514" s="28"/>
      <c r="Z514" s="22"/>
      <c r="AA514" s="26"/>
      <c r="AB514" s="26"/>
      <c r="AC514" s="25"/>
      <c r="AD514" s="26"/>
      <c r="AE514" s="27"/>
      <c r="AF514" s="27"/>
      <c r="AG514" s="27"/>
      <c r="AH514" s="28"/>
      <c r="AI514" s="29"/>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row>
    <row r="515" spans="2:100" ht="15.75" thickBot="1">
      <c r="B515" s="22"/>
      <c r="C515" s="22"/>
      <c r="D515" s="22"/>
      <c r="E515" s="22"/>
      <c r="F515" s="22"/>
      <c r="G515" s="22"/>
      <c r="H515" s="22"/>
      <c r="I515" s="22"/>
      <c r="J515" s="22"/>
      <c r="K515" s="22"/>
      <c r="L515" s="22"/>
      <c r="M515" s="22"/>
      <c r="N515" s="22"/>
      <c r="O515" s="23"/>
      <c r="P515" s="22"/>
      <c r="Q515" s="22"/>
      <c r="R515" s="22"/>
      <c r="S515" s="22"/>
      <c r="T515" s="23"/>
      <c r="U515" s="22"/>
      <c r="V515" s="22"/>
      <c r="W515" s="22"/>
      <c r="X515" s="22"/>
      <c r="Y515" s="28"/>
      <c r="Z515" s="22"/>
      <c r="AA515" s="26"/>
      <c r="AB515" s="26"/>
      <c r="AC515" s="25"/>
      <c r="AD515" s="26"/>
      <c r="AE515" s="27"/>
      <c r="AF515" s="27"/>
      <c r="AG515" s="27"/>
      <c r="AH515" s="28"/>
      <c r="AI515" s="29"/>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row>
    <row r="516" spans="2:100" ht="15.75" thickBot="1">
      <c r="B516" s="22"/>
      <c r="C516" s="22"/>
      <c r="D516" s="22"/>
      <c r="E516" s="22"/>
      <c r="F516" s="22"/>
      <c r="G516" s="22"/>
      <c r="H516" s="22"/>
      <c r="I516" s="22"/>
      <c r="J516" s="22"/>
      <c r="K516" s="22"/>
      <c r="L516" s="22"/>
      <c r="M516" s="22"/>
      <c r="N516" s="22"/>
      <c r="O516" s="23"/>
      <c r="P516" s="22"/>
      <c r="Q516" s="22"/>
      <c r="R516" s="22"/>
      <c r="S516" s="22"/>
      <c r="T516" s="23"/>
      <c r="U516" s="22"/>
      <c r="V516" s="22"/>
      <c r="W516" s="22"/>
      <c r="X516" s="22"/>
      <c r="Y516" s="28"/>
      <c r="Z516" s="22"/>
      <c r="AA516" s="26"/>
      <c r="AB516" s="26"/>
      <c r="AC516" s="25"/>
      <c r="AD516" s="26"/>
      <c r="AE516" s="27"/>
      <c r="AF516" s="27"/>
      <c r="AG516" s="27"/>
      <c r="AH516" s="28"/>
      <c r="AI516" s="29"/>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row>
    <row r="517" spans="2:100" ht="15.75" thickBot="1">
      <c r="B517" s="22"/>
      <c r="C517" s="22"/>
      <c r="D517" s="22"/>
      <c r="E517" s="22"/>
      <c r="F517" s="22"/>
      <c r="G517" s="22"/>
      <c r="H517" s="22"/>
      <c r="I517" s="22"/>
      <c r="J517" s="22"/>
      <c r="K517" s="22"/>
      <c r="L517" s="22"/>
      <c r="M517" s="22"/>
      <c r="N517" s="22"/>
      <c r="O517" s="23"/>
      <c r="P517" s="22"/>
      <c r="Q517" s="22"/>
      <c r="R517" s="22"/>
      <c r="S517" s="22"/>
      <c r="T517" s="23"/>
      <c r="U517" s="22"/>
      <c r="V517" s="22"/>
      <c r="W517" s="22"/>
      <c r="X517" s="22"/>
      <c r="Y517" s="28"/>
      <c r="Z517" s="22"/>
      <c r="AA517" s="26"/>
      <c r="AB517" s="26"/>
      <c r="AC517" s="25"/>
      <c r="AD517" s="26"/>
      <c r="AE517" s="27"/>
      <c r="AF517" s="27"/>
      <c r="AG517" s="27"/>
      <c r="AH517" s="28"/>
      <c r="AI517" s="29"/>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row>
    <row r="518" spans="2:100" ht="15.75" thickBot="1">
      <c r="B518" s="22"/>
      <c r="C518" s="22"/>
      <c r="D518" s="22"/>
      <c r="E518" s="22"/>
      <c r="F518" s="22"/>
      <c r="G518" s="22"/>
      <c r="H518" s="22"/>
      <c r="I518" s="22"/>
      <c r="J518" s="22"/>
      <c r="K518" s="22"/>
      <c r="L518" s="22"/>
      <c r="M518" s="22"/>
      <c r="N518" s="22"/>
      <c r="O518" s="23"/>
      <c r="P518" s="22"/>
      <c r="Q518" s="22"/>
      <c r="R518" s="22"/>
      <c r="S518" s="22"/>
      <c r="T518" s="23"/>
      <c r="U518" s="22"/>
      <c r="V518" s="22"/>
      <c r="W518" s="22"/>
      <c r="X518" s="22"/>
      <c r="Y518" s="28"/>
      <c r="Z518" s="22"/>
      <c r="AA518" s="26"/>
      <c r="AB518" s="26"/>
      <c r="AC518" s="25"/>
      <c r="AD518" s="26"/>
      <c r="AE518" s="27"/>
      <c r="AF518" s="27"/>
      <c r="AG518" s="27"/>
      <c r="AH518" s="28"/>
      <c r="AI518" s="29"/>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row>
    <row r="519" spans="2:100" ht="15.75" thickBot="1">
      <c r="B519" s="22"/>
      <c r="C519" s="22"/>
      <c r="D519" s="22"/>
      <c r="E519" s="22"/>
      <c r="F519" s="22"/>
      <c r="G519" s="22"/>
      <c r="H519" s="22"/>
      <c r="I519" s="22"/>
      <c r="J519" s="22"/>
      <c r="K519" s="22"/>
      <c r="L519" s="22"/>
      <c r="M519" s="22"/>
      <c r="N519" s="22"/>
      <c r="O519" s="23"/>
      <c r="P519" s="22"/>
      <c r="Q519" s="22"/>
      <c r="R519" s="22"/>
      <c r="S519" s="22"/>
      <c r="T519" s="23"/>
      <c r="U519" s="22"/>
      <c r="V519" s="22"/>
      <c r="W519" s="22"/>
      <c r="X519" s="22"/>
      <c r="Y519" s="28"/>
      <c r="Z519" s="22"/>
      <c r="AA519" s="26"/>
      <c r="AB519" s="26"/>
      <c r="AC519" s="25"/>
      <c r="AD519" s="26"/>
      <c r="AE519" s="27"/>
      <c r="AF519" s="27"/>
      <c r="AG519" s="27"/>
      <c r="AH519" s="28"/>
      <c r="AI519" s="29"/>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row>
    <row r="520" spans="2:100" ht="15.75" thickBot="1">
      <c r="B520" s="22"/>
      <c r="C520" s="22"/>
      <c r="D520" s="22"/>
      <c r="E520" s="22"/>
      <c r="F520" s="22"/>
      <c r="G520" s="22"/>
      <c r="H520" s="22"/>
      <c r="I520" s="22"/>
      <c r="J520" s="22"/>
      <c r="K520" s="22"/>
      <c r="L520" s="22"/>
      <c r="M520" s="22"/>
      <c r="N520" s="22"/>
      <c r="O520" s="23"/>
      <c r="P520" s="22"/>
      <c r="Q520" s="22"/>
      <c r="R520" s="22"/>
      <c r="S520" s="22"/>
      <c r="T520" s="23"/>
      <c r="U520" s="22"/>
      <c r="V520" s="22"/>
      <c r="W520" s="22"/>
      <c r="X520" s="22"/>
      <c r="Y520" s="28"/>
      <c r="Z520" s="22"/>
      <c r="AA520" s="26"/>
      <c r="AB520" s="26"/>
      <c r="AC520" s="25"/>
      <c r="AD520" s="26"/>
      <c r="AE520" s="27"/>
      <c r="AF520" s="27"/>
      <c r="AG520" s="27"/>
      <c r="AH520" s="28"/>
      <c r="AI520" s="29"/>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row>
    <row r="521" spans="2:100" ht="15.75" thickBot="1">
      <c r="B521" s="22"/>
      <c r="C521" s="22"/>
      <c r="D521" s="22"/>
      <c r="E521" s="22"/>
      <c r="F521" s="22"/>
      <c r="G521" s="22"/>
      <c r="H521" s="22"/>
      <c r="I521" s="22"/>
      <c r="J521" s="22"/>
      <c r="K521" s="22"/>
      <c r="L521" s="22"/>
      <c r="M521" s="22"/>
      <c r="N521" s="22"/>
      <c r="O521" s="23"/>
      <c r="P521" s="22"/>
      <c r="Q521" s="22"/>
      <c r="R521" s="22"/>
      <c r="S521" s="22"/>
      <c r="T521" s="23"/>
      <c r="U521" s="22"/>
      <c r="V521" s="22"/>
      <c r="W521" s="22"/>
      <c r="X521" s="22"/>
      <c r="Y521" s="28"/>
      <c r="Z521" s="22"/>
      <c r="AA521" s="26"/>
      <c r="AB521" s="26"/>
      <c r="AC521" s="25"/>
      <c r="AD521" s="26"/>
      <c r="AE521" s="27"/>
      <c r="AF521" s="27"/>
      <c r="AG521" s="27"/>
      <c r="AH521" s="28"/>
      <c r="AI521" s="29"/>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row>
    <row r="522" spans="2:100" ht="15.75" thickBot="1">
      <c r="B522" s="22"/>
      <c r="C522" s="22"/>
      <c r="D522" s="22"/>
      <c r="E522" s="22"/>
      <c r="F522" s="22"/>
      <c r="G522" s="22"/>
      <c r="H522" s="22"/>
      <c r="I522" s="22"/>
      <c r="J522" s="22"/>
      <c r="K522" s="22"/>
      <c r="L522" s="22"/>
      <c r="M522" s="22"/>
      <c r="N522" s="22"/>
      <c r="O522" s="23"/>
      <c r="P522" s="22"/>
      <c r="Q522" s="22"/>
      <c r="R522" s="22"/>
      <c r="S522" s="22"/>
      <c r="T522" s="23"/>
      <c r="U522" s="22"/>
      <c r="V522" s="22"/>
      <c r="W522" s="22"/>
      <c r="X522" s="22"/>
      <c r="Y522" s="28"/>
      <c r="Z522" s="22"/>
      <c r="AA522" s="26"/>
      <c r="AB522" s="26"/>
      <c r="AC522" s="25"/>
      <c r="AD522" s="26"/>
      <c r="AE522" s="27"/>
      <c r="AF522" s="27"/>
      <c r="AG522" s="27"/>
      <c r="AH522" s="28"/>
      <c r="AI522" s="29"/>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row>
    <row r="523" spans="2:100" ht="15.75" thickBot="1">
      <c r="B523" s="22"/>
      <c r="C523" s="22"/>
      <c r="D523" s="22"/>
      <c r="E523" s="22"/>
      <c r="F523" s="22"/>
      <c r="G523" s="22"/>
      <c r="H523" s="22"/>
      <c r="I523" s="22"/>
      <c r="J523" s="22"/>
      <c r="K523" s="22"/>
      <c r="L523" s="22"/>
      <c r="M523" s="22"/>
      <c r="N523" s="22"/>
      <c r="O523" s="23"/>
      <c r="P523" s="22"/>
      <c r="Q523" s="22"/>
      <c r="R523" s="22"/>
      <c r="S523" s="22"/>
      <c r="T523" s="23"/>
      <c r="U523" s="22"/>
      <c r="V523" s="22"/>
      <c r="W523" s="22"/>
      <c r="X523" s="22"/>
      <c r="Y523" s="28"/>
      <c r="Z523" s="22"/>
      <c r="AA523" s="26"/>
      <c r="AB523" s="26"/>
      <c r="AC523" s="25"/>
      <c r="AD523" s="26"/>
      <c r="AE523" s="27"/>
      <c r="AF523" s="27"/>
      <c r="AG523" s="27"/>
      <c r="AH523" s="28"/>
      <c r="AI523" s="29"/>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row>
    <row r="524" spans="2:100" ht="15.75" thickBot="1">
      <c r="B524" s="22"/>
      <c r="C524" s="22"/>
      <c r="D524" s="22"/>
      <c r="E524" s="22"/>
      <c r="F524" s="22"/>
      <c r="G524" s="22"/>
      <c r="H524" s="22"/>
      <c r="I524" s="22"/>
      <c r="J524" s="22"/>
      <c r="K524" s="22"/>
      <c r="L524" s="22"/>
      <c r="M524" s="22"/>
      <c r="N524" s="22"/>
      <c r="O524" s="23"/>
      <c r="P524" s="22"/>
      <c r="Q524" s="22"/>
      <c r="R524" s="22"/>
      <c r="S524" s="22"/>
      <c r="T524" s="23"/>
      <c r="U524" s="22"/>
      <c r="V524" s="22"/>
      <c r="W524" s="22"/>
      <c r="X524" s="22"/>
      <c r="Y524" s="28"/>
      <c r="Z524" s="22"/>
      <c r="AA524" s="26"/>
      <c r="AB524" s="26"/>
      <c r="AC524" s="25"/>
      <c r="AD524" s="26"/>
      <c r="AE524" s="27"/>
      <c r="AF524" s="27"/>
      <c r="AG524" s="27"/>
      <c r="AH524" s="28"/>
      <c r="AI524" s="29"/>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row>
    <row r="525" spans="2:100" ht="15.75" thickBot="1">
      <c r="B525" s="22"/>
      <c r="C525" s="22"/>
      <c r="D525" s="22"/>
      <c r="E525" s="22"/>
      <c r="F525" s="22"/>
      <c r="G525" s="22"/>
      <c r="H525" s="22"/>
      <c r="I525" s="22"/>
      <c r="J525" s="22"/>
      <c r="K525" s="22"/>
      <c r="L525" s="22"/>
      <c r="M525" s="22"/>
      <c r="N525" s="22"/>
      <c r="O525" s="23"/>
      <c r="P525" s="22"/>
      <c r="Q525" s="22"/>
      <c r="R525" s="22"/>
      <c r="S525" s="22"/>
      <c r="T525" s="23"/>
      <c r="U525" s="22"/>
      <c r="V525" s="22"/>
      <c r="W525" s="22"/>
      <c r="X525" s="22"/>
      <c r="Y525" s="28"/>
      <c r="Z525" s="22"/>
      <c r="AA525" s="26"/>
      <c r="AB525" s="26"/>
      <c r="AC525" s="25"/>
      <c r="AD525" s="26"/>
      <c r="AE525" s="27"/>
      <c r="AF525" s="27"/>
      <c r="AG525" s="27"/>
      <c r="AH525" s="28"/>
      <c r="AI525" s="29"/>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row>
    <row r="526" spans="2:100" ht="15.75" thickBot="1">
      <c r="B526" s="22"/>
      <c r="C526" s="22"/>
      <c r="D526" s="22"/>
      <c r="E526" s="22"/>
      <c r="F526" s="22"/>
      <c r="G526" s="22"/>
      <c r="H526" s="22"/>
      <c r="I526" s="22"/>
      <c r="J526" s="22"/>
      <c r="K526" s="22"/>
      <c r="L526" s="22"/>
      <c r="M526" s="22"/>
      <c r="N526" s="22"/>
      <c r="O526" s="23"/>
      <c r="P526" s="22"/>
      <c r="Q526" s="22"/>
      <c r="R526" s="22"/>
      <c r="S526" s="22"/>
      <c r="T526" s="23"/>
      <c r="U526" s="22"/>
      <c r="V526" s="22"/>
      <c r="W526" s="22"/>
      <c r="X526" s="22"/>
      <c r="Y526" s="28"/>
      <c r="Z526" s="22"/>
      <c r="AA526" s="26"/>
      <c r="AB526" s="26"/>
      <c r="AC526" s="25"/>
      <c r="AD526" s="26"/>
      <c r="AE526" s="27"/>
      <c r="AF526" s="27"/>
      <c r="AG526" s="27"/>
      <c r="AH526" s="28"/>
      <c r="AI526" s="29"/>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row>
    <row r="527" spans="2:100" ht="15.75" thickBot="1">
      <c r="B527" s="22"/>
      <c r="C527" s="22"/>
      <c r="D527" s="22"/>
      <c r="E527" s="22"/>
      <c r="F527" s="22"/>
      <c r="G527" s="22"/>
      <c r="H527" s="22"/>
      <c r="I527" s="22"/>
      <c r="J527" s="22"/>
      <c r="K527" s="22"/>
      <c r="L527" s="22"/>
      <c r="M527" s="22"/>
      <c r="N527" s="22"/>
      <c r="O527" s="23"/>
      <c r="P527" s="22"/>
      <c r="Q527" s="22"/>
      <c r="R527" s="22"/>
      <c r="S527" s="22"/>
      <c r="T527" s="23"/>
      <c r="U527" s="22"/>
      <c r="V527" s="22"/>
      <c r="W527" s="22"/>
      <c r="X527" s="22"/>
      <c r="Y527" s="28"/>
      <c r="Z527" s="22"/>
      <c r="AA527" s="26"/>
      <c r="AB527" s="26"/>
      <c r="AC527" s="25"/>
      <c r="AD527" s="26"/>
      <c r="AE527" s="27"/>
      <c r="AF527" s="27"/>
      <c r="AG527" s="27"/>
      <c r="AH527" s="28"/>
      <c r="AI527" s="29"/>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row>
    <row r="528" spans="2:100" ht="15.75" thickBot="1">
      <c r="B528" s="22"/>
      <c r="C528" s="22"/>
      <c r="D528" s="22"/>
      <c r="E528" s="22"/>
      <c r="F528" s="22"/>
      <c r="G528" s="22"/>
      <c r="H528" s="22"/>
      <c r="I528" s="22"/>
      <c r="J528" s="22"/>
      <c r="K528" s="22"/>
      <c r="L528" s="22"/>
      <c r="M528" s="22"/>
      <c r="N528" s="22"/>
      <c r="O528" s="23"/>
      <c r="P528" s="22"/>
      <c r="Q528" s="22"/>
      <c r="R528" s="22"/>
      <c r="S528" s="22"/>
      <c r="T528" s="23"/>
      <c r="U528" s="22"/>
      <c r="V528" s="22"/>
      <c r="W528" s="22"/>
      <c r="X528" s="22"/>
      <c r="Y528" s="28"/>
      <c r="Z528" s="22"/>
      <c r="AA528" s="26"/>
      <c r="AB528" s="26"/>
      <c r="AC528" s="25"/>
      <c r="AD528" s="26"/>
      <c r="AE528" s="27"/>
      <c r="AF528" s="27"/>
      <c r="AG528" s="27"/>
      <c r="AH528" s="28"/>
      <c r="AI528" s="29"/>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row>
    <row r="529" spans="2:100" ht="15.75" thickBot="1">
      <c r="B529" s="22"/>
      <c r="C529" s="22"/>
      <c r="D529" s="22"/>
      <c r="E529" s="22"/>
      <c r="F529" s="22"/>
      <c r="G529" s="22"/>
      <c r="H529" s="22"/>
      <c r="I529" s="22"/>
      <c r="J529" s="22"/>
      <c r="K529" s="22"/>
      <c r="L529" s="22"/>
      <c r="M529" s="22"/>
      <c r="N529" s="22"/>
      <c r="O529" s="23"/>
      <c r="P529" s="22"/>
      <c r="Q529" s="22"/>
      <c r="R529" s="22"/>
      <c r="S529" s="22"/>
      <c r="T529" s="23"/>
      <c r="U529" s="22"/>
      <c r="V529" s="22"/>
      <c r="W529" s="22"/>
      <c r="X529" s="22"/>
      <c r="Y529" s="28"/>
      <c r="Z529" s="22"/>
      <c r="AA529" s="26"/>
      <c r="AB529" s="26"/>
      <c r="AC529" s="25"/>
      <c r="AD529" s="26"/>
      <c r="AE529" s="27"/>
      <c r="AF529" s="27"/>
      <c r="AG529" s="27"/>
      <c r="AH529" s="28"/>
      <c r="AI529" s="29"/>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row>
    <row r="530" spans="2:100" ht="15.75" thickBot="1">
      <c r="B530" s="22"/>
      <c r="C530" s="22"/>
      <c r="D530" s="22"/>
      <c r="E530" s="22"/>
      <c r="F530" s="22"/>
      <c r="G530" s="22"/>
      <c r="H530" s="22"/>
      <c r="I530" s="22"/>
      <c r="J530" s="22"/>
      <c r="K530" s="22"/>
      <c r="L530" s="22"/>
      <c r="M530" s="22"/>
      <c r="N530" s="22"/>
      <c r="O530" s="23"/>
      <c r="P530" s="22"/>
      <c r="Q530" s="22"/>
      <c r="R530" s="22"/>
      <c r="S530" s="22"/>
      <c r="T530" s="23"/>
      <c r="U530" s="22"/>
      <c r="V530" s="22"/>
      <c r="W530" s="22"/>
      <c r="X530" s="22"/>
      <c r="Y530" s="28"/>
      <c r="Z530" s="22"/>
      <c r="AA530" s="26"/>
      <c r="AB530" s="26"/>
      <c r="AC530" s="25"/>
      <c r="AD530" s="26"/>
      <c r="AE530" s="27"/>
      <c r="AF530" s="27"/>
      <c r="AG530" s="27"/>
      <c r="AH530" s="28"/>
      <c r="AI530" s="29"/>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row>
    <row r="531" spans="2:100" ht="15.75" thickBot="1">
      <c r="B531" s="22"/>
      <c r="C531" s="22"/>
      <c r="D531" s="22"/>
      <c r="E531" s="22"/>
      <c r="F531" s="22"/>
      <c r="G531" s="22"/>
      <c r="H531" s="22"/>
      <c r="I531" s="22"/>
      <c r="J531" s="22"/>
      <c r="K531" s="22"/>
      <c r="L531" s="22"/>
      <c r="M531" s="22"/>
      <c r="N531" s="22"/>
      <c r="O531" s="23"/>
      <c r="P531" s="22"/>
      <c r="Q531" s="22"/>
      <c r="R531" s="22"/>
      <c r="S531" s="22"/>
      <c r="T531" s="23"/>
      <c r="U531" s="22"/>
      <c r="V531" s="22"/>
      <c r="W531" s="22"/>
      <c r="X531" s="22"/>
      <c r="Y531" s="28"/>
      <c r="Z531" s="22"/>
      <c r="AA531" s="26"/>
      <c r="AB531" s="26"/>
      <c r="AC531" s="25"/>
      <c r="AD531" s="26"/>
      <c r="AE531" s="27"/>
      <c r="AF531" s="27"/>
      <c r="AG531" s="27"/>
      <c r="AH531" s="28"/>
      <c r="AI531" s="29"/>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row>
    <row r="532" spans="2:100" ht="15.75" thickBot="1">
      <c r="B532" s="22"/>
      <c r="C532" s="22"/>
      <c r="D532" s="22"/>
      <c r="E532" s="22"/>
      <c r="F532" s="22"/>
      <c r="G532" s="22"/>
      <c r="H532" s="22"/>
      <c r="I532" s="22"/>
      <c r="J532" s="22"/>
      <c r="K532" s="22"/>
      <c r="L532" s="22"/>
      <c r="M532" s="22"/>
      <c r="N532" s="22"/>
      <c r="O532" s="23"/>
      <c r="P532" s="22"/>
      <c r="Q532" s="22"/>
      <c r="R532" s="22"/>
      <c r="S532" s="22"/>
      <c r="T532" s="23"/>
      <c r="U532" s="22"/>
      <c r="V532" s="22"/>
      <c r="W532" s="22"/>
      <c r="X532" s="22"/>
      <c r="Y532" s="28"/>
      <c r="Z532" s="22"/>
      <c r="AA532" s="26"/>
      <c r="AB532" s="26"/>
      <c r="AC532" s="25"/>
      <c r="AD532" s="26"/>
      <c r="AE532" s="27"/>
      <c r="AF532" s="27"/>
      <c r="AG532" s="27"/>
      <c r="AH532" s="28"/>
      <c r="AI532" s="29"/>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row>
    <row r="533" spans="2:100" ht="15.75" thickBot="1">
      <c r="B533" s="22"/>
      <c r="C533" s="22"/>
      <c r="D533" s="22"/>
      <c r="E533" s="22"/>
      <c r="F533" s="22"/>
      <c r="G533" s="22"/>
      <c r="H533" s="22"/>
      <c r="I533" s="22"/>
      <c r="J533" s="22"/>
      <c r="K533" s="22"/>
      <c r="L533" s="22"/>
      <c r="M533" s="22"/>
      <c r="N533" s="22"/>
      <c r="O533" s="23"/>
      <c r="P533" s="22"/>
      <c r="Q533" s="22"/>
      <c r="R533" s="22"/>
      <c r="S533" s="22"/>
      <c r="T533" s="23"/>
      <c r="U533" s="22"/>
      <c r="V533" s="22"/>
      <c r="W533" s="22"/>
      <c r="X533" s="22"/>
      <c r="Y533" s="28"/>
      <c r="Z533" s="22"/>
      <c r="AA533" s="26"/>
      <c r="AB533" s="26"/>
      <c r="AC533" s="25"/>
      <c r="AD533" s="26"/>
      <c r="AE533" s="27"/>
      <c r="AF533" s="27"/>
      <c r="AG533" s="27"/>
      <c r="AH533" s="28"/>
      <c r="AI533" s="29"/>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row>
    <row r="534" spans="2:100" ht="15.75" thickBot="1">
      <c r="B534" s="22"/>
      <c r="C534" s="22"/>
      <c r="D534" s="22"/>
      <c r="E534" s="22"/>
      <c r="F534" s="22"/>
      <c r="G534" s="22"/>
      <c r="H534" s="22"/>
      <c r="I534" s="22"/>
      <c r="J534" s="22"/>
      <c r="K534" s="22"/>
      <c r="L534" s="22"/>
      <c r="M534" s="22"/>
      <c r="N534" s="22"/>
      <c r="O534" s="23"/>
      <c r="P534" s="22"/>
      <c r="Q534" s="22"/>
      <c r="R534" s="22"/>
      <c r="S534" s="22"/>
      <c r="T534" s="23"/>
      <c r="U534" s="22"/>
      <c r="V534" s="22"/>
      <c r="W534" s="22"/>
      <c r="X534" s="22"/>
      <c r="Y534" s="28"/>
      <c r="Z534" s="22"/>
      <c r="AA534" s="26"/>
      <c r="AB534" s="26"/>
      <c r="AC534" s="25"/>
      <c r="AD534" s="26"/>
      <c r="AE534" s="27"/>
      <c r="AF534" s="27"/>
      <c r="AG534" s="27"/>
      <c r="AH534" s="28"/>
      <c r="AI534" s="29"/>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row>
    <row r="535" spans="2:100" ht="15.75" thickBot="1">
      <c r="B535" s="22"/>
      <c r="C535" s="22"/>
      <c r="D535" s="22"/>
      <c r="E535" s="22"/>
      <c r="F535" s="22"/>
      <c r="G535" s="22"/>
      <c r="H535" s="22"/>
      <c r="I535" s="22"/>
      <c r="J535" s="22"/>
      <c r="K535" s="22"/>
      <c r="L535" s="22"/>
      <c r="M535" s="22"/>
      <c r="N535" s="22"/>
      <c r="O535" s="23"/>
      <c r="P535" s="22"/>
      <c r="Q535" s="22"/>
      <c r="R535" s="22"/>
      <c r="S535" s="22"/>
      <c r="T535" s="23"/>
      <c r="U535" s="22"/>
      <c r="V535" s="22"/>
      <c r="W535" s="22"/>
      <c r="X535" s="22"/>
      <c r="Y535" s="28"/>
      <c r="Z535" s="22"/>
      <c r="AA535" s="26"/>
      <c r="AB535" s="26"/>
      <c r="AC535" s="25"/>
      <c r="AD535" s="26"/>
      <c r="AE535" s="27"/>
      <c r="AF535" s="27"/>
      <c r="AG535" s="27"/>
      <c r="AH535" s="28"/>
      <c r="AI535" s="29"/>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row>
    <row r="536" spans="2:100" ht="15.75" thickBot="1">
      <c r="B536" s="22"/>
      <c r="C536" s="22"/>
      <c r="D536" s="22"/>
      <c r="E536" s="22"/>
      <c r="F536" s="22"/>
      <c r="G536" s="22"/>
      <c r="H536" s="22"/>
      <c r="I536" s="22"/>
      <c r="J536" s="22"/>
      <c r="K536" s="22"/>
      <c r="L536" s="22"/>
      <c r="M536" s="22"/>
      <c r="N536" s="22"/>
      <c r="O536" s="23"/>
      <c r="P536" s="22"/>
      <c r="Q536" s="22"/>
      <c r="R536" s="22"/>
      <c r="S536" s="22"/>
      <c r="T536" s="23"/>
      <c r="U536" s="22"/>
      <c r="V536" s="22"/>
      <c r="W536" s="22"/>
      <c r="X536" s="22"/>
      <c r="Y536" s="28"/>
      <c r="Z536" s="22"/>
      <c r="AA536" s="26"/>
      <c r="AB536" s="26"/>
      <c r="AC536" s="25"/>
      <c r="AD536" s="26"/>
      <c r="AE536" s="27"/>
      <c r="AF536" s="27"/>
      <c r="AG536" s="27"/>
      <c r="AH536" s="28"/>
      <c r="AI536" s="29"/>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row>
    <row r="537" spans="2:100" ht="15.75" thickBot="1">
      <c r="B537" s="22"/>
      <c r="C537" s="22"/>
      <c r="D537" s="22"/>
      <c r="E537" s="22"/>
      <c r="F537" s="22"/>
      <c r="G537" s="22"/>
      <c r="H537" s="22"/>
      <c r="I537" s="22"/>
      <c r="J537" s="22"/>
      <c r="K537" s="22"/>
      <c r="L537" s="22"/>
      <c r="M537" s="22"/>
      <c r="N537" s="22"/>
      <c r="O537" s="23"/>
      <c r="P537" s="22"/>
      <c r="Q537" s="22"/>
      <c r="R537" s="22"/>
      <c r="S537" s="22"/>
      <c r="T537" s="23"/>
      <c r="U537" s="22"/>
      <c r="V537" s="22"/>
      <c r="W537" s="22"/>
      <c r="X537" s="22"/>
      <c r="Y537" s="28"/>
      <c r="Z537" s="22"/>
      <c r="AA537" s="26"/>
      <c r="AB537" s="26"/>
      <c r="AC537" s="25"/>
      <c r="AD537" s="26"/>
      <c r="AE537" s="27"/>
      <c r="AF537" s="27"/>
      <c r="AG537" s="27"/>
      <c r="AH537" s="28"/>
      <c r="AI537" s="29"/>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row>
    <row r="538" spans="2:100" ht="15.75" thickBot="1">
      <c r="B538" s="22"/>
      <c r="C538" s="22"/>
      <c r="D538" s="22"/>
      <c r="E538" s="22"/>
      <c r="F538" s="22"/>
      <c r="G538" s="22"/>
      <c r="H538" s="22"/>
      <c r="I538" s="22"/>
      <c r="J538" s="22"/>
      <c r="K538" s="22"/>
      <c r="L538" s="22"/>
      <c r="M538" s="22"/>
      <c r="N538" s="22"/>
      <c r="O538" s="23"/>
      <c r="P538" s="22"/>
      <c r="Q538" s="22"/>
      <c r="R538" s="22"/>
      <c r="S538" s="22"/>
      <c r="T538" s="23"/>
      <c r="U538" s="22"/>
      <c r="V538" s="22"/>
      <c r="W538" s="22"/>
      <c r="X538" s="22"/>
      <c r="Y538" s="28"/>
      <c r="Z538" s="22"/>
      <c r="AA538" s="26"/>
      <c r="AB538" s="26"/>
      <c r="AC538" s="25"/>
      <c r="AD538" s="26"/>
      <c r="AE538" s="27"/>
      <c r="AF538" s="27"/>
      <c r="AG538" s="27"/>
      <c r="AH538" s="28"/>
      <c r="AI538" s="29"/>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row>
    <row r="539" spans="2:100" ht="15.75" thickBot="1">
      <c r="B539" s="22"/>
      <c r="C539" s="22"/>
      <c r="D539" s="22"/>
      <c r="E539" s="22"/>
      <c r="F539" s="22"/>
      <c r="G539" s="22"/>
      <c r="H539" s="22"/>
      <c r="I539" s="22"/>
      <c r="J539" s="22"/>
      <c r="K539" s="22"/>
      <c r="L539" s="22"/>
      <c r="M539" s="22"/>
      <c r="N539" s="22"/>
      <c r="O539" s="23"/>
      <c r="P539" s="22"/>
      <c r="Q539" s="22"/>
      <c r="R539" s="22"/>
      <c r="S539" s="22"/>
      <c r="T539" s="23"/>
      <c r="U539" s="22"/>
      <c r="V539" s="22"/>
      <c r="W539" s="22"/>
      <c r="X539" s="22"/>
      <c r="Y539" s="28"/>
      <c r="Z539" s="22"/>
      <c r="AA539" s="26"/>
      <c r="AB539" s="26"/>
      <c r="AC539" s="25"/>
      <c r="AD539" s="26"/>
      <c r="AE539" s="27"/>
      <c r="AF539" s="27"/>
      <c r="AG539" s="27"/>
      <c r="AH539" s="28"/>
      <c r="AI539" s="29"/>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row>
    <row r="540" spans="2:100" ht="15.75" thickBot="1">
      <c r="B540" s="22"/>
      <c r="C540" s="22"/>
      <c r="D540" s="22"/>
      <c r="E540" s="22"/>
      <c r="F540" s="22"/>
      <c r="G540" s="22"/>
      <c r="H540" s="22"/>
      <c r="I540" s="22"/>
      <c r="J540" s="22"/>
      <c r="K540" s="22"/>
      <c r="L540" s="22"/>
      <c r="M540" s="22"/>
      <c r="N540" s="22"/>
      <c r="O540" s="23"/>
      <c r="P540" s="22"/>
      <c r="Q540" s="22"/>
      <c r="R540" s="22"/>
      <c r="S540" s="22"/>
      <c r="T540" s="23"/>
      <c r="U540" s="22"/>
      <c r="V540" s="22"/>
      <c r="W540" s="22"/>
      <c r="X540" s="22"/>
      <c r="Y540" s="28"/>
      <c r="Z540" s="22"/>
      <c r="AA540" s="26"/>
      <c r="AB540" s="26"/>
      <c r="AC540" s="25"/>
      <c r="AD540" s="26"/>
      <c r="AE540" s="27"/>
      <c r="AF540" s="27"/>
      <c r="AG540" s="27"/>
      <c r="AH540" s="28"/>
      <c r="AI540" s="29"/>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row>
    <row r="541" spans="2:100" ht="15.75" thickBot="1">
      <c r="B541" s="22"/>
      <c r="C541" s="22"/>
      <c r="D541" s="22"/>
      <c r="E541" s="22"/>
      <c r="F541" s="22"/>
      <c r="G541" s="22"/>
      <c r="H541" s="22"/>
      <c r="I541" s="22"/>
      <c r="J541" s="22"/>
      <c r="K541" s="22"/>
      <c r="L541" s="22"/>
      <c r="M541" s="22"/>
      <c r="N541" s="22"/>
      <c r="O541" s="23"/>
      <c r="P541" s="22"/>
      <c r="Q541" s="22"/>
      <c r="R541" s="22"/>
      <c r="S541" s="22"/>
      <c r="T541" s="23"/>
      <c r="U541" s="22"/>
      <c r="V541" s="22"/>
      <c r="W541" s="22"/>
      <c r="X541" s="22"/>
      <c r="Y541" s="28"/>
      <c r="Z541" s="22"/>
      <c r="AA541" s="26"/>
      <c r="AB541" s="26"/>
      <c r="AC541" s="25"/>
      <c r="AD541" s="26"/>
      <c r="AE541" s="27"/>
      <c r="AF541" s="27"/>
      <c r="AG541" s="27"/>
      <c r="AH541" s="28"/>
      <c r="AI541" s="29"/>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row>
    <row r="542" spans="2:100" ht="15.75" thickBot="1">
      <c r="B542" s="22"/>
      <c r="C542" s="22"/>
      <c r="D542" s="22"/>
      <c r="E542" s="22"/>
      <c r="F542" s="22"/>
      <c r="G542" s="22"/>
      <c r="H542" s="22"/>
      <c r="I542" s="22"/>
      <c r="J542" s="22"/>
      <c r="K542" s="22"/>
      <c r="L542" s="22"/>
      <c r="M542" s="22"/>
      <c r="N542" s="22"/>
      <c r="O542" s="23"/>
      <c r="P542" s="22"/>
      <c r="Q542" s="22"/>
      <c r="R542" s="22"/>
      <c r="S542" s="22"/>
      <c r="T542" s="23"/>
      <c r="U542" s="22"/>
      <c r="V542" s="22"/>
      <c r="W542" s="22"/>
      <c r="X542" s="22"/>
      <c r="Y542" s="28"/>
      <c r="Z542" s="22"/>
      <c r="AA542" s="26"/>
      <c r="AB542" s="26"/>
      <c r="AC542" s="25"/>
      <c r="AD542" s="26"/>
      <c r="AE542" s="27"/>
      <c r="AF542" s="27"/>
      <c r="AG542" s="27"/>
      <c r="AH542" s="28"/>
      <c r="AI542" s="29"/>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row>
    <row r="543" spans="2:100" ht="15.75" thickBot="1">
      <c r="B543" s="22"/>
      <c r="C543" s="22"/>
      <c r="D543" s="22"/>
      <c r="E543" s="22"/>
      <c r="F543" s="22"/>
      <c r="G543" s="22"/>
      <c r="H543" s="22"/>
      <c r="I543" s="22"/>
      <c r="J543" s="22"/>
      <c r="K543" s="22"/>
      <c r="L543" s="22"/>
      <c r="M543" s="22"/>
      <c r="N543" s="22"/>
      <c r="O543" s="23"/>
      <c r="P543" s="22"/>
      <c r="Q543" s="22"/>
      <c r="R543" s="22"/>
      <c r="S543" s="22"/>
      <c r="T543" s="23"/>
      <c r="U543" s="22"/>
      <c r="V543" s="22"/>
      <c r="W543" s="22"/>
      <c r="X543" s="22"/>
      <c r="Y543" s="28"/>
      <c r="Z543" s="22"/>
      <c r="AA543" s="26"/>
      <c r="AB543" s="26"/>
      <c r="AC543" s="25"/>
      <c r="AD543" s="26"/>
      <c r="AE543" s="27"/>
      <c r="AF543" s="27"/>
      <c r="AG543" s="27"/>
      <c r="AH543" s="28"/>
      <c r="AI543" s="29"/>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row>
    <row r="544" spans="2:100" ht="15.75" thickBot="1">
      <c r="B544" s="22"/>
      <c r="C544" s="22"/>
      <c r="D544" s="22"/>
      <c r="E544" s="22"/>
      <c r="F544" s="22"/>
      <c r="G544" s="22"/>
      <c r="H544" s="22"/>
      <c r="I544" s="22"/>
      <c r="J544" s="22"/>
      <c r="K544" s="22"/>
      <c r="L544" s="22"/>
      <c r="M544" s="22"/>
      <c r="N544" s="22"/>
      <c r="O544" s="23"/>
      <c r="P544" s="22"/>
      <c r="Q544" s="22"/>
      <c r="R544" s="22"/>
      <c r="S544" s="22"/>
      <c r="T544" s="23"/>
      <c r="U544" s="22"/>
      <c r="V544" s="22"/>
      <c r="W544" s="22"/>
      <c r="X544" s="22"/>
      <c r="Y544" s="28"/>
      <c r="Z544" s="22"/>
      <c r="AA544" s="26"/>
      <c r="AB544" s="26"/>
      <c r="AC544" s="25"/>
      <c r="AD544" s="26"/>
      <c r="AE544" s="27"/>
      <c r="AF544" s="27"/>
      <c r="AG544" s="27"/>
      <c r="AH544" s="28"/>
      <c r="AI544" s="29"/>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row>
    <row r="545" spans="2:100" ht="15.75" thickBot="1">
      <c r="B545" s="22"/>
      <c r="C545" s="22"/>
      <c r="D545" s="22"/>
      <c r="E545" s="22"/>
      <c r="F545" s="22"/>
      <c r="G545" s="22"/>
      <c r="H545" s="22"/>
      <c r="I545" s="22"/>
      <c r="J545" s="22"/>
      <c r="K545" s="22"/>
      <c r="L545" s="22"/>
      <c r="M545" s="22"/>
      <c r="N545" s="22"/>
      <c r="O545" s="23"/>
      <c r="P545" s="22"/>
      <c r="Q545" s="22"/>
      <c r="R545" s="22"/>
      <c r="S545" s="22"/>
      <c r="T545" s="23"/>
      <c r="U545" s="22"/>
      <c r="V545" s="22"/>
      <c r="W545" s="22"/>
      <c r="X545" s="22"/>
      <c r="Y545" s="28"/>
      <c r="Z545" s="22"/>
      <c r="AA545" s="26"/>
      <c r="AB545" s="26"/>
      <c r="AC545" s="25"/>
      <c r="AD545" s="26"/>
      <c r="AE545" s="27"/>
      <c r="AF545" s="27"/>
      <c r="AG545" s="27"/>
      <c r="AH545" s="28"/>
      <c r="AI545" s="29"/>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row>
    <row r="546" spans="2:100" ht="15.75" thickBot="1">
      <c r="B546" s="22"/>
      <c r="C546" s="22"/>
      <c r="D546" s="22"/>
      <c r="E546" s="22"/>
      <c r="F546" s="22"/>
      <c r="G546" s="22"/>
      <c r="H546" s="22"/>
      <c r="I546" s="22"/>
      <c r="J546" s="22"/>
      <c r="K546" s="22"/>
      <c r="L546" s="22"/>
      <c r="M546" s="22"/>
      <c r="N546" s="22"/>
      <c r="O546" s="23"/>
      <c r="P546" s="22"/>
      <c r="Q546" s="22"/>
      <c r="R546" s="22"/>
      <c r="S546" s="22"/>
      <c r="T546" s="23"/>
      <c r="U546" s="22"/>
      <c r="V546" s="22"/>
      <c r="W546" s="22"/>
      <c r="X546" s="22"/>
      <c r="Y546" s="28"/>
      <c r="Z546" s="22"/>
      <c r="AA546" s="26"/>
      <c r="AB546" s="26"/>
      <c r="AC546" s="25"/>
      <c r="AD546" s="26"/>
      <c r="AE546" s="27"/>
      <c r="AF546" s="27"/>
      <c r="AG546" s="27"/>
      <c r="AH546" s="28"/>
      <c r="AI546" s="29"/>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row>
    <row r="547" spans="2:100" ht="15.75" thickBot="1">
      <c r="B547" s="22"/>
      <c r="C547" s="22"/>
      <c r="D547" s="22"/>
      <c r="E547" s="22"/>
      <c r="F547" s="22"/>
      <c r="G547" s="22"/>
      <c r="H547" s="22"/>
      <c r="I547" s="22"/>
      <c r="J547" s="22"/>
      <c r="K547" s="22"/>
      <c r="L547" s="22"/>
      <c r="M547" s="22"/>
      <c r="N547" s="22"/>
      <c r="O547" s="23"/>
      <c r="P547" s="22"/>
      <c r="Q547" s="22"/>
      <c r="R547" s="22"/>
      <c r="S547" s="22"/>
      <c r="T547" s="23"/>
      <c r="U547" s="22"/>
      <c r="V547" s="22"/>
      <c r="W547" s="22"/>
      <c r="X547" s="22"/>
      <c r="Y547" s="28"/>
      <c r="Z547" s="22"/>
      <c r="AA547" s="26"/>
      <c r="AB547" s="26"/>
      <c r="AC547" s="25"/>
      <c r="AD547" s="26"/>
      <c r="AE547" s="27"/>
      <c r="AF547" s="27"/>
      <c r="AG547" s="27"/>
      <c r="AH547" s="28"/>
      <c r="AI547" s="29"/>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row>
    <row r="548" spans="2:100" ht="15.75" thickBot="1">
      <c r="B548" s="22"/>
      <c r="C548" s="22"/>
      <c r="D548" s="22"/>
      <c r="E548" s="22"/>
      <c r="F548" s="22"/>
      <c r="G548" s="22"/>
      <c r="H548" s="22"/>
      <c r="I548" s="22"/>
      <c r="J548" s="22"/>
      <c r="K548" s="22"/>
      <c r="L548" s="22"/>
      <c r="M548" s="22"/>
      <c r="N548" s="22"/>
      <c r="O548" s="23"/>
      <c r="P548" s="22"/>
      <c r="Q548" s="22"/>
      <c r="R548" s="22"/>
      <c r="S548" s="22"/>
      <c r="T548" s="23"/>
      <c r="U548" s="22"/>
      <c r="V548" s="22"/>
      <c r="W548" s="22"/>
      <c r="X548" s="22"/>
      <c r="Y548" s="28"/>
      <c r="Z548" s="22"/>
      <c r="AA548" s="26"/>
      <c r="AB548" s="26"/>
      <c r="AC548" s="25"/>
      <c r="AD548" s="26"/>
      <c r="AE548" s="27"/>
      <c r="AF548" s="27"/>
      <c r="AG548" s="27"/>
      <c r="AH548" s="28"/>
      <c r="AI548" s="29"/>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row>
    <row r="549" spans="2:100" ht="15.75" thickBot="1">
      <c r="B549" s="22"/>
      <c r="C549" s="22"/>
      <c r="D549" s="22"/>
      <c r="E549" s="22"/>
      <c r="F549" s="22"/>
      <c r="G549" s="22"/>
      <c r="H549" s="22"/>
      <c r="I549" s="22"/>
      <c r="J549" s="22"/>
      <c r="K549" s="22"/>
      <c r="L549" s="22"/>
      <c r="M549" s="22"/>
      <c r="N549" s="22"/>
      <c r="O549" s="23"/>
      <c r="P549" s="22"/>
      <c r="Q549" s="22"/>
      <c r="R549" s="22"/>
      <c r="S549" s="22"/>
      <c r="T549" s="23"/>
      <c r="U549" s="22"/>
      <c r="V549" s="22"/>
      <c r="W549" s="22"/>
      <c r="X549" s="22"/>
      <c r="Y549" s="28"/>
      <c r="Z549" s="22"/>
      <c r="AA549" s="26"/>
      <c r="AB549" s="26"/>
      <c r="AC549" s="25"/>
      <c r="AD549" s="26"/>
      <c r="AE549" s="27"/>
      <c r="AF549" s="27"/>
      <c r="AG549" s="27"/>
      <c r="AH549" s="28"/>
      <c r="AI549" s="29"/>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row>
    <row r="550" spans="2:100" ht="15.75" thickBot="1">
      <c r="B550" s="22"/>
      <c r="C550" s="22"/>
      <c r="D550" s="22"/>
      <c r="E550" s="22"/>
      <c r="F550" s="22"/>
      <c r="G550" s="22"/>
      <c r="H550" s="22"/>
      <c r="I550" s="22"/>
      <c r="J550" s="22"/>
      <c r="K550" s="22"/>
      <c r="L550" s="22"/>
      <c r="M550" s="22"/>
      <c r="N550" s="22"/>
      <c r="O550" s="23"/>
      <c r="P550" s="22"/>
      <c r="Q550" s="22"/>
      <c r="R550" s="22"/>
      <c r="S550" s="22"/>
      <c r="T550" s="23"/>
      <c r="U550" s="22"/>
      <c r="V550" s="22"/>
      <c r="W550" s="22"/>
      <c r="X550" s="22"/>
      <c r="Y550" s="28"/>
      <c r="Z550" s="22"/>
      <c r="AA550" s="26"/>
      <c r="AB550" s="26"/>
      <c r="AC550" s="25"/>
      <c r="AD550" s="26"/>
      <c r="AE550" s="27"/>
      <c r="AF550" s="27"/>
      <c r="AG550" s="27"/>
      <c r="AH550" s="28"/>
      <c r="AI550" s="29"/>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row>
    <row r="551" spans="2:100" ht="15.75" thickBot="1">
      <c r="B551" s="22"/>
      <c r="C551" s="22"/>
      <c r="D551" s="22"/>
      <c r="E551" s="22"/>
      <c r="F551" s="22"/>
      <c r="G551" s="22"/>
      <c r="H551" s="22"/>
      <c r="I551" s="22"/>
      <c r="J551" s="22"/>
      <c r="K551" s="22"/>
      <c r="L551" s="22"/>
      <c r="M551" s="22"/>
      <c r="N551" s="22"/>
      <c r="O551" s="23"/>
      <c r="P551" s="22"/>
      <c r="Q551" s="22"/>
      <c r="R551" s="22"/>
      <c r="S551" s="22"/>
      <c r="T551" s="23"/>
      <c r="U551" s="22"/>
      <c r="V551" s="22"/>
      <c r="W551" s="22"/>
      <c r="X551" s="22"/>
      <c r="Y551" s="28"/>
      <c r="Z551" s="22"/>
      <c r="AA551" s="26"/>
      <c r="AB551" s="26"/>
      <c r="AC551" s="25"/>
      <c r="AD551" s="26"/>
      <c r="AE551" s="27"/>
      <c r="AF551" s="27"/>
      <c r="AG551" s="27"/>
      <c r="AH551" s="28"/>
      <c r="AI551" s="29"/>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row>
    <row r="552" spans="2:100" ht="15.75" thickBot="1">
      <c r="B552" s="22"/>
      <c r="C552" s="22"/>
      <c r="D552" s="22"/>
      <c r="E552" s="22"/>
      <c r="F552" s="22"/>
      <c r="G552" s="22"/>
      <c r="H552" s="22"/>
      <c r="I552" s="22"/>
      <c r="J552" s="22"/>
      <c r="K552" s="22"/>
      <c r="L552" s="22"/>
      <c r="M552" s="22"/>
      <c r="N552" s="22"/>
      <c r="O552" s="23"/>
      <c r="P552" s="22"/>
      <c r="Q552" s="22"/>
      <c r="R552" s="22"/>
      <c r="S552" s="22"/>
      <c r="T552" s="23"/>
      <c r="U552" s="22"/>
      <c r="V552" s="22"/>
      <c r="W552" s="22"/>
      <c r="X552" s="22"/>
      <c r="Y552" s="28"/>
      <c r="Z552" s="22"/>
      <c r="AA552" s="26"/>
      <c r="AB552" s="26"/>
      <c r="AC552" s="25"/>
      <c r="AD552" s="26"/>
      <c r="AE552" s="27"/>
      <c r="AF552" s="27"/>
      <c r="AG552" s="27"/>
      <c r="AH552" s="28"/>
      <c r="AI552" s="29"/>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row>
    <row r="553" spans="2:100" ht="15.75" thickBot="1">
      <c r="B553" s="22"/>
      <c r="C553" s="22"/>
      <c r="D553" s="22"/>
      <c r="E553" s="22"/>
      <c r="F553" s="22"/>
      <c r="G553" s="22"/>
      <c r="H553" s="22"/>
      <c r="I553" s="22"/>
      <c r="J553" s="22"/>
      <c r="K553" s="22"/>
      <c r="L553" s="22"/>
      <c r="M553" s="22"/>
      <c r="N553" s="22"/>
      <c r="O553" s="23"/>
      <c r="P553" s="22"/>
      <c r="Q553" s="22"/>
      <c r="R553" s="22"/>
      <c r="S553" s="22"/>
      <c r="T553" s="23"/>
      <c r="U553" s="22"/>
      <c r="V553" s="22"/>
      <c r="W553" s="22"/>
      <c r="X553" s="22"/>
      <c r="Y553" s="28"/>
      <c r="Z553" s="22"/>
      <c r="AA553" s="26"/>
      <c r="AB553" s="26"/>
      <c r="AC553" s="25"/>
      <c r="AD553" s="26"/>
      <c r="AE553" s="27"/>
      <c r="AF553" s="27"/>
      <c r="AG553" s="27"/>
      <c r="AH553" s="28"/>
      <c r="AI553" s="29"/>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row>
    <row r="554" spans="2:100" ht="15.75" thickBot="1">
      <c r="B554" s="22"/>
      <c r="C554" s="22"/>
      <c r="D554" s="22"/>
      <c r="E554" s="22"/>
      <c r="F554" s="22"/>
      <c r="G554" s="22"/>
      <c r="H554" s="22"/>
      <c r="I554" s="22"/>
      <c r="J554" s="22"/>
      <c r="K554" s="22"/>
      <c r="L554" s="22"/>
      <c r="M554" s="22"/>
      <c r="N554" s="22"/>
      <c r="O554" s="23"/>
      <c r="P554" s="22"/>
      <c r="Q554" s="22"/>
      <c r="R554" s="22"/>
      <c r="S554" s="22"/>
      <c r="T554" s="23"/>
      <c r="U554" s="22"/>
      <c r="V554" s="22"/>
      <c r="W554" s="22"/>
      <c r="X554" s="22"/>
      <c r="Y554" s="28"/>
      <c r="Z554" s="22"/>
      <c r="AA554" s="26"/>
      <c r="AB554" s="26"/>
      <c r="AC554" s="25"/>
      <c r="AD554" s="26"/>
      <c r="AE554" s="27"/>
      <c r="AF554" s="27"/>
      <c r="AG554" s="27"/>
      <c r="AH554" s="28"/>
      <c r="AI554" s="29"/>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row>
    <row r="555" spans="2:100" ht="15.75" thickBot="1">
      <c r="B555" s="22"/>
      <c r="C555" s="22"/>
      <c r="D555" s="22"/>
      <c r="E555" s="22"/>
      <c r="F555" s="22"/>
      <c r="G555" s="22"/>
      <c r="H555" s="22"/>
      <c r="I555" s="22"/>
      <c r="J555" s="22"/>
      <c r="K555" s="22"/>
      <c r="L555" s="22"/>
      <c r="M555" s="22"/>
      <c r="N555" s="22"/>
      <c r="O555" s="23"/>
      <c r="P555" s="22"/>
      <c r="Q555" s="22"/>
      <c r="R555" s="22"/>
      <c r="S555" s="22"/>
      <c r="T555" s="23"/>
      <c r="U555" s="22"/>
      <c r="V555" s="22"/>
      <c r="W555" s="22"/>
      <c r="X555" s="22"/>
      <c r="Y555" s="28"/>
      <c r="Z555" s="22"/>
      <c r="AA555" s="26"/>
      <c r="AB555" s="26"/>
      <c r="AC555" s="25"/>
      <c r="AD555" s="26"/>
      <c r="AE555" s="27"/>
      <c r="AF555" s="27"/>
      <c r="AG555" s="27"/>
      <c r="AH555" s="28"/>
      <c r="AI555" s="29"/>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row>
    <row r="556" spans="2:100" ht="15.75" thickBot="1">
      <c r="B556" s="22"/>
      <c r="C556" s="22"/>
      <c r="D556" s="22"/>
      <c r="E556" s="22"/>
      <c r="F556" s="22"/>
      <c r="G556" s="22"/>
      <c r="H556" s="22"/>
      <c r="I556" s="22"/>
      <c r="J556" s="22"/>
      <c r="K556" s="22"/>
      <c r="L556" s="22"/>
      <c r="M556" s="22"/>
      <c r="N556" s="22"/>
      <c r="O556" s="23"/>
      <c r="P556" s="22"/>
      <c r="Q556" s="22"/>
      <c r="R556" s="22"/>
      <c r="S556" s="22"/>
      <c r="T556" s="23"/>
      <c r="U556" s="22"/>
      <c r="V556" s="22"/>
      <c r="W556" s="22"/>
      <c r="X556" s="22"/>
      <c r="Y556" s="28"/>
      <c r="Z556" s="22"/>
      <c r="AA556" s="26"/>
      <c r="AB556" s="26"/>
      <c r="AC556" s="25"/>
      <c r="AD556" s="26"/>
      <c r="AE556" s="27"/>
      <c r="AF556" s="27"/>
      <c r="AG556" s="27"/>
      <c r="AH556" s="28"/>
      <c r="AI556" s="29"/>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row>
    <row r="557" spans="2:100" ht="15.75" thickBot="1">
      <c r="B557" s="22"/>
      <c r="C557" s="22"/>
      <c r="D557" s="22"/>
      <c r="E557" s="22"/>
      <c r="F557" s="22"/>
      <c r="G557" s="22"/>
      <c r="H557" s="22"/>
      <c r="I557" s="22"/>
      <c r="J557" s="22"/>
      <c r="K557" s="22"/>
      <c r="L557" s="22"/>
      <c r="M557" s="22"/>
      <c r="N557" s="22"/>
      <c r="O557" s="23"/>
      <c r="P557" s="22"/>
      <c r="Q557" s="22"/>
      <c r="R557" s="22"/>
      <c r="S557" s="22"/>
      <c r="T557" s="23"/>
      <c r="U557" s="22"/>
      <c r="V557" s="22"/>
      <c r="W557" s="22"/>
      <c r="X557" s="22"/>
      <c r="Y557" s="28"/>
      <c r="Z557" s="22"/>
      <c r="AA557" s="26"/>
      <c r="AB557" s="26"/>
      <c r="AC557" s="25"/>
      <c r="AD557" s="26"/>
      <c r="AE557" s="27"/>
      <c r="AF557" s="27"/>
      <c r="AG557" s="27"/>
      <c r="AH557" s="28"/>
      <c r="AI557" s="29"/>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row>
    <row r="558" spans="2:100" ht="15.75" thickBot="1">
      <c r="B558" s="22"/>
      <c r="C558" s="22"/>
      <c r="D558" s="22"/>
      <c r="E558" s="22"/>
      <c r="F558" s="22"/>
      <c r="G558" s="22"/>
      <c r="H558" s="22"/>
      <c r="I558" s="22"/>
      <c r="J558" s="22"/>
      <c r="K558" s="22"/>
      <c r="L558" s="22"/>
      <c r="M558" s="22"/>
      <c r="N558" s="22"/>
      <c r="O558" s="23"/>
      <c r="P558" s="22"/>
      <c r="Q558" s="22"/>
      <c r="R558" s="22"/>
      <c r="S558" s="22"/>
      <c r="T558" s="23"/>
      <c r="U558" s="22"/>
      <c r="V558" s="22"/>
      <c r="W558" s="22"/>
      <c r="X558" s="22"/>
      <c r="Y558" s="28"/>
      <c r="Z558" s="22"/>
      <c r="AA558" s="26"/>
      <c r="AB558" s="26"/>
      <c r="AC558" s="25"/>
      <c r="AD558" s="26"/>
      <c r="AE558" s="27"/>
      <c r="AF558" s="27"/>
      <c r="AG558" s="27"/>
      <c r="AH558" s="28"/>
      <c r="AI558" s="29"/>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row>
    <row r="559" spans="2:100" ht="15.75" thickBot="1">
      <c r="B559" s="22"/>
      <c r="C559" s="22"/>
      <c r="D559" s="22"/>
      <c r="E559" s="22"/>
      <c r="F559" s="22"/>
      <c r="G559" s="22"/>
      <c r="H559" s="22"/>
      <c r="I559" s="22"/>
      <c r="J559" s="22"/>
      <c r="K559" s="22"/>
      <c r="L559" s="22"/>
      <c r="M559" s="22"/>
      <c r="N559" s="22"/>
      <c r="O559" s="23"/>
      <c r="P559" s="22"/>
      <c r="Q559" s="22"/>
      <c r="R559" s="22"/>
      <c r="S559" s="22"/>
      <c r="T559" s="23"/>
      <c r="U559" s="22"/>
      <c r="V559" s="22"/>
      <c r="W559" s="22"/>
      <c r="X559" s="22"/>
      <c r="Y559" s="28"/>
      <c r="Z559" s="22"/>
      <c r="AA559" s="26"/>
      <c r="AB559" s="26"/>
      <c r="AC559" s="25"/>
      <c r="AD559" s="26"/>
      <c r="AE559" s="27"/>
      <c r="AF559" s="27"/>
      <c r="AG559" s="27"/>
      <c r="AH559" s="28"/>
      <c r="AI559" s="29"/>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row>
    <row r="560" spans="2:100" ht="15.75" thickBot="1">
      <c r="B560" s="22"/>
      <c r="C560" s="22"/>
      <c r="D560" s="22"/>
      <c r="E560" s="22"/>
      <c r="F560" s="22"/>
      <c r="G560" s="22"/>
      <c r="H560" s="22"/>
      <c r="I560" s="22"/>
      <c r="J560" s="22"/>
      <c r="K560" s="22"/>
      <c r="L560" s="22"/>
      <c r="M560" s="22"/>
      <c r="N560" s="22"/>
      <c r="O560" s="23"/>
      <c r="P560" s="22"/>
      <c r="Q560" s="22"/>
      <c r="R560" s="22"/>
      <c r="S560" s="22"/>
      <c r="T560" s="23"/>
      <c r="U560" s="22"/>
      <c r="V560" s="22"/>
      <c r="W560" s="22"/>
      <c r="X560" s="22"/>
      <c r="Y560" s="28"/>
      <c r="Z560" s="22"/>
      <c r="AA560" s="26"/>
      <c r="AB560" s="26"/>
      <c r="AC560" s="25"/>
      <c r="AD560" s="26"/>
      <c r="AE560" s="27"/>
      <c r="AF560" s="27"/>
      <c r="AG560" s="27"/>
      <c r="AH560" s="28"/>
      <c r="AI560" s="29"/>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row>
    <row r="561" spans="2:100" ht="15.75" thickBot="1">
      <c r="B561" s="22"/>
      <c r="C561" s="22"/>
      <c r="D561" s="22"/>
      <c r="E561" s="22"/>
      <c r="F561" s="22"/>
      <c r="G561" s="22"/>
      <c r="H561" s="22"/>
      <c r="I561" s="22"/>
      <c r="J561" s="22"/>
      <c r="K561" s="22"/>
      <c r="L561" s="22"/>
      <c r="M561" s="22"/>
      <c r="N561" s="22"/>
      <c r="O561" s="23"/>
      <c r="P561" s="22"/>
      <c r="Q561" s="22"/>
      <c r="R561" s="22"/>
      <c r="S561" s="22"/>
      <c r="T561" s="23"/>
      <c r="U561" s="22"/>
      <c r="V561" s="22"/>
      <c r="W561" s="22"/>
      <c r="X561" s="22"/>
      <c r="Y561" s="28"/>
      <c r="Z561" s="22"/>
      <c r="AA561" s="26"/>
      <c r="AB561" s="26"/>
      <c r="AC561" s="25"/>
      <c r="AD561" s="26"/>
      <c r="AE561" s="27"/>
      <c r="AF561" s="27"/>
      <c r="AG561" s="27"/>
      <c r="AH561" s="28"/>
      <c r="AI561" s="29"/>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row>
    <row r="562" spans="2:100" ht="15.75" thickBot="1">
      <c r="B562" s="22"/>
      <c r="C562" s="22"/>
      <c r="D562" s="22"/>
      <c r="E562" s="22"/>
      <c r="F562" s="22"/>
      <c r="G562" s="22"/>
      <c r="H562" s="22"/>
      <c r="I562" s="22"/>
      <c r="J562" s="22"/>
      <c r="K562" s="22"/>
      <c r="L562" s="22"/>
      <c r="M562" s="22"/>
      <c r="N562" s="22"/>
      <c r="O562" s="23"/>
      <c r="P562" s="22"/>
      <c r="Q562" s="22"/>
      <c r="R562" s="22"/>
      <c r="S562" s="22"/>
      <c r="T562" s="23"/>
      <c r="U562" s="22"/>
      <c r="V562" s="22"/>
      <c r="W562" s="22"/>
      <c r="X562" s="22"/>
      <c r="Y562" s="28"/>
      <c r="Z562" s="22"/>
      <c r="AA562" s="26"/>
      <c r="AB562" s="26"/>
      <c r="AC562" s="25"/>
      <c r="AD562" s="26"/>
      <c r="AE562" s="27"/>
      <c r="AF562" s="27"/>
      <c r="AG562" s="27"/>
      <c r="AH562" s="28"/>
      <c r="AI562" s="29"/>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row>
    <row r="563" spans="2:100" ht="15.75" thickBot="1">
      <c r="B563" s="22"/>
      <c r="C563" s="22"/>
      <c r="D563" s="22"/>
      <c r="E563" s="22"/>
      <c r="F563" s="22"/>
      <c r="G563" s="22"/>
      <c r="H563" s="22"/>
      <c r="I563" s="22"/>
      <c r="J563" s="22"/>
      <c r="K563" s="22"/>
      <c r="L563" s="22"/>
      <c r="M563" s="22"/>
      <c r="N563" s="22"/>
      <c r="O563" s="23"/>
      <c r="P563" s="22"/>
      <c r="Q563" s="22"/>
      <c r="R563" s="22"/>
      <c r="S563" s="22"/>
      <c r="T563" s="23"/>
      <c r="U563" s="22"/>
      <c r="V563" s="22"/>
      <c r="W563" s="22"/>
      <c r="X563" s="22"/>
      <c r="Y563" s="28"/>
      <c r="Z563" s="22"/>
      <c r="AA563" s="26"/>
      <c r="AB563" s="26"/>
      <c r="AC563" s="25"/>
      <c r="AD563" s="26"/>
      <c r="AE563" s="27"/>
      <c r="AF563" s="27"/>
      <c r="AG563" s="27"/>
      <c r="AH563" s="28"/>
      <c r="AI563" s="29"/>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row>
    <row r="564" spans="2:100" ht="15.75" thickBot="1">
      <c r="B564" s="22"/>
      <c r="C564" s="22"/>
      <c r="D564" s="22"/>
      <c r="E564" s="22"/>
      <c r="F564" s="22"/>
      <c r="G564" s="22"/>
      <c r="H564" s="22"/>
      <c r="I564" s="22"/>
      <c r="J564" s="22"/>
      <c r="K564" s="22"/>
      <c r="L564" s="22"/>
      <c r="M564" s="22"/>
      <c r="N564" s="22"/>
      <c r="O564" s="23"/>
      <c r="P564" s="22"/>
      <c r="Q564" s="22"/>
      <c r="R564" s="22"/>
      <c r="S564" s="22"/>
      <c r="T564" s="23"/>
      <c r="U564" s="22"/>
      <c r="V564" s="22"/>
      <c r="W564" s="22"/>
      <c r="X564" s="22"/>
      <c r="Y564" s="28"/>
      <c r="Z564" s="22"/>
      <c r="AA564" s="26"/>
      <c r="AB564" s="26"/>
      <c r="AC564" s="25"/>
      <c r="AD564" s="26"/>
      <c r="AE564" s="27"/>
      <c r="AF564" s="27"/>
      <c r="AG564" s="27"/>
      <c r="AH564" s="28"/>
      <c r="AI564" s="29"/>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row>
    <row r="565" spans="2:100" ht="15.75" thickBot="1">
      <c r="B565" s="22"/>
      <c r="C565" s="22"/>
      <c r="D565" s="22"/>
      <c r="E565" s="22"/>
      <c r="F565" s="22"/>
      <c r="G565" s="22"/>
      <c r="H565" s="22"/>
      <c r="I565" s="22"/>
      <c r="J565" s="22"/>
      <c r="K565" s="22"/>
      <c r="L565" s="22"/>
      <c r="M565" s="22"/>
      <c r="N565" s="22"/>
      <c r="O565" s="23"/>
      <c r="P565" s="22"/>
      <c r="Q565" s="22"/>
      <c r="R565" s="22"/>
      <c r="S565" s="22"/>
      <c r="T565" s="23"/>
      <c r="U565" s="22"/>
      <c r="V565" s="22"/>
      <c r="W565" s="22"/>
      <c r="X565" s="22"/>
      <c r="Y565" s="28"/>
      <c r="Z565" s="22"/>
      <c r="AA565" s="26"/>
      <c r="AB565" s="26"/>
      <c r="AC565" s="25"/>
      <c r="AD565" s="26"/>
      <c r="AE565" s="27"/>
      <c r="AF565" s="27"/>
      <c r="AG565" s="27"/>
      <c r="AH565" s="28"/>
      <c r="AI565" s="29"/>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row>
    <row r="566" spans="2:100" ht="15.75" thickBot="1">
      <c r="B566" s="22"/>
      <c r="C566" s="22"/>
      <c r="D566" s="22"/>
      <c r="E566" s="22"/>
      <c r="F566" s="22"/>
      <c r="G566" s="22"/>
      <c r="H566" s="22"/>
      <c r="I566" s="22"/>
      <c r="J566" s="22"/>
      <c r="K566" s="22"/>
      <c r="L566" s="22"/>
      <c r="M566" s="22"/>
      <c r="N566" s="22"/>
      <c r="O566" s="23"/>
      <c r="P566" s="22"/>
      <c r="Q566" s="22"/>
      <c r="R566" s="22"/>
      <c r="S566" s="22"/>
      <c r="T566" s="23"/>
      <c r="U566" s="22"/>
      <c r="V566" s="22"/>
      <c r="W566" s="22"/>
      <c r="X566" s="22"/>
      <c r="Y566" s="28"/>
      <c r="Z566" s="22"/>
      <c r="AA566" s="26"/>
      <c r="AB566" s="26"/>
      <c r="AC566" s="25"/>
      <c r="AD566" s="26"/>
      <c r="AE566" s="27"/>
      <c r="AF566" s="27"/>
      <c r="AG566" s="27"/>
      <c r="AH566" s="28"/>
      <c r="AI566" s="29"/>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row>
    <row r="567" spans="2:100" ht="15.75" thickBot="1">
      <c r="B567" s="22"/>
      <c r="C567" s="22"/>
      <c r="D567" s="22"/>
      <c r="E567" s="22"/>
      <c r="F567" s="22"/>
      <c r="G567" s="22"/>
      <c r="H567" s="22"/>
      <c r="I567" s="22"/>
      <c r="J567" s="22"/>
      <c r="K567" s="22"/>
      <c r="L567" s="22"/>
      <c r="M567" s="22"/>
      <c r="N567" s="22"/>
      <c r="O567" s="23"/>
      <c r="P567" s="22"/>
      <c r="Q567" s="22"/>
      <c r="R567" s="22"/>
      <c r="S567" s="22"/>
      <c r="T567" s="23"/>
      <c r="U567" s="22"/>
      <c r="V567" s="22"/>
      <c r="W567" s="22"/>
      <c r="X567" s="22"/>
      <c r="Y567" s="28"/>
      <c r="Z567" s="22"/>
      <c r="AA567" s="26"/>
      <c r="AB567" s="26"/>
      <c r="AC567" s="25"/>
      <c r="AD567" s="26"/>
      <c r="AE567" s="27"/>
      <c r="AF567" s="27"/>
      <c r="AG567" s="27"/>
      <c r="AH567" s="28"/>
      <c r="AI567" s="29"/>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row>
    <row r="568" spans="2:100" ht="15.75" thickBot="1">
      <c r="B568" s="22"/>
      <c r="C568" s="22"/>
      <c r="D568" s="22"/>
      <c r="E568" s="22"/>
      <c r="F568" s="22"/>
      <c r="G568" s="22"/>
      <c r="H568" s="22"/>
      <c r="I568" s="22"/>
      <c r="J568" s="22"/>
      <c r="K568" s="22"/>
      <c r="L568" s="22"/>
      <c r="M568" s="22"/>
      <c r="N568" s="22"/>
      <c r="O568" s="23"/>
      <c r="P568" s="22"/>
      <c r="Q568" s="22"/>
      <c r="R568" s="22"/>
      <c r="S568" s="22"/>
      <c r="T568" s="23"/>
      <c r="U568" s="22"/>
      <c r="V568" s="22"/>
      <c r="W568" s="22"/>
      <c r="X568" s="22"/>
      <c r="Y568" s="28"/>
      <c r="Z568" s="22"/>
      <c r="AA568" s="26"/>
      <c r="AB568" s="26"/>
      <c r="AC568" s="25"/>
      <c r="AD568" s="26"/>
      <c r="AE568" s="27"/>
      <c r="AF568" s="27"/>
      <c r="AG568" s="27"/>
      <c r="AH568" s="28"/>
      <c r="AI568" s="29"/>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row>
    <row r="569" spans="2:100" ht="15.75" thickBot="1">
      <c r="B569" s="22"/>
      <c r="C569" s="22"/>
      <c r="D569" s="22"/>
      <c r="E569" s="22"/>
      <c r="F569" s="22"/>
      <c r="G569" s="22"/>
      <c r="H569" s="22"/>
      <c r="I569" s="22"/>
      <c r="J569" s="22"/>
      <c r="K569" s="22"/>
      <c r="L569" s="22"/>
      <c r="M569" s="22"/>
      <c r="N569" s="22"/>
      <c r="O569" s="23"/>
      <c r="P569" s="22"/>
      <c r="Q569" s="22"/>
      <c r="R569" s="22"/>
      <c r="S569" s="22"/>
      <c r="T569" s="23"/>
      <c r="U569" s="22"/>
      <c r="V569" s="22"/>
      <c r="W569" s="22"/>
      <c r="X569" s="22"/>
      <c r="Y569" s="28"/>
      <c r="Z569" s="22"/>
      <c r="AA569" s="26"/>
      <c r="AB569" s="26"/>
      <c r="AC569" s="25"/>
      <c r="AD569" s="26"/>
      <c r="AE569" s="27"/>
      <c r="AF569" s="27"/>
      <c r="AG569" s="27"/>
      <c r="AH569" s="28"/>
      <c r="AI569" s="29"/>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row>
    <row r="570" spans="2:100" ht="15.75" thickBot="1">
      <c r="B570" s="22"/>
      <c r="C570" s="22"/>
      <c r="D570" s="22"/>
      <c r="E570" s="22"/>
      <c r="F570" s="22"/>
      <c r="G570" s="22"/>
      <c r="H570" s="22"/>
      <c r="I570" s="22"/>
      <c r="J570" s="22"/>
      <c r="K570" s="22"/>
      <c r="L570" s="22"/>
      <c r="M570" s="22"/>
      <c r="N570" s="22"/>
      <c r="O570" s="23"/>
      <c r="P570" s="22"/>
      <c r="Q570" s="22"/>
      <c r="R570" s="22"/>
      <c r="S570" s="22"/>
      <c r="T570" s="23"/>
      <c r="U570" s="22"/>
      <c r="V570" s="22"/>
      <c r="W570" s="22"/>
      <c r="X570" s="22"/>
      <c r="Y570" s="28"/>
      <c r="Z570" s="22"/>
      <c r="AA570" s="26"/>
      <c r="AB570" s="26"/>
      <c r="AC570" s="25"/>
      <c r="AD570" s="26"/>
      <c r="AE570" s="27"/>
      <c r="AF570" s="27"/>
      <c r="AG570" s="27"/>
      <c r="AH570" s="28"/>
      <c r="AI570" s="29"/>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row>
    <row r="571" spans="2:100" ht="15.75" thickBot="1">
      <c r="B571" s="22"/>
      <c r="C571" s="22"/>
      <c r="D571" s="22"/>
      <c r="E571" s="22"/>
      <c r="F571" s="22"/>
      <c r="G571" s="22"/>
      <c r="H571" s="22"/>
      <c r="I571" s="22"/>
      <c r="J571" s="22"/>
      <c r="K571" s="22"/>
      <c r="L571" s="22"/>
      <c r="M571" s="22"/>
      <c r="N571" s="22"/>
      <c r="O571" s="23"/>
      <c r="P571" s="22"/>
      <c r="Q571" s="22"/>
      <c r="R571" s="22"/>
      <c r="S571" s="22"/>
      <c r="T571" s="23"/>
      <c r="U571" s="22"/>
      <c r="V571" s="22"/>
      <c r="W571" s="22"/>
      <c r="X571" s="22"/>
      <c r="Y571" s="28"/>
      <c r="Z571" s="22"/>
      <c r="AA571" s="26"/>
      <c r="AB571" s="26"/>
      <c r="AC571" s="25"/>
      <c r="AD571" s="26"/>
      <c r="AE571" s="27"/>
      <c r="AF571" s="27"/>
      <c r="AG571" s="27"/>
      <c r="AH571" s="28"/>
      <c r="AI571" s="29"/>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row>
    <row r="572" spans="2:100" ht="15.75" thickBot="1">
      <c r="B572" s="22"/>
      <c r="C572" s="22"/>
      <c r="D572" s="22"/>
      <c r="E572" s="22"/>
      <c r="F572" s="22"/>
      <c r="G572" s="22"/>
      <c r="H572" s="22"/>
      <c r="I572" s="22"/>
      <c r="J572" s="22"/>
      <c r="K572" s="22"/>
      <c r="L572" s="22"/>
      <c r="M572" s="22"/>
      <c r="N572" s="22"/>
      <c r="O572" s="23"/>
      <c r="P572" s="22"/>
      <c r="Q572" s="22"/>
      <c r="R572" s="22"/>
      <c r="S572" s="22"/>
      <c r="T572" s="23"/>
      <c r="U572" s="22"/>
      <c r="V572" s="22"/>
      <c r="W572" s="22"/>
      <c r="X572" s="22"/>
      <c r="Y572" s="28"/>
      <c r="Z572" s="22"/>
      <c r="AA572" s="26"/>
      <c r="AB572" s="26"/>
      <c r="AC572" s="25"/>
      <c r="AD572" s="26"/>
      <c r="AE572" s="27"/>
      <c r="AF572" s="27"/>
      <c r="AG572" s="27"/>
      <c r="AH572" s="28"/>
      <c r="AI572" s="29"/>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row>
    <row r="573" spans="2:100" ht="15.75" thickBot="1">
      <c r="B573" s="22"/>
      <c r="C573" s="22"/>
      <c r="D573" s="22"/>
      <c r="E573" s="22"/>
      <c r="F573" s="22"/>
      <c r="G573" s="22"/>
      <c r="H573" s="22"/>
      <c r="I573" s="22"/>
      <c r="J573" s="22"/>
      <c r="K573" s="22"/>
      <c r="L573" s="22"/>
      <c r="M573" s="22"/>
      <c r="N573" s="22"/>
      <c r="O573" s="23"/>
      <c r="P573" s="22"/>
      <c r="Q573" s="22"/>
      <c r="R573" s="22"/>
      <c r="S573" s="22"/>
      <c r="T573" s="23"/>
      <c r="U573" s="22"/>
      <c r="V573" s="22"/>
      <c r="W573" s="22"/>
      <c r="X573" s="22"/>
      <c r="Y573" s="28"/>
      <c r="Z573" s="22"/>
      <c r="AA573" s="26"/>
      <c r="AB573" s="26"/>
      <c r="AC573" s="25"/>
      <c r="AD573" s="26"/>
      <c r="AE573" s="27"/>
      <c r="AF573" s="27"/>
      <c r="AG573" s="27"/>
      <c r="AH573" s="28"/>
      <c r="AI573" s="29"/>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row>
    <row r="574" spans="2:100" ht="15.75" thickBot="1">
      <c r="B574" s="22"/>
      <c r="C574" s="22"/>
      <c r="D574" s="22"/>
      <c r="E574" s="22"/>
      <c r="F574" s="22"/>
      <c r="G574" s="22"/>
      <c r="H574" s="22"/>
      <c r="I574" s="22"/>
      <c r="J574" s="22"/>
      <c r="K574" s="22"/>
      <c r="L574" s="22"/>
      <c r="M574" s="22"/>
      <c r="N574" s="22"/>
      <c r="O574" s="23"/>
      <c r="P574" s="22"/>
      <c r="Q574" s="22"/>
      <c r="R574" s="22"/>
      <c r="S574" s="22"/>
      <c r="T574" s="23"/>
      <c r="U574" s="22"/>
      <c r="V574" s="22"/>
      <c r="W574" s="22"/>
      <c r="X574" s="22"/>
      <c r="Y574" s="28"/>
      <c r="Z574" s="22"/>
      <c r="AA574" s="26"/>
      <c r="AB574" s="26"/>
      <c r="AC574" s="25"/>
      <c r="AD574" s="26"/>
      <c r="AE574" s="27"/>
      <c r="AF574" s="27"/>
      <c r="AG574" s="27"/>
      <c r="AH574" s="28"/>
      <c r="AI574" s="29"/>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row>
    <row r="575" spans="2:100" ht="15.75" thickBot="1">
      <c r="B575" s="22"/>
      <c r="C575" s="22"/>
      <c r="D575" s="22"/>
      <c r="E575" s="22"/>
      <c r="F575" s="22"/>
      <c r="G575" s="22"/>
      <c r="H575" s="22"/>
      <c r="I575" s="22"/>
      <c r="J575" s="22"/>
      <c r="K575" s="22"/>
      <c r="L575" s="22"/>
      <c r="M575" s="22"/>
      <c r="N575" s="22"/>
      <c r="O575" s="23"/>
      <c r="P575" s="22"/>
      <c r="Q575" s="22"/>
      <c r="R575" s="22"/>
      <c r="S575" s="22"/>
      <c r="T575" s="23"/>
      <c r="U575" s="22"/>
      <c r="V575" s="22"/>
      <c r="W575" s="22"/>
      <c r="X575" s="22"/>
      <c r="Y575" s="28"/>
      <c r="Z575" s="22"/>
      <c r="AA575" s="26"/>
      <c r="AB575" s="26"/>
      <c r="AC575" s="25"/>
      <c r="AD575" s="26"/>
      <c r="AE575" s="27"/>
      <c r="AF575" s="27"/>
      <c r="AG575" s="27"/>
      <c r="AH575" s="28"/>
      <c r="AI575" s="29"/>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row>
    <row r="576" spans="2:100" ht="15.75" thickBot="1">
      <c r="B576" s="22"/>
      <c r="C576" s="22"/>
      <c r="D576" s="22"/>
      <c r="E576" s="22"/>
      <c r="F576" s="22"/>
      <c r="G576" s="22"/>
      <c r="H576" s="22"/>
      <c r="I576" s="22"/>
      <c r="J576" s="22"/>
      <c r="K576" s="22"/>
      <c r="L576" s="22"/>
      <c r="M576" s="22"/>
      <c r="N576" s="22"/>
      <c r="O576" s="23"/>
      <c r="P576" s="22"/>
      <c r="Q576" s="22"/>
      <c r="R576" s="22"/>
      <c r="S576" s="22"/>
      <c r="T576" s="23"/>
      <c r="U576" s="22"/>
      <c r="V576" s="22"/>
      <c r="W576" s="22"/>
      <c r="X576" s="22"/>
      <c r="Y576" s="28"/>
      <c r="Z576" s="22"/>
      <c r="AA576" s="26"/>
      <c r="AB576" s="26"/>
      <c r="AC576" s="25"/>
      <c r="AD576" s="26"/>
      <c r="AE576" s="27"/>
      <c r="AF576" s="27"/>
      <c r="AG576" s="27"/>
      <c r="AH576" s="28"/>
      <c r="AI576" s="29"/>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row>
    <row r="577" spans="2:100" ht="15.75" thickBot="1">
      <c r="B577" s="22"/>
      <c r="C577" s="22"/>
      <c r="D577" s="22"/>
      <c r="E577" s="22"/>
      <c r="F577" s="22"/>
      <c r="G577" s="22"/>
      <c r="H577" s="22"/>
      <c r="I577" s="22"/>
      <c r="J577" s="22"/>
      <c r="K577" s="22"/>
      <c r="L577" s="22"/>
      <c r="M577" s="22"/>
      <c r="N577" s="22"/>
      <c r="O577" s="23"/>
      <c r="P577" s="22"/>
      <c r="Q577" s="22"/>
      <c r="R577" s="22"/>
      <c r="S577" s="22"/>
      <c r="T577" s="23"/>
      <c r="U577" s="22"/>
      <c r="V577" s="22"/>
      <c r="W577" s="22"/>
      <c r="X577" s="22"/>
      <c r="Y577" s="28"/>
      <c r="Z577" s="22"/>
      <c r="AA577" s="26"/>
      <c r="AB577" s="26"/>
      <c r="AC577" s="25"/>
      <c r="AD577" s="26"/>
      <c r="AE577" s="27"/>
      <c r="AF577" s="27"/>
      <c r="AG577" s="27"/>
      <c r="AH577" s="28"/>
      <c r="AI577" s="29"/>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row>
    <row r="578" spans="2:100" ht="15.75" thickBot="1">
      <c r="B578" s="22"/>
      <c r="C578" s="22"/>
      <c r="D578" s="22"/>
      <c r="E578" s="22"/>
      <c r="F578" s="22"/>
      <c r="G578" s="22"/>
      <c r="H578" s="22"/>
      <c r="I578" s="22"/>
      <c r="J578" s="22"/>
      <c r="K578" s="22"/>
      <c r="L578" s="22"/>
      <c r="M578" s="22"/>
      <c r="N578" s="22"/>
      <c r="O578" s="23"/>
      <c r="P578" s="22"/>
      <c r="Q578" s="22"/>
      <c r="R578" s="22"/>
      <c r="S578" s="22"/>
      <c r="T578" s="23"/>
      <c r="U578" s="22"/>
      <c r="V578" s="22"/>
      <c r="W578" s="22"/>
      <c r="X578" s="22"/>
      <c r="Y578" s="28"/>
      <c r="Z578" s="22"/>
      <c r="AA578" s="26"/>
      <c r="AB578" s="26"/>
      <c r="AC578" s="25"/>
      <c r="AD578" s="26"/>
      <c r="AE578" s="27"/>
      <c r="AF578" s="27"/>
      <c r="AG578" s="27"/>
      <c r="AH578" s="28"/>
      <c r="AI578" s="29"/>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row>
    <row r="579" spans="2:100" ht="15.75" thickBot="1">
      <c r="B579" s="22"/>
      <c r="C579" s="22"/>
      <c r="D579" s="22"/>
      <c r="E579" s="22"/>
      <c r="F579" s="22"/>
      <c r="G579" s="22"/>
      <c r="H579" s="22"/>
      <c r="I579" s="22"/>
      <c r="J579" s="22"/>
      <c r="K579" s="22"/>
      <c r="L579" s="22"/>
      <c r="M579" s="22"/>
      <c r="N579" s="22"/>
      <c r="O579" s="23"/>
      <c r="P579" s="22"/>
      <c r="Q579" s="22"/>
      <c r="R579" s="22"/>
      <c r="S579" s="22"/>
      <c r="T579" s="23"/>
      <c r="U579" s="22"/>
      <c r="V579" s="22"/>
      <c r="W579" s="22"/>
      <c r="X579" s="22"/>
      <c r="Y579" s="28"/>
      <c r="Z579" s="22"/>
      <c r="AA579" s="26"/>
      <c r="AB579" s="26"/>
      <c r="AC579" s="25"/>
      <c r="AD579" s="26"/>
      <c r="AE579" s="27"/>
      <c r="AF579" s="27"/>
      <c r="AG579" s="27"/>
      <c r="AH579" s="28"/>
      <c r="AI579" s="29"/>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row>
    <row r="580" spans="2:100" ht="15.75" thickBot="1">
      <c r="B580" s="22"/>
      <c r="C580" s="22"/>
      <c r="D580" s="22"/>
      <c r="E580" s="22"/>
      <c r="F580" s="22"/>
      <c r="G580" s="22"/>
      <c r="H580" s="22"/>
      <c r="I580" s="22"/>
      <c r="J580" s="22"/>
      <c r="K580" s="22"/>
      <c r="L580" s="22"/>
      <c r="M580" s="22"/>
      <c r="N580" s="22"/>
      <c r="O580" s="23"/>
      <c r="P580" s="22"/>
      <c r="Q580" s="22"/>
      <c r="R580" s="22"/>
      <c r="S580" s="22"/>
      <c r="T580" s="23"/>
      <c r="U580" s="22"/>
      <c r="V580" s="22"/>
      <c r="W580" s="22"/>
      <c r="X580" s="22"/>
      <c r="Y580" s="28"/>
      <c r="Z580" s="22"/>
      <c r="AA580" s="26"/>
      <c r="AB580" s="26"/>
      <c r="AC580" s="25"/>
      <c r="AD580" s="26"/>
      <c r="AE580" s="27"/>
      <c r="AF580" s="27"/>
      <c r="AG580" s="27"/>
      <c r="AH580" s="28"/>
      <c r="AI580" s="29"/>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row>
    <row r="581" spans="2:100" ht="15.75" thickBot="1">
      <c r="B581" s="22"/>
      <c r="C581" s="22"/>
      <c r="D581" s="22"/>
      <c r="E581" s="22"/>
      <c r="F581" s="22"/>
      <c r="G581" s="22"/>
      <c r="H581" s="22"/>
      <c r="I581" s="22"/>
      <c r="J581" s="22"/>
      <c r="K581" s="22"/>
      <c r="L581" s="22"/>
      <c r="M581" s="22"/>
      <c r="N581" s="22"/>
      <c r="O581" s="23"/>
      <c r="P581" s="22"/>
      <c r="Q581" s="22"/>
      <c r="R581" s="22"/>
      <c r="S581" s="22"/>
      <c r="T581" s="23"/>
      <c r="U581" s="22"/>
      <c r="V581" s="22"/>
      <c r="W581" s="22"/>
      <c r="X581" s="22"/>
      <c r="Y581" s="28"/>
      <c r="Z581" s="22"/>
      <c r="AA581" s="26"/>
      <c r="AB581" s="26"/>
      <c r="AC581" s="25"/>
      <c r="AD581" s="26"/>
      <c r="AE581" s="27"/>
      <c r="AF581" s="27"/>
      <c r="AG581" s="27"/>
      <c r="AH581" s="28"/>
      <c r="AI581" s="29"/>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row>
    <row r="582" spans="2:100" ht="15.75" thickBot="1">
      <c r="B582" s="22"/>
      <c r="C582" s="22"/>
      <c r="D582" s="22"/>
      <c r="E582" s="22"/>
      <c r="F582" s="22"/>
      <c r="G582" s="22"/>
      <c r="H582" s="22"/>
      <c r="I582" s="22"/>
      <c r="J582" s="22"/>
      <c r="K582" s="22"/>
      <c r="L582" s="22"/>
      <c r="M582" s="22"/>
      <c r="N582" s="22"/>
      <c r="O582" s="23"/>
      <c r="P582" s="22"/>
      <c r="Q582" s="22"/>
      <c r="R582" s="22"/>
      <c r="S582" s="22"/>
      <c r="T582" s="23"/>
      <c r="U582" s="22"/>
      <c r="V582" s="22"/>
      <c r="W582" s="22"/>
      <c r="X582" s="22"/>
      <c r="Y582" s="28"/>
      <c r="Z582" s="22"/>
      <c r="AA582" s="26"/>
      <c r="AB582" s="26"/>
      <c r="AC582" s="25"/>
      <c r="AD582" s="26"/>
      <c r="AE582" s="27"/>
      <c r="AF582" s="27"/>
      <c r="AG582" s="27"/>
      <c r="AH582" s="28"/>
      <c r="AI582" s="29"/>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row>
    <row r="583" spans="2:100" ht="15.75" thickBot="1">
      <c r="B583" s="22"/>
      <c r="C583" s="22"/>
      <c r="D583" s="22"/>
      <c r="E583" s="22"/>
      <c r="F583" s="22"/>
      <c r="G583" s="22"/>
      <c r="H583" s="22"/>
      <c r="I583" s="22"/>
      <c r="J583" s="22"/>
      <c r="K583" s="22"/>
      <c r="L583" s="22"/>
      <c r="M583" s="22"/>
      <c r="N583" s="22"/>
      <c r="O583" s="23"/>
      <c r="P583" s="22"/>
      <c r="Q583" s="22"/>
      <c r="R583" s="22"/>
      <c r="S583" s="22"/>
      <c r="T583" s="23"/>
      <c r="U583" s="22"/>
      <c r="V583" s="22"/>
      <c r="W583" s="22"/>
      <c r="X583" s="22"/>
      <c r="Y583" s="28"/>
      <c r="Z583" s="22"/>
      <c r="AA583" s="26"/>
      <c r="AB583" s="26"/>
      <c r="AC583" s="25"/>
      <c r="AD583" s="26"/>
      <c r="AE583" s="27"/>
      <c r="AF583" s="27"/>
      <c r="AG583" s="27"/>
      <c r="AH583" s="28"/>
      <c r="AI583" s="29"/>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row>
    <row r="584" spans="2:100" ht="15.75" thickBot="1">
      <c r="B584" s="22"/>
      <c r="C584" s="22"/>
      <c r="D584" s="22"/>
      <c r="E584" s="22"/>
      <c r="F584" s="22"/>
      <c r="G584" s="22"/>
      <c r="H584" s="22"/>
      <c r="I584" s="22"/>
      <c r="J584" s="22"/>
      <c r="K584" s="22"/>
      <c r="L584" s="22"/>
      <c r="M584" s="22"/>
      <c r="N584" s="22"/>
      <c r="O584" s="23"/>
      <c r="P584" s="22"/>
      <c r="Q584" s="22"/>
      <c r="R584" s="22"/>
      <c r="S584" s="22"/>
      <c r="T584" s="23"/>
      <c r="U584" s="22"/>
      <c r="V584" s="22"/>
      <c r="W584" s="22"/>
      <c r="X584" s="22"/>
      <c r="Y584" s="28"/>
      <c r="Z584" s="22"/>
      <c r="AA584" s="26"/>
      <c r="AB584" s="26"/>
      <c r="AC584" s="25"/>
      <c r="AD584" s="26"/>
      <c r="AE584" s="27"/>
      <c r="AF584" s="27"/>
      <c r="AG584" s="27"/>
      <c r="AH584" s="28"/>
      <c r="AI584" s="29"/>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row>
    <row r="585" spans="2:100" ht="15.75" thickBot="1">
      <c r="B585" s="22"/>
      <c r="C585" s="22"/>
      <c r="D585" s="22"/>
      <c r="E585" s="22"/>
      <c r="F585" s="22"/>
      <c r="G585" s="22"/>
      <c r="H585" s="22"/>
      <c r="I585" s="22"/>
      <c r="J585" s="22"/>
      <c r="K585" s="22"/>
      <c r="L585" s="22"/>
      <c r="M585" s="22"/>
      <c r="N585" s="22"/>
      <c r="O585" s="23"/>
      <c r="P585" s="22"/>
      <c r="Q585" s="22"/>
      <c r="R585" s="22"/>
      <c r="S585" s="22"/>
      <c r="T585" s="23"/>
      <c r="U585" s="22"/>
      <c r="V585" s="22"/>
      <c r="W585" s="22"/>
      <c r="X585" s="22"/>
      <c r="Y585" s="28"/>
      <c r="Z585" s="22"/>
      <c r="AA585" s="26"/>
      <c r="AB585" s="26"/>
      <c r="AC585" s="25"/>
      <c r="AD585" s="26"/>
      <c r="AE585" s="27"/>
      <c r="AF585" s="27"/>
      <c r="AG585" s="27"/>
      <c r="AH585" s="28"/>
      <c r="AI585" s="29"/>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row>
    <row r="586" spans="2:100" ht="15.75" thickBot="1">
      <c r="B586" s="22"/>
      <c r="C586" s="22"/>
      <c r="D586" s="22"/>
      <c r="E586" s="22"/>
      <c r="F586" s="22"/>
      <c r="G586" s="22"/>
      <c r="H586" s="22"/>
      <c r="I586" s="22"/>
      <c r="J586" s="22"/>
      <c r="K586" s="22"/>
      <c r="L586" s="22"/>
      <c r="M586" s="22"/>
      <c r="N586" s="22"/>
      <c r="O586" s="23"/>
      <c r="P586" s="22"/>
      <c r="Q586" s="22"/>
      <c r="R586" s="22"/>
      <c r="S586" s="22"/>
      <c r="T586" s="23"/>
      <c r="U586" s="22"/>
      <c r="V586" s="22"/>
      <c r="W586" s="22"/>
      <c r="X586" s="22"/>
      <c r="Y586" s="28"/>
      <c r="Z586" s="22"/>
      <c r="AA586" s="26"/>
      <c r="AB586" s="26"/>
      <c r="AC586" s="25"/>
      <c r="AD586" s="26"/>
      <c r="AE586" s="27"/>
      <c r="AF586" s="27"/>
      <c r="AG586" s="27"/>
      <c r="AH586" s="28"/>
      <c r="AI586" s="29"/>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row>
    <row r="587" spans="2:100" ht="15.75" thickBot="1">
      <c r="B587" s="22"/>
      <c r="C587" s="22"/>
      <c r="D587" s="22"/>
      <c r="E587" s="22"/>
      <c r="F587" s="22"/>
      <c r="G587" s="22"/>
      <c r="H587" s="22"/>
      <c r="I587" s="22"/>
      <c r="J587" s="22"/>
      <c r="K587" s="22"/>
      <c r="L587" s="22"/>
      <c r="M587" s="22"/>
      <c r="N587" s="22"/>
      <c r="O587" s="23"/>
      <c r="P587" s="22"/>
      <c r="Q587" s="22"/>
      <c r="R587" s="22"/>
      <c r="S587" s="22"/>
      <c r="T587" s="23"/>
      <c r="U587" s="22"/>
      <c r="V587" s="22"/>
      <c r="W587" s="22"/>
      <c r="X587" s="22"/>
      <c r="Y587" s="28"/>
      <c r="Z587" s="22"/>
      <c r="AA587" s="26"/>
      <c r="AB587" s="26"/>
      <c r="AC587" s="25"/>
      <c r="AD587" s="26"/>
      <c r="AE587" s="27"/>
      <c r="AF587" s="27"/>
      <c r="AG587" s="27"/>
      <c r="AH587" s="28"/>
      <c r="AI587" s="29"/>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row>
    <row r="588" spans="2:100" ht="15.75" thickBot="1">
      <c r="B588" s="22"/>
      <c r="C588" s="22"/>
      <c r="D588" s="22"/>
      <c r="E588" s="22"/>
      <c r="F588" s="22"/>
      <c r="G588" s="22"/>
      <c r="H588" s="22"/>
      <c r="I588" s="22"/>
      <c r="J588" s="22"/>
      <c r="K588" s="22"/>
      <c r="L588" s="22"/>
      <c r="M588" s="22"/>
      <c r="N588" s="22"/>
      <c r="O588" s="23"/>
      <c r="P588" s="22"/>
      <c r="Q588" s="22"/>
      <c r="R588" s="22"/>
      <c r="S588" s="22"/>
      <c r="T588" s="23"/>
      <c r="U588" s="22"/>
      <c r="V588" s="22"/>
      <c r="W588" s="22"/>
      <c r="X588" s="22"/>
      <c r="Y588" s="28"/>
      <c r="Z588" s="22"/>
      <c r="AA588" s="26"/>
      <c r="AB588" s="26"/>
      <c r="AC588" s="25"/>
      <c r="AD588" s="26"/>
      <c r="AE588" s="27"/>
      <c r="AF588" s="27"/>
      <c r="AG588" s="27"/>
      <c r="AH588" s="28"/>
      <c r="AI588" s="29"/>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row>
    <row r="589" spans="2:100" ht="15.75" thickBot="1">
      <c r="B589" s="22"/>
      <c r="C589" s="22"/>
      <c r="D589" s="22"/>
      <c r="E589" s="22"/>
      <c r="F589" s="22"/>
      <c r="G589" s="22"/>
      <c r="H589" s="22"/>
      <c r="I589" s="22"/>
      <c r="J589" s="22"/>
      <c r="K589" s="22"/>
      <c r="L589" s="22"/>
      <c r="M589" s="22"/>
      <c r="N589" s="22"/>
      <c r="O589" s="23"/>
      <c r="P589" s="22"/>
      <c r="Q589" s="22"/>
      <c r="R589" s="22"/>
      <c r="S589" s="22"/>
      <c r="T589" s="23"/>
      <c r="U589" s="22"/>
      <c r="V589" s="22"/>
      <c r="W589" s="22"/>
      <c r="X589" s="22"/>
      <c r="Y589" s="28"/>
      <c r="Z589" s="22"/>
      <c r="AA589" s="26"/>
      <c r="AB589" s="26"/>
      <c r="AC589" s="25"/>
      <c r="AD589" s="26"/>
      <c r="AE589" s="27"/>
      <c r="AF589" s="27"/>
      <c r="AG589" s="27"/>
      <c r="AH589" s="28"/>
      <c r="AI589" s="29"/>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row>
    <row r="590" spans="2:100" ht="15.75" thickBot="1">
      <c r="B590" s="22"/>
      <c r="C590" s="22"/>
      <c r="D590" s="22"/>
      <c r="E590" s="22"/>
      <c r="F590" s="22"/>
      <c r="G590" s="22"/>
      <c r="H590" s="22"/>
      <c r="I590" s="22"/>
      <c r="J590" s="22"/>
      <c r="K590" s="22"/>
      <c r="L590" s="22"/>
      <c r="M590" s="22"/>
      <c r="N590" s="22"/>
      <c r="O590" s="23"/>
      <c r="P590" s="22"/>
      <c r="Q590" s="22"/>
      <c r="R590" s="22"/>
      <c r="S590" s="22"/>
      <c r="T590" s="23"/>
      <c r="U590" s="22"/>
      <c r="V590" s="22"/>
      <c r="W590" s="22"/>
      <c r="X590" s="22"/>
      <c r="Y590" s="28"/>
      <c r="Z590" s="22"/>
      <c r="AA590" s="26"/>
      <c r="AB590" s="26"/>
      <c r="AC590" s="25"/>
      <c r="AD590" s="26"/>
      <c r="AE590" s="27"/>
      <c r="AF590" s="27"/>
      <c r="AG590" s="27"/>
      <c r="AH590" s="28"/>
      <c r="AI590" s="29"/>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row>
    <row r="591" spans="2:100" ht="15.75" thickBot="1">
      <c r="B591" s="22"/>
      <c r="C591" s="22"/>
      <c r="D591" s="22"/>
      <c r="E591" s="22"/>
      <c r="F591" s="22"/>
      <c r="G591" s="22"/>
      <c r="H591" s="22"/>
      <c r="I591" s="22"/>
      <c r="J591" s="22"/>
      <c r="K591" s="22"/>
      <c r="L591" s="22"/>
      <c r="M591" s="22"/>
      <c r="N591" s="22"/>
      <c r="O591" s="23"/>
      <c r="P591" s="22"/>
      <c r="Q591" s="22"/>
      <c r="R591" s="22"/>
      <c r="S591" s="22"/>
      <c r="T591" s="23"/>
      <c r="U591" s="22"/>
      <c r="V591" s="22"/>
      <c r="W591" s="22"/>
      <c r="X591" s="22"/>
      <c r="Y591" s="28"/>
      <c r="Z591" s="22"/>
      <c r="AA591" s="26"/>
      <c r="AB591" s="26"/>
      <c r="AC591" s="25"/>
      <c r="AD591" s="26"/>
      <c r="AE591" s="27"/>
      <c r="AF591" s="27"/>
      <c r="AG591" s="27"/>
      <c r="AH591" s="28"/>
      <c r="AI591" s="29"/>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row>
    <row r="592" spans="2:100" ht="15.75" thickBot="1">
      <c r="B592" s="22"/>
      <c r="C592" s="22"/>
      <c r="D592" s="22"/>
      <c r="E592" s="22"/>
      <c r="F592" s="22"/>
      <c r="G592" s="22"/>
      <c r="H592" s="22"/>
      <c r="I592" s="22"/>
      <c r="J592" s="22"/>
      <c r="K592" s="22"/>
      <c r="L592" s="22"/>
      <c r="M592" s="22"/>
      <c r="N592" s="22"/>
      <c r="O592" s="23"/>
      <c r="P592" s="22"/>
      <c r="Q592" s="22"/>
      <c r="R592" s="22"/>
      <c r="S592" s="22"/>
      <c r="T592" s="23"/>
      <c r="U592" s="22"/>
      <c r="V592" s="22"/>
      <c r="W592" s="22"/>
      <c r="X592" s="22"/>
      <c r="Y592" s="28"/>
      <c r="Z592" s="22"/>
      <c r="AA592" s="26"/>
      <c r="AB592" s="26"/>
      <c r="AC592" s="25"/>
      <c r="AD592" s="26"/>
      <c r="AE592" s="27"/>
      <c r="AF592" s="27"/>
      <c r="AG592" s="27"/>
      <c r="AH592" s="28"/>
      <c r="AI592" s="29"/>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row>
    <row r="593" spans="2:100" ht="15.75" thickBot="1">
      <c r="B593" s="22"/>
      <c r="C593" s="22"/>
      <c r="D593" s="22"/>
      <c r="E593" s="22"/>
      <c r="F593" s="22"/>
      <c r="G593" s="22"/>
      <c r="H593" s="22"/>
      <c r="I593" s="22"/>
      <c r="J593" s="22"/>
      <c r="K593" s="22"/>
      <c r="L593" s="22"/>
      <c r="M593" s="22"/>
      <c r="N593" s="22"/>
      <c r="O593" s="23"/>
      <c r="P593" s="22"/>
      <c r="Q593" s="22"/>
      <c r="R593" s="22"/>
      <c r="S593" s="22"/>
      <c r="T593" s="23"/>
      <c r="U593" s="22"/>
      <c r="V593" s="22"/>
      <c r="W593" s="22"/>
      <c r="X593" s="22"/>
      <c r="Y593" s="28"/>
      <c r="Z593" s="22"/>
      <c r="AA593" s="26"/>
      <c r="AB593" s="26"/>
      <c r="AC593" s="25"/>
      <c r="AD593" s="26"/>
      <c r="AE593" s="27"/>
      <c r="AF593" s="27"/>
      <c r="AG593" s="27"/>
      <c r="AH593" s="28"/>
      <c r="AI593" s="29"/>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row>
    <row r="594" spans="2:100" ht="15.75" thickBot="1">
      <c r="B594" s="22"/>
      <c r="C594" s="22"/>
      <c r="D594" s="22"/>
      <c r="E594" s="22"/>
      <c r="F594" s="22"/>
      <c r="G594" s="22"/>
      <c r="H594" s="22"/>
      <c r="I594" s="22"/>
      <c r="J594" s="22"/>
      <c r="K594" s="22"/>
      <c r="L594" s="22"/>
      <c r="M594" s="22"/>
      <c r="N594" s="22"/>
      <c r="O594" s="23"/>
      <c r="P594" s="22"/>
      <c r="Q594" s="22"/>
      <c r="R594" s="22"/>
      <c r="S594" s="22"/>
      <c r="T594" s="23"/>
      <c r="U594" s="22"/>
      <c r="V594" s="22"/>
      <c r="W594" s="22"/>
      <c r="X594" s="22"/>
      <c r="Y594" s="28"/>
      <c r="Z594" s="22"/>
      <c r="AA594" s="26"/>
      <c r="AB594" s="26"/>
      <c r="AC594" s="25"/>
      <c r="AD594" s="26"/>
      <c r="AE594" s="27"/>
      <c r="AF594" s="27"/>
      <c r="AG594" s="27"/>
      <c r="AH594" s="28"/>
      <c r="AI594" s="29"/>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row>
    <row r="595" spans="2:100" ht="15.75" thickBot="1">
      <c r="B595" s="22"/>
      <c r="C595" s="22"/>
      <c r="D595" s="22"/>
      <c r="E595" s="22"/>
      <c r="F595" s="22"/>
      <c r="G595" s="22"/>
      <c r="H595" s="22"/>
      <c r="I595" s="22"/>
      <c r="J595" s="22"/>
      <c r="K595" s="22"/>
      <c r="L595" s="22"/>
      <c r="M595" s="22"/>
      <c r="N595" s="22"/>
      <c r="O595" s="23"/>
      <c r="P595" s="22"/>
      <c r="Q595" s="22"/>
      <c r="R595" s="22"/>
      <c r="S595" s="22"/>
      <c r="T595" s="23"/>
      <c r="U595" s="22"/>
      <c r="V595" s="22"/>
      <c r="W595" s="22"/>
      <c r="X595" s="22"/>
      <c r="Y595" s="28"/>
      <c r="Z595" s="22"/>
      <c r="AA595" s="26"/>
      <c r="AB595" s="26"/>
      <c r="AC595" s="25"/>
      <c r="AD595" s="26"/>
      <c r="AE595" s="27"/>
      <c r="AF595" s="27"/>
      <c r="AG595" s="27"/>
      <c r="AH595" s="28"/>
      <c r="AI595" s="29"/>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row>
    <row r="596" spans="2:100" ht="15.75" thickBot="1">
      <c r="B596" s="22"/>
      <c r="C596" s="22"/>
      <c r="D596" s="22"/>
      <c r="E596" s="22"/>
      <c r="F596" s="22"/>
      <c r="G596" s="22"/>
      <c r="H596" s="22"/>
      <c r="I596" s="22"/>
      <c r="J596" s="22"/>
      <c r="K596" s="22"/>
      <c r="L596" s="22"/>
      <c r="M596" s="22"/>
      <c r="N596" s="22"/>
      <c r="O596" s="23"/>
      <c r="P596" s="22"/>
      <c r="Q596" s="22"/>
      <c r="R596" s="22"/>
      <c r="S596" s="22"/>
      <c r="T596" s="23"/>
      <c r="U596" s="22"/>
      <c r="V596" s="22"/>
      <c r="W596" s="22"/>
      <c r="X596" s="22"/>
      <c r="Y596" s="28"/>
      <c r="Z596" s="22"/>
      <c r="AA596" s="26"/>
      <c r="AB596" s="26"/>
      <c r="AC596" s="25"/>
      <c r="AD596" s="26"/>
      <c r="AE596" s="27"/>
      <c r="AF596" s="27"/>
      <c r="AG596" s="27"/>
      <c r="AH596" s="28"/>
      <c r="AI596" s="29"/>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row>
    <row r="597" spans="2:100" ht="15.75" thickBot="1">
      <c r="B597" s="22"/>
      <c r="C597" s="22"/>
      <c r="D597" s="22"/>
      <c r="E597" s="22"/>
      <c r="F597" s="22"/>
      <c r="G597" s="22"/>
      <c r="H597" s="22"/>
      <c r="I597" s="22"/>
      <c r="J597" s="22"/>
      <c r="K597" s="22"/>
      <c r="L597" s="22"/>
      <c r="M597" s="22"/>
      <c r="N597" s="22"/>
      <c r="O597" s="23"/>
      <c r="P597" s="22"/>
      <c r="Q597" s="22"/>
      <c r="R597" s="22"/>
      <c r="S597" s="22"/>
      <c r="T597" s="23"/>
      <c r="U597" s="22"/>
      <c r="V597" s="22"/>
      <c r="W597" s="22"/>
      <c r="X597" s="22"/>
      <c r="Y597" s="28"/>
      <c r="Z597" s="22"/>
      <c r="AA597" s="26"/>
      <c r="AB597" s="26"/>
      <c r="AC597" s="25"/>
      <c r="AD597" s="26"/>
      <c r="AE597" s="27"/>
      <c r="AF597" s="27"/>
      <c r="AG597" s="27"/>
      <c r="AH597" s="28"/>
      <c r="AI597" s="29"/>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row>
    <row r="598" spans="2:100" ht="15.75" thickBot="1">
      <c r="B598" s="22"/>
      <c r="C598" s="22"/>
      <c r="D598" s="22"/>
      <c r="E598" s="22"/>
      <c r="F598" s="22"/>
      <c r="G598" s="22"/>
      <c r="H598" s="22"/>
      <c r="I598" s="22"/>
      <c r="J598" s="22"/>
      <c r="K598" s="22"/>
      <c r="L598" s="22"/>
      <c r="M598" s="22"/>
      <c r="N598" s="22"/>
      <c r="O598" s="23"/>
      <c r="P598" s="22"/>
      <c r="Q598" s="22"/>
      <c r="R598" s="22"/>
      <c r="S598" s="22"/>
      <c r="T598" s="23"/>
      <c r="U598" s="22"/>
      <c r="V598" s="22"/>
      <c r="W598" s="22"/>
      <c r="X598" s="22"/>
      <c r="Y598" s="28"/>
      <c r="Z598" s="22"/>
      <c r="AA598" s="26"/>
      <c r="AB598" s="26"/>
      <c r="AC598" s="25"/>
      <c r="AD598" s="26"/>
      <c r="AE598" s="27"/>
      <c r="AF598" s="27"/>
      <c r="AG598" s="27"/>
      <c r="AH598" s="28"/>
      <c r="AI598" s="29"/>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row>
    <row r="599" spans="2:100" ht="15.75" thickBot="1">
      <c r="B599" s="22"/>
      <c r="C599" s="22"/>
      <c r="D599" s="22"/>
      <c r="E599" s="22"/>
      <c r="F599" s="22"/>
      <c r="G599" s="22"/>
      <c r="H599" s="22"/>
      <c r="I599" s="22"/>
      <c r="J599" s="22"/>
      <c r="K599" s="22"/>
      <c r="L599" s="22"/>
      <c r="M599" s="22"/>
      <c r="N599" s="22"/>
      <c r="O599" s="23"/>
      <c r="P599" s="22"/>
      <c r="Q599" s="22"/>
      <c r="R599" s="22"/>
      <c r="S599" s="22"/>
      <c r="T599" s="23"/>
      <c r="U599" s="22"/>
      <c r="V599" s="22"/>
      <c r="W599" s="22"/>
      <c r="X599" s="22"/>
      <c r="Y599" s="28"/>
      <c r="Z599" s="22"/>
      <c r="AA599" s="26"/>
      <c r="AB599" s="26"/>
      <c r="AC599" s="25"/>
      <c r="AD599" s="26"/>
      <c r="AE599" s="27"/>
      <c r="AF599" s="27"/>
      <c r="AG599" s="27"/>
      <c r="AH599" s="28"/>
      <c r="AI599" s="29"/>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row>
    <row r="600" spans="2:100" ht="15.75" thickBot="1">
      <c r="B600" s="22"/>
      <c r="C600" s="22"/>
      <c r="D600" s="22"/>
      <c r="E600" s="22"/>
      <c r="F600" s="22"/>
      <c r="G600" s="22"/>
      <c r="H600" s="22"/>
      <c r="I600" s="22"/>
      <c r="J600" s="22"/>
      <c r="K600" s="22"/>
      <c r="L600" s="22"/>
      <c r="M600" s="22"/>
      <c r="N600" s="22"/>
      <c r="O600" s="23"/>
      <c r="P600" s="22"/>
      <c r="Q600" s="22"/>
      <c r="R600" s="22"/>
      <c r="S600" s="22"/>
      <c r="T600" s="23"/>
      <c r="U600" s="22"/>
      <c r="V600" s="22"/>
      <c r="W600" s="22"/>
      <c r="X600" s="22"/>
      <c r="Y600" s="28"/>
      <c r="Z600" s="22"/>
      <c r="AA600" s="26"/>
      <c r="AB600" s="26"/>
      <c r="AC600" s="25"/>
      <c r="AD600" s="26"/>
      <c r="AE600" s="27"/>
      <c r="AF600" s="27"/>
      <c r="AG600" s="27"/>
      <c r="AH600" s="28"/>
      <c r="AI600" s="29"/>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row>
    <row r="601" spans="2:100" ht="15.75" thickBot="1">
      <c r="B601" s="22"/>
      <c r="C601" s="22"/>
      <c r="D601" s="22"/>
      <c r="E601" s="22"/>
      <c r="F601" s="22"/>
      <c r="G601" s="22"/>
      <c r="H601" s="22"/>
      <c r="I601" s="22"/>
      <c r="J601" s="22"/>
      <c r="K601" s="22"/>
      <c r="L601" s="22"/>
      <c r="M601" s="22"/>
      <c r="N601" s="22"/>
      <c r="O601" s="23"/>
      <c r="P601" s="22"/>
      <c r="Q601" s="22"/>
      <c r="R601" s="22"/>
      <c r="S601" s="22"/>
      <c r="T601" s="23"/>
      <c r="U601" s="22"/>
      <c r="V601" s="22"/>
      <c r="W601" s="22"/>
      <c r="X601" s="22"/>
      <c r="Y601" s="28"/>
      <c r="Z601" s="22"/>
      <c r="AA601" s="26"/>
      <c r="AB601" s="26"/>
      <c r="AC601" s="25"/>
      <c r="AD601" s="26"/>
      <c r="AE601" s="27"/>
      <c r="AF601" s="27"/>
      <c r="AG601" s="27"/>
      <c r="AH601" s="28"/>
      <c r="AI601" s="29"/>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row>
    <row r="602" spans="2:100" ht="15.75" thickBot="1">
      <c r="B602" s="22"/>
      <c r="C602" s="22"/>
      <c r="D602" s="22"/>
      <c r="E602" s="22"/>
      <c r="F602" s="22"/>
      <c r="G602" s="22"/>
      <c r="H602" s="22"/>
      <c r="I602" s="22"/>
      <c r="J602" s="22"/>
      <c r="K602" s="22"/>
      <c r="L602" s="22"/>
      <c r="M602" s="22"/>
      <c r="N602" s="22"/>
      <c r="O602" s="23"/>
      <c r="P602" s="22"/>
      <c r="Q602" s="22"/>
      <c r="R602" s="22"/>
      <c r="S602" s="22"/>
      <c r="T602" s="23"/>
      <c r="U602" s="22"/>
      <c r="V602" s="22"/>
      <c r="W602" s="22"/>
      <c r="X602" s="22"/>
      <c r="Y602" s="28"/>
      <c r="Z602" s="22"/>
      <c r="AA602" s="26"/>
      <c r="AB602" s="26"/>
      <c r="AC602" s="25"/>
      <c r="AD602" s="26"/>
      <c r="AE602" s="27"/>
      <c r="AF602" s="27"/>
      <c r="AG602" s="27"/>
      <c r="AH602" s="28"/>
      <c r="AI602" s="29"/>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row>
    <row r="603" spans="2:100" ht="15.75" thickBot="1">
      <c r="B603" s="22"/>
      <c r="C603" s="22"/>
      <c r="D603" s="22"/>
      <c r="E603" s="22"/>
      <c r="F603" s="22"/>
      <c r="G603" s="22"/>
      <c r="H603" s="22"/>
      <c r="I603" s="22"/>
      <c r="J603" s="22"/>
      <c r="K603" s="22"/>
      <c r="L603" s="22"/>
      <c r="M603" s="22"/>
      <c r="N603" s="22"/>
      <c r="O603" s="23"/>
      <c r="P603" s="22"/>
      <c r="Q603" s="22"/>
      <c r="R603" s="22"/>
      <c r="S603" s="22"/>
      <c r="T603" s="23"/>
      <c r="U603" s="22"/>
      <c r="V603" s="22"/>
      <c r="W603" s="22"/>
      <c r="X603" s="22"/>
      <c r="Y603" s="28"/>
      <c r="Z603" s="22"/>
      <c r="AA603" s="26"/>
      <c r="AB603" s="26"/>
      <c r="AC603" s="25"/>
      <c r="AD603" s="26"/>
      <c r="AE603" s="27"/>
      <c r="AF603" s="27"/>
      <c r="AG603" s="27"/>
      <c r="AH603" s="28"/>
      <c r="AI603" s="29"/>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row>
    <row r="604" spans="2:100" ht="15.75" thickBot="1">
      <c r="B604" s="22"/>
      <c r="C604" s="22"/>
      <c r="D604" s="22"/>
      <c r="E604" s="22"/>
      <c r="F604" s="22"/>
      <c r="G604" s="22"/>
      <c r="H604" s="22"/>
      <c r="I604" s="22"/>
      <c r="J604" s="22"/>
      <c r="K604" s="22"/>
      <c r="L604" s="22"/>
      <c r="M604" s="22"/>
      <c r="N604" s="22"/>
      <c r="O604" s="23"/>
      <c r="P604" s="22"/>
      <c r="Q604" s="22"/>
      <c r="R604" s="22"/>
      <c r="S604" s="22"/>
      <c r="T604" s="23"/>
      <c r="U604" s="22"/>
      <c r="V604" s="22"/>
      <c r="W604" s="22"/>
      <c r="X604" s="22"/>
      <c r="Y604" s="28"/>
      <c r="Z604" s="22"/>
      <c r="AA604" s="26"/>
      <c r="AB604" s="26"/>
      <c r="AC604" s="25"/>
      <c r="AD604" s="26"/>
      <c r="AE604" s="27"/>
      <c r="AF604" s="27"/>
      <c r="AG604" s="27"/>
      <c r="AH604" s="28"/>
      <c r="AI604" s="29"/>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row>
    <row r="605" spans="2:100" ht="15.75" thickBot="1">
      <c r="B605" s="22"/>
      <c r="C605" s="22"/>
      <c r="D605" s="22"/>
      <c r="E605" s="22"/>
      <c r="F605" s="22"/>
      <c r="G605" s="22"/>
      <c r="H605" s="22"/>
      <c r="I605" s="22"/>
      <c r="J605" s="22"/>
      <c r="K605" s="22"/>
      <c r="L605" s="22"/>
      <c r="M605" s="22"/>
      <c r="N605" s="22"/>
      <c r="O605" s="23"/>
      <c r="P605" s="22"/>
      <c r="Q605" s="22"/>
      <c r="R605" s="22"/>
      <c r="S605" s="22"/>
      <c r="T605" s="23"/>
      <c r="U605" s="22"/>
      <c r="V605" s="22"/>
      <c r="W605" s="22"/>
      <c r="X605" s="22"/>
      <c r="Y605" s="28"/>
      <c r="Z605" s="22"/>
      <c r="AA605" s="26"/>
      <c r="AB605" s="26"/>
      <c r="AC605" s="25"/>
      <c r="AD605" s="26"/>
      <c r="AE605" s="27"/>
      <c r="AF605" s="27"/>
      <c r="AG605" s="27"/>
      <c r="AH605" s="28"/>
      <c r="AI605" s="29"/>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row>
    <row r="606" spans="2:100" ht="15.75" thickBot="1">
      <c r="B606" s="22"/>
      <c r="C606" s="22"/>
      <c r="D606" s="22"/>
      <c r="E606" s="22"/>
      <c r="F606" s="22"/>
      <c r="G606" s="22"/>
      <c r="H606" s="22"/>
      <c r="I606" s="22"/>
      <c r="J606" s="22"/>
      <c r="K606" s="22"/>
      <c r="L606" s="22"/>
      <c r="M606" s="22"/>
      <c r="N606" s="22"/>
      <c r="O606" s="23"/>
      <c r="P606" s="22"/>
      <c r="Q606" s="22"/>
      <c r="R606" s="22"/>
      <c r="S606" s="22"/>
      <c r="T606" s="23"/>
      <c r="U606" s="22"/>
      <c r="V606" s="22"/>
      <c r="W606" s="22"/>
      <c r="X606" s="22"/>
      <c r="Y606" s="28"/>
      <c r="Z606" s="22"/>
      <c r="AA606" s="26"/>
      <c r="AB606" s="26"/>
      <c r="AC606" s="25"/>
      <c r="AD606" s="26"/>
      <c r="AE606" s="27"/>
      <c r="AF606" s="27"/>
      <c r="AG606" s="27"/>
      <c r="AH606" s="28"/>
      <c r="AI606" s="29"/>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row>
    <row r="607" spans="2:100" ht="15.75" thickBot="1">
      <c r="B607" s="22"/>
      <c r="C607" s="22"/>
      <c r="D607" s="22"/>
      <c r="E607" s="22"/>
      <c r="F607" s="22"/>
      <c r="G607" s="22"/>
      <c r="H607" s="22"/>
      <c r="I607" s="22"/>
      <c r="J607" s="22"/>
      <c r="K607" s="22"/>
      <c r="L607" s="22"/>
      <c r="M607" s="22"/>
      <c r="N607" s="22"/>
      <c r="O607" s="23"/>
      <c r="P607" s="22"/>
      <c r="Q607" s="22"/>
      <c r="R607" s="22"/>
      <c r="S607" s="22"/>
      <c r="T607" s="23"/>
      <c r="U607" s="22"/>
      <c r="V607" s="22"/>
      <c r="W607" s="22"/>
      <c r="X607" s="22"/>
      <c r="Y607" s="28"/>
      <c r="Z607" s="22"/>
      <c r="AA607" s="26"/>
      <c r="AB607" s="26"/>
      <c r="AC607" s="25"/>
      <c r="AD607" s="26"/>
      <c r="AE607" s="27"/>
      <c r="AF607" s="27"/>
      <c r="AG607" s="27"/>
      <c r="AH607" s="28"/>
      <c r="AI607" s="29"/>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row>
    <row r="608" spans="2:100" ht="15.75" thickBot="1">
      <c r="B608" s="22"/>
      <c r="C608" s="22"/>
      <c r="D608" s="22"/>
      <c r="E608" s="22"/>
      <c r="F608" s="22"/>
      <c r="G608" s="22"/>
      <c r="H608" s="22"/>
      <c r="I608" s="22"/>
      <c r="J608" s="22"/>
      <c r="K608" s="22"/>
      <c r="L608" s="22"/>
      <c r="M608" s="22"/>
      <c r="N608" s="22"/>
      <c r="O608" s="23"/>
      <c r="P608" s="22"/>
      <c r="Q608" s="22"/>
      <c r="R608" s="22"/>
      <c r="S608" s="22"/>
      <c r="T608" s="23"/>
      <c r="U608" s="22"/>
      <c r="V608" s="22"/>
      <c r="W608" s="22"/>
      <c r="X608" s="22"/>
      <c r="Y608" s="28"/>
      <c r="Z608" s="22"/>
      <c r="AA608" s="26"/>
      <c r="AB608" s="26"/>
      <c r="AC608" s="25"/>
      <c r="AD608" s="26"/>
      <c r="AE608" s="27"/>
      <c r="AF608" s="27"/>
      <c r="AG608" s="27"/>
      <c r="AH608" s="28"/>
      <c r="AI608" s="29"/>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row>
    <row r="609" spans="2:100" ht="15.75" thickBot="1">
      <c r="B609" s="22"/>
      <c r="C609" s="22"/>
      <c r="D609" s="22"/>
      <c r="E609" s="22"/>
      <c r="F609" s="22"/>
      <c r="G609" s="22"/>
      <c r="H609" s="22"/>
      <c r="I609" s="22"/>
      <c r="J609" s="22"/>
      <c r="K609" s="22"/>
      <c r="L609" s="22"/>
      <c r="M609" s="22"/>
      <c r="N609" s="22"/>
      <c r="O609" s="23"/>
      <c r="P609" s="22"/>
      <c r="Q609" s="22"/>
      <c r="R609" s="22"/>
      <c r="S609" s="22"/>
      <c r="T609" s="23"/>
      <c r="U609" s="22"/>
      <c r="V609" s="22"/>
      <c r="W609" s="22"/>
      <c r="X609" s="22"/>
      <c r="Y609" s="28"/>
      <c r="Z609" s="22"/>
      <c r="AA609" s="26"/>
      <c r="AB609" s="26"/>
      <c r="AC609" s="25"/>
      <c r="AD609" s="26"/>
      <c r="AE609" s="27"/>
      <c r="AF609" s="27"/>
      <c r="AG609" s="27"/>
      <c r="AH609" s="28"/>
      <c r="AI609" s="29"/>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row>
    <row r="610" spans="2:100" ht="15.75" thickBot="1">
      <c r="B610" s="22"/>
      <c r="C610" s="22"/>
      <c r="D610" s="22"/>
      <c r="E610" s="22"/>
      <c r="F610" s="22"/>
      <c r="G610" s="22"/>
      <c r="H610" s="22"/>
      <c r="I610" s="22"/>
      <c r="J610" s="22"/>
      <c r="K610" s="22"/>
      <c r="L610" s="22"/>
      <c r="M610" s="22"/>
      <c r="N610" s="22"/>
      <c r="O610" s="23"/>
      <c r="P610" s="22"/>
      <c r="Q610" s="22"/>
      <c r="R610" s="22"/>
      <c r="S610" s="22"/>
      <c r="T610" s="23"/>
      <c r="U610" s="22"/>
      <c r="V610" s="22"/>
      <c r="W610" s="22"/>
      <c r="X610" s="22"/>
      <c r="Y610" s="28"/>
      <c r="Z610" s="22"/>
      <c r="AA610" s="26"/>
      <c r="AB610" s="26"/>
      <c r="AC610" s="25"/>
      <c r="AD610" s="26"/>
      <c r="AE610" s="27"/>
      <c r="AF610" s="27"/>
      <c r="AG610" s="27"/>
      <c r="AH610" s="28"/>
      <c r="AI610" s="29"/>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row>
    <row r="611" spans="2:100" ht="15.75" thickBot="1">
      <c r="B611" s="22"/>
      <c r="C611" s="22"/>
      <c r="D611" s="22"/>
      <c r="E611" s="22"/>
      <c r="F611" s="22"/>
      <c r="G611" s="22"/>
      <c r="H611" s="22"/>
      <c r="I611" s="22"/>
      <c r="J611" s="22"/>
      <c r="K611" s="22"/>
      <c r="L611" s="22"/>
      <c r="M611" s="22"/>
      <c r="N611" s="22"/>
      <c r="O611" s="23"/>
      <c r="P611" s="22"/>
      <c r="Q611" s="22"/>
      <c r="R611" s="22"/>
      <c r="S611" s="22"/>
      <c r="T611" s="23"/>
      <c r="U611" s="22"/>
      <c r="V611" s="22"/>
      <c r="W611" s="22"/>
      <c r="X611" s="22"/>
      <c r="Y611" s="28"/>
      <c r="Z611" s="22"/>
      <c r="AA611" s="26"/>
      <c r="AB611" s="26"/>
      <c r="AC611" s="25"/>
      <c r="AD611" s="26"/>
      <c r="AE611" s="27"/>
      <c r="AF611" s="27"/>
      <c r="AG611" s="27"/>
      <c r="AH611" s="28"/>
      <c r="AI611" s="29"/>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row>
    <row r="612" spans="2:100" ht="15.75" thickBot="1">
      <c r="B612" s="22"/>
      <c r="C612" s="22"/>
      <c r="D612" s="22"/>
      <c r="E612" s="22"/>
      <c r="F612" s="22"/>
      <c r="G612" s="22"/>
      <c r="H612" s="22"/>
      <c r="I612" s="22"/>
      <c r="J612" s="22"/>
      <c r="K612" s="22"/>
      <c r="L612" s="22"/>
      <c r="M612" s="22"/>
      <c r="N612" s="22"/>
      <c r="O612" s="23"/>
      <c r="P612" s="22"/>
      <c r="Q612" s="22"/>
      <c r="R612" s="22"/>
      <c r="S612" s="22"/>
      <c r="T612" s="23"/>
      <c r="U612" s="22"/>
      <c r="V612" s="22"/>
      <c r="W612" s="22"/>
      <c r="X612" s="22"/>
      <c r="Y612" s="28"/>
      <c r="Z612" s="22"/>
      <c r="AA612" s="26"/>
      <c r="AB612" s="26"/>
      <c r="AC612" s="25"/>
      <c r="AD612" s="26"/>
      <c r="AE612" s="27"/>
      <c r="AF612" s="27"/>
      <c r="AG612" s="27"/>
      <c r="AH612" s="28"/>
      <c r="AI612" s="29"/>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row>
    <row r="613" spans="2:100" ht="15.75" thickBot="1">
      <c r="B613" s="22"/>
      <c r="C613" s="22"/>
      <c r="D613" s="22"/>
      <c r="E613" s="22"/>
      <c r="F613" s="22"/>
      <c r="G613" s="22"/>
      <c r="H613" s="22"/>
      <c r="I613" s="22"/>
      <c r="J613" s="22"/>
      <c r="K613" s="22"/>
      <c r="L613" s="22"/>
      <c r="M613" s="22"/>
      <c r="N613" s="22"/>
      <c r="O613" s="23"/>
      <c r="P613" s="22"/>
      <c r="Q613" s="22"/>
      <c r="R613" s="22"/>
      <c r="S613" s="22"/>
      <c r="T613" s="23"/>
      <c r="U613" s="22"/>
      <c r="V613" s="22"/>
      <c r="W613" s="22"/>
      <c r="X613" s="22"/>
      <c r="Y613" s="28"/>
      <c r="Z613" s="22"/>
      <c r="AA613" s="26"/>
      <c r="AB613" s="26"/>
      <c r="AC613" s="25"/>
      <c r="AD613" s="26"/>
      <c r="AE613" s="27"/>
      <c r="AF613" s="27"/>
      <c r="AG613" s="27"/>
      <c r="AH613" s="28"/>
      <c r="AI613" s="29"/>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row>
    <row r="614" spans="2:100" ht="15.75" thickBot="1">
      <c r="B614" s="22"/>
      <c r="C614" s="22"/>
      <c r="D614" s="22"/>
      <c r="E614" s="22"/>
      <c r="F614" s="22"/>
      <c r="G614" s="22"/>
      <c r="H614" s="22"/>
      <c r="I614" s="22"/>
      <c r="J614" s="22"/>
      <c r="K614" s="22"/>
      <c r="L614" s="22"/>
      <c r="M614" s="22"/>
      <c r="N614" s="22"/>
      <c r="O614" s="23"/>
      <c r="P614" s="22"/>
      <c r="Q614" s="22"/>
      <c r="R614" s="22"/>
      <c r="S614" s="22"/>
      <c r="T614" s="23"/>
      <c r="U614" s="22"/>
      <c r="V614" s="22"/>
      <c r="W614" s="22"/>
      <c r="X614" s="22"/>
      <c r="Y614" s="28"/>
      <c r="Z614" s="22"/>
      <c r="AA614" s="26"/>
      <c r="AB614" s="26"/>
      <c r="AC614" s="25"/>
      <c r="AD614" s="26"/>
      <c r="AE614" s="27"/>
      <c r="AF614" s="27"/>
      <c r="AG614" s="27"/>
      <c r="AH614" s="28"/>
      <c r="AI614" s="29"/>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row>
    <row r="615" spans="2:100" ht="15.75" thickBot="1">
      <c r="B615" s="22"/>
      <c r="C615" s="22"/>
      <c r="D615" s="22"/>
      <c r="E615" s="22"/>
      <c r="F615" s="22"/>
      <c r="G615" s="22"/>
      <c r="H615" s="22"/>
      <c r="I615" s="22"/>
      <c r="J615" s="22"/>
      <c r="K615" s="22"/>
      <c r="L615" s="22"/>
      <c r="M615" s="22"/>
      <c r="N615" s="22"/>
      <c r="O615" s="23"/>
      <c r="P615" s="22"/>
      <c r="Q615" s="22"/>
      <c r="R615" s="22"/>
      <c r="S615" s="22"/>
      <c r="T615" s="23"/>
      <c r="U615" s="22"/>
      <c r="V615" s="22"/>
      <c r="W615" s="22"/>
      <c r="X615" s="22"/>
      <c r="Y615" s="28"/>
      <c r="Z615" s="22"/>
      <c r="AA615" s="26"/>
      <c r="AB615" s="26"/>
      <c r="AC615" s="25"/>
      <c r="AD615" s="26"/>
      <c r="AE615" s="27"/>
      <c r="AF615" s="27"/>
      <c r="AG615" s="27"/>
      <c r="AH615" s="28"/>
      <c r="AI615" s="29"/>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row>
  </sheetData>
  <sheetProtection algorithmName="SHA-512" hashValue="uiFPat9bbU9kpVb09uGhPpV1+vqsiKtMHvHql6PvXtCg2K7dwtwc3Kj8buNl9q/A3Iq2HhbEc0tbpawwAunusw==" saltValue="5bA1OpV77SO0BcQRA3k4Zw==" spinCount="100000" sheet="1" formatCells="0" formatColumns="0" formatRows="0" insertColumns="0" insertRows="0" insertHyperlinks="0" deleteColumns="0" deleteRows="0" sort="0" autoFilter="0" pivotTables="0"/>
  <autoFilter ref="B11:AJ193" xr:uid="{00000000-0009-0000-0000-000000000000}">
    <filterColumn colId="5">
      <filters>
        <filter val="Gestión de Servicios Administrativos"/>
      </filters>
    </filterColumn>
  </autoFilter>
  <mergeCells count="25">
    <mergeCell ref="B1:C4"/>
    <mergeCell ref="D1:AC2"/>
    <mergeCell ref="D3:AC4"/>
    <mergeCell ref="B9:AC9"/>
    <mergeCell ref="AD9:AJ9"/>
    <mergeCell ref="AN10:AS10"/>
    <mergeCell ref="AT10:AY10"/>
    <mergeCell ref="AK9:AZ9"/>
    <mergeCell ref="CG10:CI10"/>
    <mergeCell ref="CJ10:CO10"/>
    <mergeCell ref="BA10:BC10"/>
    <mergeCell ref="BD10:BI10"/>
    <mergeCell ref="BJ10:BO10"/>
    <mergeCell ref="BQ10:BS10"/>
    <mergeCell ref="BT10:BY10"/>
    <mergeCell ref="BZ10:CE10"/>
    <mergeCell ref="BA9:BP9"/>
    <mergeCell ref="BQ9:CF9"/>
    <mergeCell ref="CG9:CV9"/>
    <mergeCell ref="CP10:CU10"/>
    <mergeCell ref="G10:L10"/>
    <mergeCell ref="M10:S10"/>
    <mergeCell ref="U10:AB10"/>
    <mergeCell ref="AD10:AI10"/>
    <mergeCell ref="AK10:AM10"/>
  </mergeCells>
  <conditionalFormatting sqref="AD11:AF11">
    <cfRule type="containsText" dxfId="120" priority="53" operator="containsText" text="SIN AVANCE">
      <formula>NOT(ISERROR(SEARCH("SIN AVANCE",AD11)))</formula>
    </cfRule>
  </conditionalFormatting>
  <conditionalFormatting sqref="AD10:AH10">
    <cfRule type="containsText" dxfId="119" priority="56" operator="containsText" text="VENCIDO">
      <formula>NOT(ISERROR(SEARCH("VENCIDO",AD10)))</formula>
    </cfRule>
    <cfRule type="containsText" dxfId="118" priority="55" operator="containsText" text="POR VENCER">
      <formula>NOT(ISERROR(SEARCH("POR VENCER",AD10)))</formula>
    </cfRule>
    <cfRule type="containsText" dxfId="117" priority="54" operator="containsText" text="CON TIEMPO">
      <formula>NOT(ISERROR(SEARCH("CON TIEMPO",AD10)))</formula>
    </cfRule>
  </conditionalFormatting>
  <conditionalFormatting sqref="AI12:AI615">
    <cfRule type="cellIs" dxfId="116" priority="52" operator="equal">
      <formula>"VENCIDO"</formula>
    </cfRule>
    <cfRule type="cellIs" dxfId="115" priority="50" operator="equal">
      <formula>"ABIERTO"</formula>
    </cfRule>
    <cfRule type="cellIs" dxfId="114" priority="51" operator="equal">
      <formula>"CERRADO"</formula>
    </cfRule>
  </conditionalFormatting>
  <conditionalFormatting sqref="AK10 AN10 AT10:AX10 AS11 BI11 BY11">
    <cfRule type="containsText" dxfId="113" priority="49" operator="containsText" text="VENCIDO">
      <formula>NOT(ISERROR(SEARCH("VENCIDO",AK10)))</formula>
    </cfRule>
    <cfRule type="containsText" dxfId="112" priority="48" operator="containsText" text="POR VENCER">
      <formula>NOT(ISERROR(SEARCH("POR VENCER",AK10)))</formula>
    </cfRule>
    <cfRule type="containsText" dxfId="111" priority="47" operator="containsText" text="CON TIEMPO">
      <formula>NOT(ISERROR(SEARCH("CON TIEMPO",AK10)))</formula>
    </cfRule>
  </conditionalFormatting>
  <conditionalFormatting sqref="AQ11:AQ193">
    <cfRule type="containsText" dxfId="110" priority="17" operator="containsText" text="SIN AVANCE">
      <formula>NOT(ISERROR(SEARCH("SIN AVANCE",AQ11)))</formula>
    </cfRule>
  </conditionalFormatting>
  <conditionalFormatting sqref="AQ12:AQ193">
    <cfRule type="containsText" dxfId="109" priority="19" operator="containsText" text="AVANCE SIGNIFICATIVO">
      <formula>NOT(ISERROR(SEARCH("AVANCE SIGNIFICATIVO",AQ12)))</formula>
    </cfRule>
    <cfRule type="containsText" dxfId="108" priority="18" operator="containsText" text="CUMPLIMIENTO TOTAL">
      <formula>NOT(ISERROR(SEARCH("CUMPLIMIENTO TOTAL",AQ12)))</formula>
    </cfRule>
    <cfRule type="containsText" dxfId="107" priority="20" operator="containsText" text="AVANCE PARCIAL">
      <formula>NOT(ISERROR(SEARCH("AVANCE PARCIAL",AQ12)))</formula>
    </cfRule>
    <cfRule type="containsText" dxfId="106" priority="21" operator="containsText" text="AVANCE MINIMO">
      <formula>NOT(ISERROR(SEARCH("AVANCE MINIMO",AQ12)))</formula>
    </cfRule>
  </conditionalFormatting>
  <conditionalFormatting sqref="AR12:AR193">
    <cfRule type="cellIs" dxfId="105" priority="7" operator="between">
      <formula>1</formula>
      <formula>20</formula>
    </cfRule>
    <cfRule type="cellIs" dxfId="104" priority="8" operator="lessThan">
      <formula>0</formula>
    </cfRule>
    <cfRule type="cellIs" dxfId="103" priority="9" operator="equal">
      <formula>"NO APLICA ACCION FINALIZADA"</formula>
    </cfRule>
  </conditionalFormatting>
  <conditionalFormatting sqref="AS12:AS193">
    <cfRule type="cellIs" dxfId="102" priority="16" operator="equal">
      <formula>"VENCIDO"</formula>
    </cfRule>
    <cfRule type="cellIs" dxfId="101" priority="11" operator="equal">
      <formula>"POR VENCER"</formula>
    </cfRule>
    <cfRule type="cellIs" dxfId="100" priority="13" operator="equal">
      <formula>"NO APLICA ACCION FINALIZADA"</formula>
    </cfRule>
    <cfRule type="cellIs" dxfId="99" priority="15" operator="equal">
      <formula>"CON TIEMPO"</formula>
    </cfRule>
  </conditionalFormatting>
  <conditionalFormatting sqref="AT11:AV11">
    <cfRule type="containsText" dxfId="98" priority="46" operator="containsText" text="SIN AVANCE">
      <formula>NOT(ISERROR(SEARCH("SIN AVANCE",AT11)))</formula>
    </cfRule>
  </conditionalFormatting>
  <conditionalFormatting sqref="AY9:AY11 BO9:BO11 CE9:CE11">
    <cfRule type="cellIs" dxfId="97" priority="22" operator="equal">
      <formula>"ABIERTO"</formula>
    </cfRule>
    <cfRule type="cellIs" dxfId="96" priority="24" operator="equal">
      <formula>"VENCIDO"</formula>
    </cfRule>
    <cfRule type="cellIs" dxfId="95" priority="23" operator="equal">
      <formula>"CERRADO"</formula>
    </cfRule>
  </conditionalFormatting>
  <conditionalFormatting sqref="AY12:AY193">
    <cfRule type="cellIs" dxfId="94" priority="2" operator="equal">
      <formula>"CERRADO"</formula>
    </cfRule>
    <cfRule type="cellIs" dxfId="93" priority="3" operator="equal">
      <formula>"VENCIDO"</formula>
    </cfRule>
    <cfRule type="cellIs" dxfId="92" priority="1" operator="equal">
      <formula>"ABIERTO"</formula>
    </cfRule>
  </conditionalFormatting>
  <conditionalFormatting sqref="BA10 BD10 BJ10:BN10">
    <cfRule type="containsText" dxfId="91" priority="43" operator="containsText" text="CON TIEMPO">
      <formula>NOT(ISERROR(SEARCH("CON TIEMPO",BA10)))</formula>
    </cfRule>
    <cfRule type="containsText" dxfId="90" priority="45" operator="containsText" text="VENCIDO">
      <formula>NOT(ISERROR(SEARCH("VENCIDO",BA10)))</formula>
    </cfRule>
    <cfRule type="containsText" dxfId="89" priority="44" operator="containsText" text="POR VENCER">
      <formula>NOT(ISERROR(SEARCH("POR VENCER",BA10)))</formula>
    </cfRule>
  </conditionalFormatting>
  <conditionalFormatting sqref="BG11 BW11">
    <cfRule type="containsText" dxfId="88" priority="30" operator="containsText" text="SIN AVANCE">
      <formula>NOT(ISERROR(SEARCH("SIN AVANCE",BG11)))</formula>
    </cfRule>
  </conditionalFormatting>
  <conditionalFormatting sqref="BJ11:BL11">
    <cfRule type="containsText" dxfId="87" priority="42" operator="containsText" text="SIN AVANCE">
      <formula>NOT(ISERROR(SEARCH("SIN AVANCE",BJ11)))</formula>
    </cfRule>
  </conditionalFormatting>
  <conditionalFormatting sqref="BQ10 BT10 BZ10:CD10">
    <cfRule type="containsText" dxfId="86" priority="39" operator="containsText" text="CON TIEMPO">
      <formula>NOT(ISERROR(SEARCH("CON TIEMPO",BQ10)))</formula>
    </cfRule>
    <cfRule type="containsText" dxfId="85" priority="40" operator="containsText" text="POR VENCER">
      <formula>NOT(ISERROR(SEARCH("POR VENCER",BQ10)))</formula>
    </cfRule>
    <cfRule type="containsText" dxfId="84" priority="41" operator="containsText" text="VENCIDO">
      <formula>NOT(ISERROR(SEARCH("VENCIDO",BQ10)))</formula>
    </cfRule>
  </conditionalFormatting>
  <conditionalFormatting sqref="BZ11:CB11">
    <cfRule type="containsText" dxfId="83" priority="38" operator="containsText" text="SIN AVANCE">
      <formula>NOT(ISERROR(SEARCH("SIN AVANCE",BZ11)))</formula>
    </cfRule>
  </conditionalFormatting>
  <conditionalFormatting sqref="CG10 CJ10 CP10:CT10">
    <cfRule type="containsText" dxfId="82" priority="35" operator="containsText" text="CON TIEMPO">
      <formula>NOT(ISERROR(SEARCH("CON TIEMPO",CG10)))</formula>
    </cfRule>
    <cfRule type="containsText" dxfId="81" priority="36" operator="containsText" text="POR VENCER">
      <formula>NOT(ISERROR(SEARCH("POR VENCER",CG10)))</formula>
    </cfRule>
    <cfRule type="containsText" dxfId="80" priority="37" operator="containsText" text="VENCIDO">
      <formula>NOT(ISERROR(SEARCH("VENCIDO",CG10)))</formula>
    </cfRule>
  </conditionalFormatting>
  <conditionalFormatting sqref="CM11">
    <cfRule type="containsText" dxfId="79" priority="29" operator="containsText" text="AVANCE MINIMO">
      <formula>NOT(ISERROR(SEARCH("AVANCE MINIMO",CM11)))</formula>
    </cfRule>
    <cfRule type="containsText" dxfId="78" priority="28" operator="containsText" text="AVANCE PARCIAL">
      <formula>NOT(ISERROR(SEARCH("AVANCE PARCIAL",CM11)))</formula>
    </cfRule>
    <cfRule type="containsText" dxfId="77" priority="26" operator="containsText" text="CUMPLIMIENTO TOTAL">
      <formula>NOT(ISERROR(SEARCH("CUMPLIMIENTO TOTAL",CM11)))</formula>
    </cfRule>
    <cfRule type="containsText" dxfId="76" priority="27" operator="containsText" text="AVANCE SIGNIFICATIVO">
      <formula>NOT(ISERROR(SEARCH("AVANCE SIGNIFICATIVO",CM11)))</formula>
    </cfRule>
    <cfRule type="containsText" dxfId="75" priority="25" operator="containsText" text="SIN AVANCE">
      <formula>NOT(ISERROR(SEARCH("SIN AVANCE",CM11)))</formula>
    </cfRule>
  </conditionalFormatting>
  <conditionalFormatting sqref="CO11">
    <cfRule type="containsText" dxfId="74" priority="33" operator="containsText" text="VENCIDO">
      <formula>NOT(ISERROR(SEARCH("VENCIDO",CO11)))</formula>
    </cfRule>
    <cfRule type="containsText" dxfId="73" priority="32" operator="containsText" text="POR VENCER">
      <formula>NOT(ISERROR(SEARCH("POR VENCER",CO11)))</formula>
    </cfRule>
    <cfRule type="containsText" dxfId="72" priority="31" operator="containsText" text="CON TIEMPO">
      <formula>NOT(ISERROR(SEARCH("CON TIEMPO",CO11)))</formula>
    </cfRule>
  </conditionalFormatting>
  <conditionalFormatting sqref="CP11:CR11">
    <cfRule type="containsText" dxfId="71" priority="34" operator="containsText" text="SIN AVANCE">
      <formula>NOT(ISERROR(SEARCH("SIN AVANCE",CP11)))</formula>
    </cfRule>
  </conditionalFormatting>
  <dataValidations disablePrompts="1" count="2">
    <dataValidation type="textLength" allowBlank="1" showInputMessage="1" showErrorMessage="1" sqref="M12" xr:uid="{00000000-0002-0000-0000-000000000000}">
      <formula1>1</formula1>
      <formula2>100</formula2>
    </dataValidation>
    <dataValidation type="textLength" allowBlank="1" showInputMessage="1" showErrorMessage="1" errorTitle="Entrada no válida" error="Escriba un texto  Maximo 100 Caracteres" promptTitle="Cualquier contenido Maximo 100 Caracteres" sqref="F14" xr:uid="{00000000-0002-0000-0000-000001000000}">
      <formula1>0</formula1>
      <formula2>100</formula2>
    </dataValidation>
  </dataValidations>
  <pageMargins left="0.7" right="0.7" top="0.75" bottom="0.75" header="0.3" footer="0.3"/>
  <pageSetup paperSize="9" scale="1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A4" sqref="A4"/>
    </sheetView>
  </sheetViews>
  <sheetFormatPr defaultColWidth="11.42578125" defaultRowHeight="15"/>
  <cols>
    <col min="1" max="1" width="21" customWidth="1"/>
  </cols>
  <sheetData>
    <row r="1" spans="1:1">
      <c r="A1" t="s">
        <v>175</v>
      </c>
    </row>
    <row r="2" spans="1:1">
      <c r="A2" t="s">
        <v>186</v>
      </c>
    </row>
    <row r="3" spans="1:1">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A1:P93"/>
  <sheetViews>
    <sheetView topLeftCell="A6" zoomScale="80" zoomScaleNormal="80" workbookViewId="0">
      <pane ySplit="1" topLeftCell="A7" activePane="bottomLeft" state="frozen"/>
      <selection pane="bottomLeft" activeCell="S37" sqref="S37"/>
      <selection activeCell="A6" sqref="A6"/>
    </sheetView>
  </sheetViews>
  <sheetFormatPr defaultColWidth="11.42578125" defaultRowHeight="15"/>
  <cols>
    <col min="1" max="1" width="13.7109375" customWidth="1"/>
    <col min="2" max="6" width="26.85546875" customWidth="1"/>
    <col min="7" max="7" width="50.5703125" customWidth="1"/>
    <col min="8" max="8" width="39.5703125" customWidth="1"/>
    <col min="9" max="9" width="27.42578125" customWidth="1"/>
    <col min="10" max="13" width="21.28515625" customWidth="1"/>
    <col min="14" max="14" width="27.42578125" customWidth="1"/>
    <col min="15" max="15" width="29.140625" customWidth="1"/>
    <col min="16" max="16" width="36.42578125" customWidth="1"/>
  </cols>
  <sheetData>
    <row r="1" spans="1:16">
      <c r="A1" s="80"/>
      <c r="B1" s="81"/>
      <c r="C1" s="86" t="s">
        <v>0</v>
      </c>
      <c r="D1" s="86"/>
      <c r="E1" s="86"/>
      <c r="F1" s="86"/>
      <c r="G1" s="86"/>
      <c r="H1" s="86"/>
      <c r="I1" s="86"/>
      <c r="J1" s="86"/>
      <c r="K1" s="86"/>
      <c r="L1" s="86"/>
      <c r="M1" s="86"/>
      <c r="N1" s="37" t="s">
        <v>1823</v>
      </c>
      <c r="O1" s="86" t="s">
        <v>1824</v>
      </c>
      <c r="P1" s="86"/>
    </row>
    <row r="2" spans="1:16">
      <c r="A2" s="82"/>
      <c r="B2" s="83"/>
      <c r="C2" s="86"/>
      <c r="D2" s="86"/>
      <c r="E2" s="86"/>
      <c r="F2" s="86"/>
      <c r="G2" s="86"/>
      <c r="H2" s="86"/>
      <c r="I2" s="86"/>
      <c r="J2" s="86"/>
      <c r="K2" s="86"/>
      <c r="L2" s="86"/>
      <c r="M2" s="86"/>
      <c r="N2" s="37" t="s">
        <v>1825</v>
      </c>
      <c r="O2" s="93" t="s">
        <v>1826</v>
      </c>
      <c r="P2" s="93"/>
    </row>
    <row r="3" spans="1:16" ht="36.6" customHeight="1">
      <c r="A3" s="82"/>
      <c r="B3" s="83"/>
      <c r="C3" s="86" t="s">
        <v>1</v>
      </c>
      <c r="D3" s="86"/>
      <c r="E3" s="86"/>
      <c r="F3" s="86"/>
      <c r="G3" s="86"/>
      <c r="H3" s="86"/>
      <c r="I3" s="86"/>
      <c r="J3" s="86"/>
      <c r="K3" s="86"/>
      <c r="L3" s="86"/>
      <c r="M3" s="86"/>
      <c r="N3" s="38" t="s">
        <v>1827</v>
      </c>
      <c r="O3" s="86" t="s">
        <v>1828</v>
      </c>
      <c r="P3" s="86"/>
    </row>
    <row r="4" spans="1:16">
      <c r="A4" s="84"/>
      <c r="B4" s="85"/>
      <c r="C4" s="86"/>
      <c r="D4" s="86"/>
      <c r="E4" s="86"/>
      <c r="F4" s="86"/>
      <c r="G4" s="86"/>
      <c r="H4" s="86"/>
      <c r="I4" s="86"/>
      <c r="J4" s="86"/>
      <c r="K4" s="86"/>
      <c r="L4" s="86"/>
      <c r="M4" s="86"/>
      <c r="N4" s="38" t="s">
        <v>1829</v>
      </c>
      <c r="O4" s="94">
        <v>45960</v>
      </c>
      <c r="P4" s="86"/>
    </row>
    <row r="5" spans="1:16" ht="15.75" thickBot="1"/>
    <row r="6" spans="1:16" ht="52.9" customHeight="1" thickBot="1">
      <c r="A6" s="17" t="s">
        <v>1830</v>
      </c>
      <c r="B6" s="17" t="s">
        <v>16</v>
      </c>
      <c r="C6" s="17" t="s">
        <v>21</v>
      </c>
      <c r="D6" s="17" t="s">
        <v>1831</v>
      </c>
      <c r="E6" s="17" t="s">
        <v>19</v>
      </c>
      <c r="F6" s="17" t="s">
        <v>27</v>
      </c>
      <c r="G6" s="17" t="s">
        <v>30</v>
      </c>
      <c r="H6" s="17" t="s">
        <v>32</v>
      </c>
      <c r="I6" s="17" t="s">
        <v>34</v>
      </c>
      <c r="J6" s="17" t="s">
        <v>35</v>
      </c>
      <c r="K6" s="17" t="s">
        <v>36</v>
      </c>
      <c r="L6" s="17" t="s">
        <v>37</v>
      </c>
      <c r="M6" s="17" t="s">
        <v>38</v>
      </c>
      <c r="N6" s="17" t="s">
        <v>39</v>
      </c>
      <c r="O6" s="17" t="s">
        <v>1832</v>
      </c>
      <c r="P6" s="17" t="s">
        <v>1833</v>
      </c>
    </row>
    <row r="7" spans="1:16" ht="132.75" thickBot="1">
      <c r="A7" s="22">
        <v>1</v>
      </c>
      <c r="B7" s="25" t="s">
        <v>1834</v>
      </c>
      <c r="C7" s="25" t="s">
        <v>95</v>
      </c>
      <c r="D7" s="25" t="s">
        <v>97</v>
      </c>
      <c r="E7" s="25" t="s">
        <v>98</v>
      </c>
      <c r="F7" s="25" t="s">
        <v>1835</v>
      </c>
      <c r="G7" s="25" t="s">
        <v>1836</v>
      </c>
      <c r="H7" s="25" t="s">
        <v>1837</v>
      </c>
      <c r="I7" s="25" t="s">
        <v>1838</v>
      </c>
      <c r="J7" s="25" t="s">
        <v>1839</v>
      </c>
      <c r="K7" s="25">
        <v>1</v>
      </c>
      <c r="L7" s="25" t="s">
        <v>1840</v>
      </c>
      <c r="M7" s="26">
        <v>45641</v>
      </c>
      <c r="N7" s="26">
        <v>45899</v>
      </c>
      <c r="O7" s="25" t="s">
        <v>1841</v>
      </c>
      <c r="P7" s="25" t="s">
        <v>1842</v>
      </c>
    </row>
    <row r="8" spans="1:16" ht="132.75" thickBot="1">
      <c r="A8" s="22">
        <v>2</v>
      </c>
      <c r="B8" s="25" t="s">
        <v>1843</v>
      </c>
      <c r="C8" s="25" t="s">
        <v>237</v>
      </c>
      <c r="D8" s="25" t="s">
        <v>238</v>
      </c>
      <c r="E8" s="25" t="s">
        <v>239</v>
      </c>
      <c r="F8" s="25" t="s">
        <v>241</v>
      </c>
      <c r="G8" s="25" t="s">
        <v>1844</v>
      </c>
      <c r="H8" s="25" t="s">
        <v>1845</v>
      </c>
      <c r="I8" s="25" t="s">
        <v>272</v>
      </c>
      <c r="J8" s="25" t="s">
        <v>1846</v>
      </c>
      <c r="K8" s="25">
        <v>1</v>
      </c>
      <c r="L8" s="25" t="s">
        <v>1847</v>
      </c>
      <c r="M8" s="26">
        <v>45659</v>
      </c>
      <c r="N8" s="26">
        <v>45900</v>
      </c>
      <c r="O8" s="25" t="s">
        <v>1848</v>
      </c>
      <c r="P8" s="25" t="s">
        <v>1849</v>
      </c>
    </row>
    <row r="9" spans="1:16" ht="108.75" thickBot="1">
      <c r="A9" s="22">
        <v>3</v>
      </c>
      <c r="B9" s="25" t="s">
        <v>1850</v>
      </c>
      <c r="C9" s="25" t="s">
        <v>237</v>
      </c>
      <c r="D9" s="25" t="s">
        <v>238</v>
      </c>
      <c r="E9" s="25" t="s">
        <v>239</v>
      </c>
      <c r="F9" s="25" t="s">
        <v>241</v>
      </c>
      <c r="G9" s="25" t="s">
        <v>1851</v>
      </c>
      <c r="H9" s="25" t="s">
        <v>1852</v>
      </c>
      <c r="I9" s="25" t="s">
        <v>1853</v>
      </c>
      <c r="J9" s="25" t="s">
        <v>1846</v>
      </c>
      <c r="K9" s="25">
        <v>1</v>
      </c>
      <c r="L9" s="25" t="s">
        <v>1847</v>
      </c>
      <c r="M9" s="26">
        <v>45659</v>
      </c>
      <c r="N9" s="26">
        <v>45900</v>
      </c>
      <c r="O9" s="25" t="s">
        <v>1848</v>
      </c>
      <c r="P9" s="25" t="s">
        <v>1849</v>
      </c>
    </row>
    <row r="10" spans="1:16" ht="180.75" thickBot="1">
      <c r="A10" s="22">
        <v>4</v>
      </c>
      <c r="B10" s="25" t="s">
        <v>236</v>
      </c>
      <c r="C10" s="25" t="s">
        <v>237</v>
      </c>
      <c r="D10" s="25" t="s">
        <v>238</v>
      </c>
      <c r="E10" s="25" t="s">
        <v>239</v>
      </c>
      <c r="F10" s="25" t="s">
        <v>241</v>
      </c>
      <c r="G10" s="25" t="s">
        <v>243</v>
      </c>
      <c r="H10" s="25" t="s">
        <v>245</v>
      </c>
      <c r="I10" s="25" t="s">
        <v>246</v>
      </c>
      <c r="J10" s="25" t="s">
        <v>247</v>
      </c>
      <c r="K10" s="25">
        <v>1</v>
      </c>
      <c r="L10" s="25" t="s">
        <v>248</v>
      </c>
      <c r="M10" s="26">
        <v>45659</v>
      </c>
      <c r="N10" s="26">
        <v>45900</v>
      </c>
      <c r="O10" s="25" t="s">
        <v>1848</v>
      </c>
      <c r="P10" s="25" t="s">
        <v>1849</v>
      </c>
    </row>
    <row r="11" spans="1:16" ht="156.75" thickBot="1">
      <c r="A11" s="22">
        <v>5</v>
      </c>
      <c r="B11" s="25" t="s">
        <v>1854</v>
      </c>
      <c r="C11" s="25" t="s">
        <v>237</v>
      </c>
      <c r="D11" s="25" t="s">
        <v>238</v>
      </c>
      <c r="E11" s="25" t="s">
        <v>239</v>
      </c>
      <c r="F11" s="25" t="s">
        <v>241</v>
      </c>
      <c r="G11" s="25" t="s">
        <v>1855</v>
      </c>
      <c r="H11" s="25" t="s">
        <v>1856</v>
      </c>
      <c r="I11" s="25" t="s">
        <v>272</v>
      </c>
      <c r="J11" s="25" t="s">
        <v>1857</v>
      </c>
      <c r="K11" s="25">
        <v>1</v>
      </c>
      <c r="L11" s="25" t="s">
        <v>1847</v>
      </c>
      <c r="M11" s="26">
        <v>45659</v>
      </c>
      <c r="N11" s="26">
        <v>45900</v>
      </c>
      <c r="O11" s="25" t="s">
        <v>1848</v>
      </c>
      <c r="P11" s="25" t="s">
        <v>1849</v>
      </c>
    </row>
    <row r="12" spans="1:16" ht="108.75" thickBot="1">
      <c r="A12" s="22">
        <v>6</v>
      </c>
      <c r="B12" s="25" t="s">
        <v>1858</v>
      </c>
      <c r="C12" s="25" t="s">
        <v>237</v>
      </c>
      <c r="D12" s="25" t="s">
        <v>238</v>
      </c>
      <c r="E12" s="25" t="s">
        <v>239</v>
      </c>
      <c r="F12" s="25" t="s">
        <v>241</v>
      </c>
      <c r="G12" s="25" t="s">
        <v>1859</v>
      </c>
      <c r="H12" s="25" t="s">
        <v>1860</v>
      </c>
      <c r="I12" s="25" t="s">
        <v>1861</v>
      </c>
      <c r="J12" s="25" t="s">
        <v>1862</v>
      </c>
      <c r="K12" s="25">
        <v>1</v>
      </c>
      <c r="L12" s="25" t="s">
        <v>1847</v>
      </c>
      <c r="M12" s="26">
        <v>45659</v>
      </c>
      <c r="N12" s="26">
        <v>45900</v>
      </c>
      <c r="O12" s="25" t="s">
        <v>1848</v>
      </c>
      <c r="P12" s="25" t="s">
        <v>1849</v>
      </c>
    </row>
    <row r="13" spans="1:16" ht="180.75" thickBot="1">
      <c r="A13" s="22">
        <v>7</v>
      </c>
      <c r="B13" s="25" t="s">
        <v>254</v>
      </c>
      <c r="C13" s="25" t="s">
        <v>237</v>
      </c>
      <c r="D13" s="25" t="s">
        <v>238</v>
      </c>
      <c r="E13" s="25" t="s">
        <v>239</v>
      </c>
      <c r="F13" s="25" t="s">
        <v>241</v>
      </c>
      <c r="G13" s="25" t="s">
        <v>256</v>
      </c>
      <c r="H13" s="25" t="s">
        <v>258</v>
      </c>
      <c r="I13" s="25" t="s">
        <v>259</v>
      </c>
      <c r="J13" s="25" t="s">
        <v>260</v>
      </c>
      <c r="K13" s="25">
        <v>1</v>
      </c>
      <c r="L13" s="25" t="s">
        <v>261</v>
      </c>
      <c r="M13" s="26">
        <v>45659</v>
      </c>
      <c r="N13" s="26">
        <v>45900</v>
      </c>
      <c r="O13" s="25" t="s">
        <v>1863</v>
      </c>
      <c r="P13" s="25" t="s">
        <v>1864</v>
      </c>
    </row>
    <row r="14" spans="1:16" ht="216.75" thickBot="1">
      <c r="A14" s="22">
        <v>8</v>
      </c>
      <c r="B14" s="25" t="s">
        <v>266</v>
      </c>
      <c r="C14" s="25" t="s">
        <v>237</v>
      </c>
      <c r="D14" s="25" t="s">
        <v>238</v>
      </c>
      <c r="E14" s="25" t="s">
        <v>239</v>
      </c>
      <c r="F14" s="25" t="s">
        <v>241</v>
      </c>
      <c r="G14" s="25" t="s">
        <v>269</v>
      </c>
      <c r="H14" s="25" t="s">
        <v>271</v>
      </c>
      <c r="I14" s="25" t="s">
        <v>272</v>
      </c>
      <c r="J14" s="25" t="s">
        <v>273</v>
      </c>
      <c r="K14" s="25">
        <v>1</v>
      </c>
      <c r="L14" s="25" t="s">
        <v>274</v>
      </c>
      <c r="M14" s="26">
        <v>45659</v>
      </c>
      <c r="N14" s="26">
        <v>45900</v>
      </c>
      <c r="O14" s="25" t="s">
        <v>1848</v>
      </c>
      <c r="P14" s="25" t="s">
        <v>1864</v>
      </c>
    </row>
    <row r="15" spans="1:16" ht="132.75" thickBot="1">
      <c r="A15" s="22">
        <v>9</v>
      </c>
      <c r="B15" s="25" t="s">
        <v>1843</v>
      </c>
      <c r="C15" s="25" t="s">
        <v>237</v>
      </c>
      <c r="D15" s="25" t="s">
        <v>238</v>
      </c>
      <c r="E15" s="25" t="s">
        <v>239</v>
      </c>
      <c r="F15" s="25" t="s">
        <v>241</v>
      </c>
      <c r="G15" s="25" t="s">
        <v>1844</v>
      </c>
      <c r="H15" s="25" t="s">
        <v>1845</v>
      </c>
      <c r="I15" s="25" t="s">
        <v>272</v>
      </c>
      <c r="J15" s="25" t="s">
        <v>1846</v>
      </c>
      <c r="K15" s="25">
        <v>1</v>
      </c>
      <c r="L15" s="25" t="s">
        <v>1847</v>
      </c>
      <c r="M15" s="26">
        <v>45659</v>
      </c>
      <c r="N15" s="26">
        <v>45991</v>
      </c>
      <c r="O15" s="25" t="s">
        <v>1865</v>
      </c>
      <c r="P15" s="25" t="s">
        <v>1866</v>
      </c>
    </row>
    <row r="16" spans="1:16" ht="108.75" thickBot="1">
      <c r="A16" s="22">
        <v>10</v>
      </c>
      <c r="B16" s="25" t="s">
        <v>1850</v>
      </c>
      <c r="C16" s="25" t="s">
        <v>237</v>
      </c>
      <c r="D16" s="25" t="s">
        <v>238</v>
      </c>
      <c r="E16" s="25" t="s">
        <v>239</v>
      </c>
      <c r="F16" s="25" t="s">
        <v>241</v>
      </c>
      <c r="G16" s="25" t="s">
        <v>1851</v>
      </c>
      <c r="H16" s="25" t="s">
        <v>1852</v>
      </c>
      <c r="I16" s="25" t="s">
        <v>1853</v>
      </c>
      <c r="J16" s="25" t="s">
        <v>1846</v>
      </c>
      <c r="K16" s="25">
        <v>1</v>
      </c>
      <c r="L16" s="25" t="s">
        <v>1847</v>
      </c>
      <c r="M16" s="26">
        <v>45659</v>
      </c>
      <c r="N16" s="26">
        <v>45991</v>
      </c>
      <c r="O16" s="25" t="s">
        <v>1865</v>
      </c>
      <c r="P16" s="25" t="s">
        <v>1866</v>
      </c>
    </row>
    <row r="17" spans="1:16" ht="180.75" thickBot="1">
      <c r="A17" s="22">
        <v>11</v>
      </c>
      <c r="B17" s="25" t="s">
        <v>236</v>
      </c>
      <c r="C17" s="25" t="s">
        <v>237</v>
      </c>
      <c r="D17" s="25" t="s">
        <v>238</v>
      </c>
      <c r="E17" s="25" t="s">
        <v>239</v>
      </c>
      <c r="F17" s="25" t="s">
        <v>241</v>
      </c>
      <c r="G17" s="25" t="s">
        <v>243</v>
      </c>
      <c r="H17" s="25" t="s">
        <v>245</v>
      </c>
      <c r="I17" s="25" t="s">
        <v>246</v>
      </c>
      <c r="J17" s="25" t="s">
        <v>247</v>
      </c>
      <c r="K17" s="25">
        <v>1</v>
      </c>
      <c r="L17" s="25" t="s">
        <v>248</v>
      </c>
      <c r="M17" s="26">
        <v>45659</v>
      </c>
      <c r="N17" s="26">
        <v>45991</v>
      </c>
      <c r="O17" s="25" t="s">
        <v>1865</v>
      </c>
      <c r="P17" s="25" t="s">
        <v>1866</v>
      </c>
    </row>
    <row r="18" spans="1:16" ht="156.75" thickBot="1">
      <c r="A18" s="22">
        <v>12</v>
      </c>
      <c r="B18" s="25" t="s">
        <v>1854</v>
      </c>
      <c r="C18" s="25" t="s">
        <v>237</v>
      </c>
      <c r="D18" s="25" t="s">
        <v>238</v>
      </c>
      <c r="E18" s="25" t="s">
        <v>239</v>
      </c>
      <c r="F18" s="25" t="s">
        <v>241</v>
      </c>
      <c r="G18" s="25" t="s">
        <v>1855</v>
      </c>
      <c r="H18" s="25" t="s">
        <v>1856</v>
      </c>
      <c r="I18" s="25" t="s">
        <v>272</v>
      </c>
      <c r="J18" s="25" t="s">
        <v>1857</v>
      </c>
      <c r="K18" s="25">
        <v>1</v>
      </c>
      <c r="L18" s="25" t="s">
        <v>1847</v>
      </c>
      <c r="M18" s="26">
        <v>45659</v>
      </c>
      <c r="N18" s="26">
        <v>45991</v>
      </c>
      <c r="O18" s="25" t="s">
        <v>1865</v>
      </c>
      <c r="P18" s="25" t="s">
        <v>1866</v>
      </c>
    </row>
    <row r="19" spans="1:16" ht="180.75" thickBot="1">
      <c r="A19" s="22">
        <v>13</v>
      </c>
      <c r="B19" s="25" t="s">
        <v>254</v>
      </c>
      <c r="C19" s="25" t="s">
        <v>237</v>
      </c>
      <c r="D19" s="25" t="s">
        <v>238</v>
      </c>
      <c r="E19" s="25" t="s">
        <v>239</v>
      </c>
      <c r="F19" s="25" t="s">
        <v>241</v>
      </c>
      <c r="G19" s="25" t="s">
        <v>256</v>
      </c>
      <c r="H19" s="25" t="s">
        <v>258</v>
      </c>
      <c r="I19" s="25" t="s">
        <v>259</v>
      </c>
      <c r="J19" s="25" t="s">
        <v>260</v>
      </c>
      <c r="K19" s="25">
        <v>1</v>
      </c>
      <c r="L19" s="25" t="s">
        <v>261</v>
      </c>
      <c r="M19" s="26">
        <v>45659</v>
      </c>
      <c r="N19" s="26">
        <v>45991</v>
      </c>
      <c r="O19" s="25" t="s">
        <v>1865</v>
      </c>
      <c r="P19" s="25" t="s">
        <v>1867</v>
      </c>
    </row>
    <row r="20" spans="1:16" ht="216.75" thickBot="1">
      <c r="A20" s="22">
        <v>14</v>
      </c>
      <c r="B20" s="25" t="s">
        <v>266</v>
      </c>
      <c r="C20" s="25" t="s">
        <v>237</v>
      </c>
      <c r="D20" s="25" t="s">
        <v>238</v>
      </c>
      <c r="E20" s="25" t="s">
        <v>239</v>
      </c>
      <c r="F20" s="25" t="s">
        <v>241</v>
      </c>
      <c r="G20" s="25" t="s">
        <v>269</v>
      </c>
      <c r="H20" s="25" t="s">
        <v>271</v>
      </c>
      <c r="I20" s="25" t="s">
        <v>272</v>
      </c>
      <c r="J20" s="25" t="s">
        <v>273</v>
      </c>
      <c r="K20" s="25">
        <v>1</v>
      </c>
      <c r="L20" s="25" t="s">
        <v>274</v>
      </c>
      <c r="M20" s="26">
        <v>45659</v>
      </c>
      <c r="N20" s="26">
        <v>45991</v>
      </c>
      <c r="O20" s="25" t="s">
        <v>1865</v>
      </c>
      <c r="P20" s="25" t="s">
        <v>1867</v>
      </c>
    </row>
    <row r="21" spans="1:16" ht="108.75" thickBot="1">
      <c r="A21" s="22">
        <v>15</v>
      </c>
      <c r="B21" s="25" t="s">
        <v>1858</v>
      </c>
      <c r="C21" s="25" t="s">
        <v>237</v>
      </c>
      <c r="D21" s="25" t="s">
        <v>238</v>
      </c>
      <c r="E21" s="25" t="s">
        <v>239</v>
      </c>
      <c r="F21" s="25" t="s">
        <v>241</v>
      </c>
      <c r="G21" s="25" t="s">
        <v>1859</v>
      </c>
      <c r="H21" s="25" t="s">
        <v>1860</v>
      </c>
      <c r="I21" s="25" t="s">
        <v>1861</v>
      </c>
      <c r="J21" s="25" t="s">
        <v>1862</v>
      </c>
      <c r="K21" s="25">
        <v>1</v>
      </c>
      <c r="L21" s="25" t="s">
        <v>1847</v>
      </c>
      <c r="M21" s="26">
        <v>45659</v>
      </c>
      <c r="N21" s="26">
        <v>45991</v>
      </c>
      <c r="O21" s="25" t="s">
        <v>1865</v>
      </c>
      <c r="P21" s="25" t="s">
        <v>1866</v>
      </c>
    </row>
    <row r="22" spans="1:16" ht="144.75" thickBot="1">
      <c r="A22" s="22">
        <v>16</v>
      </c>
      <c r="B22" s="25" t="s">
        <v>354</v>
      </c>
      <c r="C22" s="25" t="s">
        <v>113</v>
      </c>
      <c r="D22" s="25" t="s">
        <v>114</v>
      </c>
      <c r="E22" s="25" t="s">
        <v>115</v>
      </c>
      <c r="F22" s="25" t="s">
        <v>345</v>
      </c>
      <c r="G22" s="25" t="s">
        <v>356</v>
      </c>
      <c r="H22" s="25" t="s">
        <v>358</v>
      </c>
      <c r="I22" s="25" t="s">
        <v>359</v>
      </c>
      <c r="J22" s="25" t="s">
        <v>360</v>
      </c>
      <c r="K22" s="25">
        <v>100</v>
      </c>
      <c r="L22" s="25" t="s">
        <v>361</v>
      </c>
      <c r="M22" s="26">
        <v>45779</v>
      </c>
      <c r="N22" s="26">
        <v>46112</v>
      </c>
      <c r="O22" s="25" t="s">
        <v>1868</v>
      </c>
      <c r="P22" s="25" t="s">
        <v>1869</v>
      </c>
    </row>
    <row r="23" spans="1:16" ht="192.75" thickBot="1">
      <c r="A23" s="22">
        <v>17</v>
      </c>
      <c r="B23" s="25" t="s">
        <v>371</v>
      </c>
      <c r="C23" s="25" t="s">
        <v>113</v>
      </c>
      <c r="D23" s="25" t="s">
        <v>114</v>
      </c>
      <c r="E23" s="25" t="s">
        <v>115</v>
      </c>
      <c r="F23" s="25" t="s">
        <v>372</v>
      </c>
      <c r="G23" s="25" t="s">
        <v>374</v>
      </c>
      <c r="H23" s="25" t="s">
        <v>376</v>
      </c>
      <c r="I23" s="25" t="s">
        <v>359</v>
      </c>
      <c r="J23" s="25" t="s">
        <v>360</v>
      </c>
      <c r="K23" s="25">
        <v>100</v>
      </c>
      <c r="L23" s="25" t="s">
        <v>361</v>
      </c>
      <c r="M23" s="26">
        <v>45779</v>
      </c>
      <c r="N23" s="26">
        <v>46112</v>
      </c>
      <c r="O23" s="25" t="s">
        <v>1868</v>
      </c>
      <c r="P23" s="25" t="s">
        <v>1869</v>
      </c>
    </row>
    <row r="24" spans="1:16" ht="144.75" thickBot="1">
      <c r="A24" s="22">
        <v>18</v>
      </c>
      <c r="B24" s="25" t="s">
        <v>377</v>
      </c>
      <c r="C24" s="25" t="s">
        <v>113</v>
      </c>
      <c r="D24" s="25" t="s">
        <v>114</v>
      </c>
      <c r="E24" s="25" t="s">
        <v>115</v>
      </c>
      <c r="F24" s="25" t="s">
        <v>372</v>
      </c>
      <c r="G24" s="25" t="s">
        <v>379</v>
      </c>
      <c r="H24" s="25" t="s">
        <v>381</v>
      </c>
      <c r="I24" s="25" t="s">
        <v>382</v>
      </c>
      <c r="J24" s="25" t="s">
        <v>360</v>
      </c>
      <c r="K24" s="25">
        <v>100</v>
      </c>
      <c r="L24" s="25" t="s">
        <v>361</v>
      </c>
      <c r="M24" s="26">
        <v>45779</v>
      </c>
      <c r="N24" s="26">
        <v>46112</v>
      </c>
      <c r="O24" s="25" t="s">
        <v>1868</v>
      </c>
      <c r="P24" s="25" t="s">
        <v>1869</v>
      </c>
    </row>
    <row r="25" spans="1:16" ht="24" thickBot="1">
      <c r="A25" s="92">
        <v>2026</v>
      </c>
      <c r="B25" s="92"/>
      <c r="C25" s="92"/>
      <c r="D25" s="92"/>
      <c r="E25" s="92"/>
      <c r="F25" s="92"/>
      <c r="G25" s="92"/>
      <c r="H25" s="92"/>
      <c r="I25" s="92"/>
      <c r="J25" s="92"/>
      <c r="K25" s="92"/>
      <c r="L25" s="92"/>
      <c r="M25" s="92"/>
      <c r="N25" s="92"/>
      <c r="O25" s="92"/>
      <c r="P25" s="92"/>
    </row>
    <row r="26" spans="1:16" ht="192.75" thickBot="1">
      <c r="A26" s="22">
        <v>1</v>
      </c>
      <c r="B26" s="25" t="s">
        <v>427</v>
      </c>
      <c r="C26" s="39" t="s">
        <v>431</v>
      </c>
      <c r="D26" s="39" t="s">
        <v>433</v>
      </c>
      <c r="E26" s="39" t="s">
        <v>430</v>
      </c>
      <c r="F26" s="25" t="s">
        <v>434</v>
      </c>
      <c r="G26" s="25" t="s">
        <v>436</v>
      </c>
      <c r="H26" s="25" t="s">
        <v>438</v>
      </c>
      <c r="I26" s="25" t="s">
        <v>439</v>
      </c>
      <c r="J26" s="25" t="s">
        <v>440</v>
      </c>
      <c r="K26" s="25">
        <v>1</v>
      </c>
      <c r="L26" s="25" t="s">
        <v>441</v>
      </c>
      <c r="M26" s="26">
        <v>45809</v>
      </c>
      <c r="N26" s="26">
        <v>46081</v>
      </c>
      <c r="O26" s="25" t="s">
        <v>1870</v>
      </c>
      <c r="P26" s="25" t="s">
        <v>1871</v>
      </c>
    </row>
    <row r="27" spans="1:16" ht="204.75" thickBot="1">
      <c r="A27" s="22">
        <v>2</v>
      </c>
      <c r="B27" s="25" t="s">
        <v>867</v>
      </c>
      <c r="C27" s="25" t="s">
        <v>868</v>
      </c>
      <c r="D27" s="25" t="s">
        <v>60</v>
      </c>
      <c r="E27" s="25" t="s">
        <v>61</v>
      </c>
      <c r="F27" s="25" t="s">
        <v>750</v>
      </c>
      <c r="G27" s="25" t="s">
        <v>871</v>
      </c>
      <c r="H27" s="22" t="s">
        <v>873</v>
      </c>
      <c r="I27" s="22" t="s">
        <v>874</v>
      </c>
      <c r="J27" s="22" t="s">
        <v>875</v>
      </c>
      <c r="K27" s="28">
        <v>1</v>
      </c>
      <c r="L27" s="22" t="s">
        <v>876</v>
      </c>
      <c r="M27" s="26">
        <v>45931</v>
      </c>
      <c r="N27" s="26">
        <v>46112</v>
      </c>
      <c r="O27" s="25" t="s">
        <v>1872</v>
      </c>
      <c r="P27" s="25" t="s">
        <v>1873</v>
      </c>
    </row>
    <row r="28" spans="1:16" ht="204.75" thickBot="1">
      <c r="A28" s="22">
        <v>3</v>
      </c>
      <c r="B28" s="25" t="s">
        <v>877</v>
      </c>
      <c r="C28" s="25" t="s">
        <v>868</v>
      </c>
      <c r="D28" s="25" t="s">
        <v>60</v>
      </c>
      <c r="E28" s="25" t="s">
        <v>61</v>
      </c>
      <c r="F28" s="25" t="s">
        <v>750</v>
      </c>
      <c r="G28" s="25" t="s">
        <v>871</v>
      </c>
      <c r="H28" s="22" t="s">
        <v>879</v>
      </c>
      <c r="I28" s="22" t="s">
        <v>880</v>
      </c>
      <c r="J28" s="22" t="s">
        <v>881</v>
      </c>
      <c r="K28" s="28">
        <v>1</v>
      </c>
      <c r="L28" s="22" t="s">
        <v>882</v>
      </c>
      <c r="M28" s="26">
        <v>46024</v>
      </c>
      <c r="N28" s="26">
        <v>46111</v>
      </c>
      <c r="O28" s="25" t="s">
        <v>1872</v>
      </c>
      <c r="P28" s="25" t="s">
        <v>1873</v>
      </c>
    </row>
    <row r="29" spans="1:16" ht="144.75" thickBot="1">
      <c r="A29" s="22">
        <v>4</v>
      </c>
      <c r="B29" s="25" t="s">
        <v>354</v>
      </c>
      <c r="C29" s="22" t="s">
        <v>113</v>
      </c>
      <c r="D29" s="22" t="s">
        <v>114</v>
      </c>
      <c r="E29" s="22" t="s">
        <v>115</v>
      </c>
      <c r="F29" s="22" t="s">
        <v>345</v>
      </c>
      <c r="G29" s="22" t="s">
        <v>356</v>
      </c>
      <c r="H29" s="22" t="s">
        <v>358</v>
      </c>
      <c r="I29" s="25" t="s">
        <v>359</v>
      </c>
      <c r="J29" s="25" t="s">
        <v>360</v>
      </c>
      <c r="K29" s="28">
        <v>1</v>
      </c>
      <c r="L29" s="25" t="s">
        <v>361</v>
      </c>
      <c r="M29" s="26">
        <v>45779</v>
      </c>
      <c r="N29" s="26">
        <v>46112</v>
      </c>
      <c r="O29" s="25" t="s">
        <v>1874</v>
      </c>
      <c r="P29" s="25" t="s">
        <v>1875</v>
      </c>
    </row>
    <row r="30" spans="1:16" ht="192.75" thickBot="1">
      <c r="A30" s="22">
        <v>5</v>
      </c>
      <c r="B30" s="25" t="s">
        <v>371</v>
      </c>
      <c r="C30" s="22" t="s">
        <v>113</v>
      </c>
      <c r="D30" s="22" t="s">
        <v>114</v>
      </c>
      <c r="E30" s="22" t="s">
        <v>115</v>
      </c>
      <c r="F30" s="22" t="s">
        <v>372</v>
      </c>
      <c r="G30" s="22" t="s">
        <v>374</v>
      </c>
      <c r="H30" s="22" t="s">
        <v>376</v>
      </c>
      <c r="I30" s="25" t="s">
        <v>359</v>
      </c>
      <c r="J30" s="25" t="s">
        <v>360</v>
      </c>
      <c r="K30" s="28">
        <v>1</v>
      </c>
      <c r="L30" s="25" t="s">
        <v>361</v>
      </c>
      <c r="M30" s="26">
        <v>45779</v>
      </c>
      <c r="N30" s="26">
        <v>46112</v>
      </c>
      <c r="O30" s="25" t="s">
        <v>1874</v>
      </c>
      <c r="P30" s="25" t="s">
        <v>1875</v>
      </c>
    </row>
    <row r="31" spans="1:16" ht="144.75" thickBot="1">
      <c r="A31" s="22">
        <v>6</v>
      </c>
      <c r="B31" s="25" t="s">
        <v>377</v>
      </c>
      <c r="C31" s="22" t="s">
        <v>113</v>
      </c>
      <c r="D31" s="22" t="s">
        <v>114</v>
      </c>
      <c r="E31" s="22" t="s">
        <v>115</v>
      </c>
      <c r="F31" s="22" t="s">
        <v>372</v>
      </c>
      <c r="G31" s="22" t="s">
        <v>379</v>
      </c>
      <c r="H31" s="22" t="s">
        <v>381</v>
      </c>
      <c r="I31" s="25" t="s">
        <v>382</v>
      </c>
      <c r="J31" s="25" t="s">
        <v>360</v>
      </c>
      <c r="K31" s="28">
        <v>1</v>
      </c>
      <c r="L31" s="25" t="s">
        <v>361</v>
      </c>
      <c r="M31" s="26">
        <v>45779</v>
      </c>
      <c r="N31" s="26">
        <v>46112</v>
      </c>
      <c r="O31" s="25" t="s">
        <v>1874</v>
      </c>
      <c r="P31" s="25" t="s">
        <v>1875</v>
      </c>
    </row>
    <row r="32" spans="1:16" ht="168.75" thickBot="1">
      <c r="A32" s="22">
        <v>7</v>
      </c>
      <c r="B32" s="25" t="s">
        <v>1038</v>
      </c>
      <c r="C32" s="22" t="s">
        <v>113</v>
      </c>
      <c r="D32" s="22" t="s">
        <v>114</v>
      </c>
      <c r="E32" s="22" t="s">
        <v>115</v>
      </c>
      <c r="F32" s="22" t="s">
        <v>1028</v>
      </c>
      <c r="G32" s="22" t="s">
        <v>1030</v>
      </c>
      <c r="H32" s="22" t="s">
        <v>1041</v>
      </c>
      <c r="I32" s="25" t="s">
        <v>1042</v>
      </c>
      <c r="J32" s="25" t="s">
        <v>1043</v>
      </c>
      <c r="K32" s="28">
        <v>1</v>
      </c>
      <c r="L32" s="25" t="s">
        <v>1044</v>
      </c>
      <c r="M32" s="26">
        <v>45933</v>
      </c>
      <c r="N32" s="26">
        <v>46111</v>
      </c>
      <c r="O32" s="25" t="s">
        <v>1876</v>
      </c>
      <c r="P32" s="25" t="s">
        <v>1875</v>
      </c>
    </row>
    <row r="33" spans="1:16" ht="132.75" thickBot="1">
      <c r="A33" s="22">
        <v>8</v>
      </c>
      <c r="B33" s="25" t="s">
        <v>1045</v>
      </c>
      <c r="C33" s="22" t="s">
        <v>113</v>
      </c>
      <c r="D33" s="22" t="s">
        <v>114</v>
      </c>
      <c r="E33" s="22" t="s">
        <v>115</v>
      </c>
      <c r="F33" s="22" t="s">
        <v>1028</v>
      </c>
      <c r="G33" s="22" t="s">
        <v>1047</v>
      </c>
      <c r="H33" s="22" t="s">
        <v>1049</v>
      </c>
      <c r="I33" s="25" t="s">
        <v>1050</v>
      </c>
      <c r="J33" s="25" t="s">
        <v>1051</v>
      </c>
      <c r="K33" s="28">
        <v>1</v>
      </c>
      <c r="L33" s="25" t="s">
        <v>1052</v>
      </c>
      <c r="M33" s="26">
        <v>45960</v>
      </c>
      <c r="N33" s="26">
        <v>46111</v>
      </c>
      <c r="O33" s="25" t="s">
        <v>1876</v>
      </c>
      <c r="P33" s="25" t="s">
        <v>1875</v>
      </c>
    </row>
    <row r="34" spans="1:16" ht="132.75" thickBot="1">
      <c r="A34" s="22">
        <v>9</v>
      </c>
      <c r="B34" s="25" t="s">
        <v>1054</v>
      </c>
      <c r="C34" s="22" t="s">
        <v>113</v>
      </c>
      <c r="D34" s="22" t="s">
        <v>114</v>
      </c>
      <c r="E34" s="22" t="s">
        <v>115</v>
      </c>
      <c r="F34" s="22" t="s">
        <v>1028</v>
      </c>
      <c r="G34" s="22" t="s">
        <v>1047</v>
      </c>
      <c r="H34" s="22" t="s">
        <v>1056</v>
      </c>
      <c r="I34" s="25" t="s">
        <v>1057</v>
      </c>
      <c r="J34" s="25" t="s">
        <v>1058</v>
      </c>
      <c r="K34" s="28">
        <v>1</v>
      </c>
      <c r="L34" s="25" t="s">
        <v>1059</v>
      </c>
      <c r="M34" s="26">
        <v>45933</v>
      </c>
      <c r="N34" s="26">
        <v>46111</v>
      </c>
      <c r="O34" s="25" t="s">
        <v>1876</v>
      </c>
      <c r="P34" s="25" t="s">
        <v>1875</v>
      </c>
    </row>
    <row r="35" spans="1:16" ht="108.75" thickBot="1">
      <c r="A35" s="22">
        <v>10</v>
      </c>
      <c r="B35" s="25" t="s">
        <v>1060</v>
      </c>
      <c r="C35" s="22" t="s">
        <v>113</v>
      </c>
      <c r="D35" s="22" t="s">
        <v>114</v>
      </c>
      <c r="E35" s="22" t="s">
        <v>115</v>
      </c>
      <c r="F35" s="22" t="s">
        <v>1028</v>
      </c>
      <c r="G35" s="22" t="s">
        <v>1062</v>
      </c>
      <c r="H35" s="22" t="s">
        <v>1064</v>
      </c>
      <c r="I35" s="25" t="s">
        <v>1065</v>
      </c>
      <c r="J35" s="25" t="s">
        <v>1066</v>
      </c>
      <c r="K35" s="28">
        <v>1</v>
      </c>
      <c r="L35" s="25" t="s">
        <v>1067</v>
      </c>
      <c r="M35" s="26">
        <v>45960</v>
      </c>
      <c r="N35" s="26">
        <v>46111</v>
      </c>
      <c r="O35" s="25" t="s">
        <v>1876</v>
      </c>
      <c r="P35" s="25" t="s">
        <v>1875</v>
      </c>
    </row>
    <row r="36" spans="1:16" ht="108.75" thickBot="1">
      <c r="A36" s="22">
        <v>11</v>
      </c>
      <c r="B36" s="25" t="s">
        <v>1069</v>
      </c>
      <c r="C36" s="22" t="s">
        <v>113</v>
      </c>
      <c r="D36" s="22" t="s">
        <v>114</v>
      </c>
      <c r="E36" s="22" t="s">
        <v>115</v>
      </c>
      <c r="F36" s="22" t="s">
        <v>1028</v>
      </c>
      <c r="G36" s="22" t="s">
        <v>1062</v>
      </c>
      <c r="H36" s="22" t="s">
        <v>1072</v>
      </c>
      <c r="I36" s="25" t="s">
        <v>1073</v>
      </c>
      <c r="J36" s="25" t="s">
        <v>1058</v>
      </c>
      <c r="K36" s="28">
        <v>1</v>
      </c>
      <c r="L36" s="25" t="s">
        <v>1074</v>
      </c>
      <c r="M36" s="26">
        <v>45960</v>
      </c>
      <c r="N36" s="26">
        <v>46111</v>
      </c>
      <c r="O36" s="25" t="s">
        <v>1876</v>
      </c>
      <c r="P36" s="25" t="s">
        <v>1875</v>
      </c>
    </row>
    <row r="37" spans="1:16" ht="276.75" thickBot="1">
      <c r="A37" s="22">
        <v>12</v>
      </c>
      <c r="B37" s="25" t="s">
        <v>497</v>
      </c>
      <c r="C37" s="25" t="s">
        <v>498</v>
      </c>
      <c r="D37" s="25" t="s">
        <v>500</v>
      </c>
      <c r="E37" s="25" t="s">
        <v>501</v>
      </c>
      <c r="F37" s="25" t="s">
        <v>484</v>
      </c>
      <c r="G37" s="25" t="s">
        <v>486</v>
      </c>
      <c r="H37" s="25" t="s">
        <v>504</v>
      </c>
      <c r="I37" s="25" t="s">
        <v>505</v>
      </c>
      <c r="J37" s="25" t="s">
        <v>506</v>
      </c>
      <c r="K37" s="40">
        <v>1</v>
      </c>
      <c r="L37" s="25" t="s">
        <v>507</v>
      </c>
      <c r="M37" s="26">
        <v>45839</v>
      </c>
      <c r="N37" s="26">
        <v>46142</v>
      </c>
      <c r="O37" s="25" t="s">
        <v>1877</v>
      </c>
      <c r="P37" s="25" t="s">
        <v>1878</v>
      </c>
    </row>
    <row r="38" spans="1:16" ht="276.75" thickBot="1">
      <c r="A38" s="22">
        <v>13</v>
      </c>
      <c r="B38" s="25" t="s">
        <v>509</v>
      </c>
      <c r="C38" s="25" t="s">
        <v>498</v>
      </c>
      <c r="D38" s="25" t="s">
        <v>500</v>
      </c>
      <c r="E38" s="25" t="s">
        <v>501</v>
      </c>
      <c r="F38" s="25" t="s">
        <v>484</v>
      </c>
      <c r="G38" s="25" t="s">
        <v>486</v>
      </c>
      <c r="H38" s="25" t="s">
        <v>511</v>
      </c>
      <c r="I38" s="25" t="s">
        <v>512</v>
      </c>
      <c r="J38" s="25" t="s">
        <v>513</v>
      </c>
      <c r="K38" s="40">
        <v>1</v>
      </c>
      <c r="L38" s="25" t="s">
        <v>514</v>
      </c>
      <c r="M38" s="26">
        <v>45839</v>
      </c>
      <c r="N38" s="26">
        <v>46142</v>
      </c>
      <c r="O38" s="25" t="s">
        <v>1877</v>
      </c>
      <c r="P38" s="25" t="s">
        <v>1878</v>
      </c>
    </row>
    <row r="39" spans="1:16" ht="15.75" thickBot="1">
      <c r="A39" s="22"/>
      <c r="B39" s="25"/>
      <c r="C39" s="25"/>
      <c r="D39" s="25"/>
      <c r="E39" s="25"/>
      <c r="F39" s="25"/>
      <c r="G39" s="25"/>
      <c r="H39" s="25"/>
      <c r="I39" s="25"/>
      <c r="J39" s="25"/>
      <c r="K39" s="25"/>
      <c r="L39" s="25"/>
      <c r="M39" s="26"/>
      <c r="N39" s="26"/>
      <c r="O39" s="25"/>
      <c r="P39" s="25"/>
    </row>
    <row r="40" spans="1:16" ht="15.75" thickBot="1">
      <c r="A40" s="22"/>
      <c r="B40" s="25"/>
      <c r="C40" s="25"/>
      <c r="D40" s="25"/>
      <c r="E40" s="25"/>
      <c r="F40" s="25"/>
      <c r="G40" s="25"/>
      <c r="H40" s="25"/>
      <c r="I40" s="25"/>
      <c r="J40" s="25"/>
      <c r="K40" s="25"/>
      <c r="L40" s="25"/>
      <c r="M40" s="26"/>
      <c r="N40" s="26"/>
      <c r="O40" s="25"/>
      <c r="P40" s="25"/>
    </row>
    <row r="41" spans="1:16" ht="15.75" thickBot="1">
      <c r="A41" s="22"/>
      <c r="B41" s="25"/>
      <c r="C41" s="25"/>
      <c r="D41" s="25"/>
      <c r="E41" s="25"/>
      <c r="F41" s="25"/>
      <c r="G41" s="25"/>
      <c r="H41" s="25"/>
      <c r="I41" s="25"/>
      <c r="J41" s="25"/>
      <c r="K41" s="25"/>
      <c r="L41" s="25"/>
      <c r="M41" s="26"/>
      <c r="N41" s="26"/>
      <c r="O41" s="25"/>
      <c r="P41" s="25"/>
    </row>
    <row r="42" spans="1:16" ht="15.75" thickBot="1">
      <c r="A42" s="22"/>
      <c r="B42" s="25"/>
      <c r="C42" s="25"/>
      <c r="D42" s="25"/>
      <c r="E42" s="25"/>
      <c r="F42" s="25"/>
      <c r="G42" s="25"/>
      <c r="H42" s="25"/>
      <c r="I42" s="25"/>
      <c r="J42" s="25"/>
      <c r="K42" s="25"/>
      <c r="L42" s="25"/>
      <c r="M42" s="26"/>
      <c r="N42" s="26"/>
      <c r="O42" s="25"/>
      <c r="P42" s="25"/>
    </row>
    <row r="43" spans="1:16" ht="15.75" thickBot="1">
      <c r="A43" s="22"/>
      <c r="B43" s="25"/>
      <c r="C43" s="25"/>
      <c r="D43" s="25"/>
      <c r="E43" s="25"/>
      <c r="F43" s="25"/>
      <c r="G43" s="25"/>
      <c r="H43" s="25"/>
      <c r="I43" s="25"/>
      <c r="J43" s="25"/>
      <c r="K43" s="25"/>
      <c r="L43" s="25"/>
      <c r="M43" s="26"/>
      <c r="N43" s="26"/>
      <c r="O43" s="25"/>
      <c r="P43" s="25"/>
    </row>
    <row r="44" spans="1:16" ht="15.75" thickBot="1">
      <c r="A44" s="22"/>
      <c r="B44" s="25"/>
      <c r="C44" s="25"/>
      <c r="D44" s="25"/>
      <c r="E44" s="25"/>
      <c r="F44" s="25"/>
      <c r="G44" s="25"/>
      <c r="H44" s="25"/>
      <c r="I44" s="25"/>
      <c r="J44" s="25"/>
      <c r="K44" s="25"/>
      <c r="L44" s="25"/>
      <c r="M44" s="26"/>
      <c r="N44" s="26"/>
      <c r="O44" s="25"/>
      <c r="P44" s="25"/>
    </row>
    <row r="45" spans="1:16" ht="15.75" thickBot="1">
      <c r="A45" s="22"/>
      <c r="B45" s="25"/>
      <c r="C45" s="25"/>
      <c r="D45" s="25"/>
      <c r="E45" s="25"/>
      <c r="F45" s="25"/>
      <c r="G45" s="25"/>
      <c r="H45" s="25"/>
      <c r="I45" s="25"/>
      <c r="J45" s="25"/>
      <c r="K45" s="25"/>
      <c r="L45" s="25"/>
      <c r="M45" s="26"/>
      <c r="N45" s="26"/>
      <c r="O45" s="25"/>
      <c r="P45" s="25"/>
    </row>
    <row r="46" spans="1:16" ht="15.75" thickBot="1">
      <c r="A46" s="22"/>
      <c r="B46" s="25"/>
      <c r="C46" s="25"/>
      <c r="D46" s="25"/>
      <c r="E46" s="25"/>
      <c r="F46" s="25"/>
      <c r="G46" s="25"/>
      <c r="H46" s="25"/>
      <c r="I46" s="25"/>
      <c r="J46" s="25"/>
      <c r="K46" s="25"/>
      <c r="L46" s="25"/>
      <c r="M46" s="26"/>
      <c r="N46" s="26"/>
      <c r="O46" s="25"/>
      <c r="P46" s="25"/>
    </row>
    <row r="47" spans="1:16" ht="15.75" thickBot="1">
      <c r="A47" s="22"/>
      <c r="B47" s="25"/>
      <c r="C47" s="25"/>
      <c r="D47" s="25"/>
      <c r="E47" s="25"/>
      <c r="F47" s="25"/>
      <c r="G47" s="25"/>
      <c r="H47" s="25"/>
      <c r="I47" s="25"/>
      <c r="J47" s="25"/>
      <c r="K47" s="25"/>
      <c r="L47" s="25"/>
      <c r="M47" s="26"/>
      <c r="N47" s="26"/>
      <c r="O47" s="25"/>
      <c r="P47" s="25"/>
    </row>
    <row r="48" spans="1:16" ht="15.75" thickBot="1">
      <c r="A48" s="22"/>
      <c r="B48" s="25"/>
      <c r="C48" s="25"/>
      <c r="D48" s="25"/>
      <c r="E48" s="25"/>
      <c r="F48" s="25"/>
      <c r="G48" s="25"/>
      <c r="H48" s="25"/>
      <c r="I48" s="25"/>
      <c r="J48" s="25"/>
      <c r="K48" s="25"/>
      <c r="L48" s="25"/>
      <c r="M48" s="26"/>
      <c r="N48" s="26"/>
      <c r="O48" s="25"/>
      <c r="P48" s="25"/>
    </row>
    <row r="49" spans="1:16" ht="15.75" thickBot="1">
      <c r="A49" s="22"/>
      <c r="B49" s="25"/>
      <c r="C49" s="25"/>
      <c r="D49" s="25"/>
      <c r="E49" s="25"/>
      <c r="F49" s="25"/>
      <c r="G49" s="25"/>
      <c r="H49" s="25"/>
      <c r="I49" s="25"/>
      <c r="J49" s="25"/>
      <c r="K49" s="25"/>
      <c r="L49" s="25"/>
      <c r="M49" s="26"/>
      <c r="N49" s="26"/>
      <c r="O49" s="25"/>
      <c r="P49" s="25"/>
    </row>
    <row r="50" spans="1:16" ht="15.75" thickBot="1">
      <c r="A50" s="22"/>
      <c r="B50" s="25"/>
      <c r="C50" s="25"/>
      <c r="D50" s="25"/>
      <c r="E50" s="25"/>
      <c r="F50" s="25"/>
      <c r="G50" s="25"/>
      <c r="H50" s="25"/>
      <c r="I50" s="25"/>
      <c r="J50" s="25"/>
      <c r="K50" s="25"/>
      <c r="L50" s="25"/>
      <c r="M50" s="26"/>
      <c r="N50" s="26"/>
      <c r="O50" s="25"/>
      <c r="P50" s="25"/>
    </row>
    <row r="51" spans="1:16" ht="15.75" thickBot="1">
      <c r="A51" s="22"/>
      <c r="B51" s="25"/>
      <c r="C51" s="25"/>
      <c r="D51" s="25"/>
      <c r="E51" s="25"/>
      <c r="F51" s="25"/>
      <c r="G51" s="25"/>
      <c r="H51" s="25"/>
      <c r="I51" s="25"/>
      <c r="J51" s="25"/>
      <c r="K51" s="25"/>
      <c r="L51" s="25"/>
      <c r="M51" s="26"/>
      <c r="N51" s="26"/>
      <c r="O51" s="25"/>
      <c r="P51" s="25"/>
    </row>
    <row r="52" spans="1:16" ht="15.75" thickBot="1">
      <c r="A52" s="22"/>
      <c r="B52" s="25"/>
      <c r="C52" s="25"/>
      <c r="D52" s="25"/>
      <c r="E52" s="25"/>
      <c r="F52" s="25"/>
      <c r="G52" s="25"/>
      <c r="H52" s="25"/>
      <c r="I52" s="25"/>
      <c r="J52" s="25"/>
      <c r="K52" s="25"/>
      <c r="L52" s="25"/>
      <c r="M52" s="26"/>
      <c r="N52" s="26"/>
      <c r="O52" s="25"/>
      <c r="P52" s="25"/>
    </row>
    <row r="53" spans="1:16" ht="15.75" thickBot="1">
      <c r="A53" s="22"/>
      <c r="B53" s="25"/>
      <c r="C53" s="25"/>
      <c r="D53" s="25"/>
      <c r="E53" s="25"/>
      <c r="F53" s="25"/>
      <c r="G53" s="25"/>
      <c r="H53" s="25"/>
      <c r="I53" s="25"/>
      <c r="J53" s="25"/>
      <c r="K53" s="25"/>
      <c r="L53" s="25"/>
      <c r="M53" s="26"/>
      <c r="N53" s="26"/>
      <c r="O53" s="25"/>
      <c r="P53" s="25"/>
    </row>
    <row r="54" spans="1:16" ht="15.75" thickBot="1">
      <c r="A54" s="22"/>
      <c r="B54" s="25"/>
      <c r="C54" s="25"/>
      <c r="D54" s="25"/>
      <c r="E54" s="25"/>
      <c r="F54" s="25"/>
      <c r="G54" s="25"/>
      <c r="H54" s="25"/>
      <c r="I54" s="25"/>
      <c r="J54" s="25"/>
      <c r="K54" s="25"/>
      <c r="L54" s="25"/>
      <c r="M54" s="26"/>
      <c r="N54" s="26"/>
      <c r="O54" s="25"/>
      <c r="P54" s="25"/>
    </row>
    <row r="55" spans="1:16" ht="15.75" thickBot="1">
      <c r="A55" s="22"/>
      <c r="B55" s="25"/>
      <c r="C55" s="25"/>
      <c r="D55" s="25"/>
      <c r="E55" s="25"/>
      <c r="F55" s="25"/>
      <c r="G55" s="25"/>
      <c r="H55" s="25"/>
      <c r="I55" s="25"/>
      <c r="J55" s="25"/>
      <c r="K55" s="25"/>
      <c r="L55" s="25"/>
      <c r="M55" s="26"/>
      <c r="N55" s="26"/>
      <c r="O55" s="25"/>
      <c r="P55" s="25"/>
    </row>
    <row r="56" spans="1:16" ht="15.75" thickBot="1">
      <c r="A56" s="22"/>
      <c r="B56" s="25"/>
      <c r="C56" s="25"/>
      <c r="D56" s="25"/>
      <c r="E56" s="25"/>
      <c r="F56" s="25"/>
      <c r="G56" s="25"/>
      <c r="H56" s="25"/>
      <c r="I56" s="25"/>
      <c r="J56" s="25"/>
      <c r="K56" s="25"/>
      <c r="L56" s="25"/>
      <c r="M56" s="26"/>
      <c r="N56" s="26"/>
      <c r="O56" s="25"/>
      <c r="P56" s="25"/>
    </row>
    <row r="57" spans="1:16" ht="15.75" thickBot="1">
      <c r="A57" s="22"/>
      <c r="B57" s="25"/>
      <c r="C57" s="25"/>
      <c r="D57" s="25"/>
      <c r="E57" s="25"/>
      <c r="F57" s="25"/>
      <c r="G57" s="25"/>
      <c r="H57" s="25"/>
      <c r="I57" s="25"/>
      <c r="J57" s="25"/>
      <c r="K57" s="25"/>
      <c r="L57" s="25"/>
      <c r="M57" s="26"/>
      <c r="N57" s="26"/>
      <c r="O57" s="25"/>
      <c r="P57" s="25"/>
    </row>
    <row r="58" spans="1:16" ht="15.75" thickBot="1">
      <c r="A58" s="22"/>
      <c r="B58" s="25"/>
      <c r="C58" s="25"/>
      <c r="D58" s="25"/>
      <c r="E58" s="25"/>
      <c r="F58" s="25"/>
      <c r="G58" s="25"/>
      <c r="H58" s="25"/>
      <c r="I58" s="25"/>
      <c r="J58" s="25"/>
      <c r="K58" s="25"/>
      <c r="L58" s="25"/>
      <c r="M58" s="26"/>
      <c r="N58" s="26"/>
      <c r="O58" s="25"/>
      <c r="P58" s="25"/>
    </row>
    <row r="59" spans="1:16" ht="15.75" thickBot="1">
      <c r="A59" s="22"/>
      <c r="B59" s="25"/>
      <c r="C59" s="25"/>
      <c r="D59" s="25"/>
      <c r="E59" s="25"/>
      <c r="F59" s="25"/>
      <c r="G59" s="25"/>
      <c r="H59" s="25"/>
      <c r="I59" s="25"/>
      <c r="J59" s="25"/>
      <c r="K59" s="25"/>
      <c r="L59" s="25"/>
      <c r="M59" s="26"/>
      <c r="N59" s="26"/>
      <c r="O59" s="25"/>
      <c r="P59" s="25"/>
    </row>
    <row r="60" spans="1:16" ht="15.75" thickBot="1">
      <c r="A60" s="22"/>
      <c r="B60" s="25"/>
      <c r="C60" s="25"/>
      <c r="D60" s="25"/>
      <c r="E60" s="25"/>
      <c r="F60" s="25"/>
      <c r="G60" s="25"/>
      <c r="H60" s="25"/>
      <c r="I60" s="25"/>
      <c r="J60" s="25"/>
      <c r="K60" s="25"/>
      <c r="L60" s="25"/>
      <c r="M60" s="26"/>
      <c r="N60" s="26"/>
      <c r="O60" s="25"/>
      <c r="P60" s="25"/>
    </row>
    <row r="61" spans="1:16" ht="15.75" thickBot="1">
      <c r="A61" s="22"/>
      <c r="B61" s="25"/>
      <c r="C61" s="25"/>
      <c r="D61" s="25"/>
      <c r="E61" s="25"/>
      <c r="F61" s="25"/>
      <c r="G61" s="25"/>
      <c r="H61" s="25"/>
      <c r="I61" s="25"/>
      <c r="J61" s="25"/>
      <c r="K61" s="25"/>
      <c r="L61" s="25"/>
      <c r="M61" s="26"/>
      <c r="N61" s="26"/>
      <c r="O61" s="25"/>
      <c r="P61" s="25"/>
    </row>
    <row r="62" spans="1:16" ht="15.75" thickBot="1">
      <c r="A62" s="22"/>
      <c r="B62" s="25"/>
      <c r="C62" s="25"/>
      <c r="D62" s="25"/>
      <c r="E62" s="25"/>
      <c r="F62" s="25"/>
      <c r="G62" s="25"/>
      <c r="H62" s="25"/>
      <c r="I62" s="25"/>
      <c r="J62" s="25"/>
      <c r="K62" s="25"/>
      <c r="L62" s="25"/>
      <c r="M62" s="26"/>
      <c r="N62" s="26"/>
      <c r="O62" s="25"/>
      <c r="P62" s="25"/>
    </row>
    <row r="63" spans="1:16" ht="15.75" thickBot="1">
      <c r="A63" s="22"/>
      <c r="B63" s="25"/>
      <c r="C63" s="25"/>
      <c r="D63" s="25"/>
      <c r="E63" s="25"/>
      <c r="F63" s="25"/>
      <c r="G63" s="25"/>
      <c r="H63" s="25"/>
      <c r="I63" s="25"/>
      <c r="J63" s="25"/>
      <c r="K63" s="25"/>
      <c r="L63" s="25"/>
      <c r="M63" s="26"/>
      <c r="N63" s="26"/>
      <c r="O63" s="25"/>
      <c r="P63" s="25"/>
    </row>
    <row r="64" spans="1:16" ht="15.75" thickBot="1">
      <c r="A64" s="22"/>
      <c r="B64" s="25"/>
      <c r="C64" s="25"/>
      <c r="D64" s="25"/>
      <c r="E64" s="25"/>
      <c r="F64" s="25"/>
      <c r="G64" s="25"/>
      <c r="H64" s="25"/>
      <c r="I64" s="25"/>
      <c r="J64" s="25"/>
      <c r="K64" s="25"/>
      <c r="L64" s="25"/>
      <c r="M64" s="26"/>
      <c r="N64" s="26"/>
      <c r="O64" s="25"/>
      <c r="P64" s="25"/>
    </row>
    <row r="65" spans="1:16" ht="15.75" thickBot="1">
      <c r="A65" s="22"/>
      <c r="B65" s="25"/>
      <c r="C65" s="25"/>
      <c r="D65" s="25"/>
      <c r="E65" s="25"/>
      <c r="F65" s="25"/>
      <c r="G65" s="25"/>
      <c r="H65" s="25"/>
      <c r="I65" s="25"/>
      <c r="J65" s="25"/>
      <c r="K65" s="25"/>
      <c r="L65" s="25"/>
      <c r="M65" s="26"/>
      <c r="N65" s="26"/>
      <c r="O65" s="25"/>
      <c r="P65" s="25"/>
    </row>
    <row r="66" spans="1:16" ht="15.75" thickBot="1">
      <c r="A66" s="22"/>
      <c r="B66" s="25"/>
      <c r="C66" s="25"/>
      <c r="D66" s="25"/>
      <c r="E66" s="25"/>
      <c r="F66" s="25"/>
      <c r="G66" s="25"/>
      <c r="H66" s="25"/>
      <c r="I66" s="25"/>
      <c r="J66" s="25"/>
      <c r="K66" s="25"/>
      <c r="L66" s="25"/>
      <c r="M66" s="26"/>
      <c r="N66" s="26"/>
      <c r="O66" s="25"/>
      <c r="P66" s="25"/>
    </row>
    <row r="67" spans="1:16" ht="15.75" thickBot="1">
      <c r="A67" s="22"/>
      <c r="B67" s="25"/>
      <c r="C67" s="25"/>
      <c r="D67" s="25"/>
      <c r="E67" s="25"/>
      <c r="F67" s="25"/>
      <c r="G67" s="25"/>
      <c r="H67" s="25"/>
      <c r="I67" s="25"/>
      <c r="J67" s="25"/>
      <c r="K67" s="25"/>
      <c r="L67" s="25"/>
      <c r="M67" s="26"/>
      <c r="N67" s="26"/>
      <c r="O67" s="25"/>
      <c r="P67" s="25"/>
    </row>
    <row r="68" spans="1:16" ht="15.75" thickBot="1">
      <c r="A68" s="22"/>
      <c r="B68" s="25"/>
      <c r="C68" s="25"/>
      <c r="D68" s="25"/>
      <c r="E68" s="25"/>
      <c r="F68" s="25"/>
      <c r="G68" s="25"/>
      <c r="H68" s="25"/>
      <c r="I68" s="25"/>
      <c r="J68" s="25"/>
      <c r="K68" s="25"/>
      <c r="L68" s="25"/>
      <c r="M68" s="26"/>
      <c r="N68" s="26"/>
      <c r="O68" s="25"/>
      <c r="P68" s="25"/>
    </row>
    <row r="69" spans="1:16" ht="15.75" thickBot="1">
      <c r="A69" s="22"/>
      <c r="B69" s="25"/>
      <c r="C69" s="25"/>
      <c r="D69" s="25"/>
      <c r="E69" s="25"/>
      <c r="F69" s="25"/>
      <c r="G69" s="25"/>
      <c r="H69" s="25"/>
      <c r="I69" s="25"/>
      <c r="J69" s="25"/>
      <c r="K69" s="25"/>
      <c r="L69" s="25"/>
      <c r="M69" s="26"/>
      <c r="N69" s="26"/>
      <c r="O69" s="25"/>
      <c r="P69" s="25"/>
    </row>
    <row r="70" spans="1:16" ht="15.75" thickBot="1">
      <c r="A70" s="22"/>
      <c r="B70" s="25"/>
      <c r="C70" s="25"/>
      <c r="D70" s="25"/>
      <c r="E70" s="25"/>
      <c r="F70" s="25"/>
      <c r="G70" s="25"/>
      <c r="H70" s="25"/>
      <c r="I70" s="25"/>
      <c r="J70" s="25"/>
      <c r="K70" s="25"/>
      <c r="L70" s="25"/>
      <c r="M70" s="26"/>
      <c r="N70" s="26"/>
      <c r="O70" s="25"/>
      <c r="P70" s="25"/>
    </row>
    <row r="71" spans="1:16" ht="15.75" thickBot="1">
      <c r="A71" s="22"/>
      <c r="B71" s="25"/>
      <c r="C71" s="25"/>
      <c r="D71" s="25"/>
      <c r="E71" s="25"/>
      <c r="F71" s="25"/>
      <c r="G71" s="25"/>
      <c r="H71" s="25"/>
      <c r="I71" s="25"/>
      <c r="J71" s="25"/>
      <c r="K71" s="25"/>
      <c r="L71" s="25"/>
      <c r="M71" s="26"/>
      <c r="N71" s="26"/>
      <c r="O71" s="25"/>
      <c r="P71" s="25"/>
    </row>
    <row r="72" spans="1:16" ht="15.75" thickBot="1">
      <c r="A72" s="22"/>
      <c r="B72" s="25"/>
      <c r="C72" s="25"/>
      <c r="D72" s="25"/>
      <c r="E72" s="25"/>
      <c r="F72" s="25"/>
      <c r="G72" s="25"/>
      <c r="H72" s="25"/>
      <c r="I72" s="25"/>
      <c r="J72" s="25"/>
      <c r="K72" s="25"/>
      <c r="L72" s="25"/>
      <c r="M72" s="26"/>
      <c r="N72" s="26"/>
      <c r="O72" s="25"/>
      <c r="P72" s="25"/>
    </row>
    <row r="73" spans="1:16" ht="15.75" thickBot="1">
      <c r="A73" s="22"/>
      <c r="B73" s="25"/>
      <c r="C73" s="25"/>
      <c r="D73" s="25"/>
      <c r="E73" s="25"/>
      <c r="F73" s="25"/>
      <c r="G73" s="25"/>
      <c r="H73" s="25"/>
      <c r="I73" s="25"/>
      <c r="J73" s="25"/>
      <c r="K73" s="25"/>
      <c r="L73" s="25"/>
      <c r="M73" s="26"/>
      <c r="N73" s="26"/>
      <c r="O73" s="25"/>
      <c r="P73" s="25"/>
    </row>
    <row r="74" spans="1:16" ht="15.75" thickBot="1">
      <c r="A74" s="22"/>
      <c r="B74" s="25"/>
      <c r="C74" s="25"/>
      <c r="D74" s="25"/>
      <c r="E74" s="25"/>
      <c r="F74" s="25"/>
      <c r="G74" s="25"/>
      <c r="H74" s="25"/>
      <c r="I74" s="25"/>
      <c r="J74" s="25"/>
      <c r="K74" s="25"/>
      <c r="L74" s="25"/>
      <c r="M74" s="26"/>
      <c r="N74" s="26"/>
      <c r="O74" s="25"/>
      <c r="P74" s="25"/>
    </row>
    <row r="75" spans="1:16" ht="15.75" thickBot="1">
      <c r="A75" s="22"/>
      <c r="B75" s="25"/>
      <c r="C75" s="25"/>
      <c r="D75" s="25"/>
      <c r="E75" s="25"/>
      <c r="F75" s="25"/>
      <c r="G75" s="25"/>
      <c r="H75" s="25"/>
      <c r="I75" s="25"/>
      <c r="J75" s="25"/>
      <c r="K75" s="25"/>
      <c r="L75" s="25"/>
      <c r="M75" s="26"/>
      <c r="N75" s="26"/>
      <c r="O75" s="25"/>
      <c r="P75" s="25"/>
    </row>
    <row r="76" spans="1:16" ht="15.75" thickBot="1">
      <c r="A76" s="22"/>
      <c r="B76" s="25"/>
      <c r="C76" s="25"/>
      <c r="D76" s="25"/>
      <c r="E76" s="25"/>
      <c r="F76" s="25"/>
      <c r="G76" s="25"/>
      <c r="H76" s="25"/>
      <c r="I76" s="25"/>
      <c r="J76" s="25"/>
      <c r="K76" s="25"/>
      <c r="L76" s="25"/>
      <c r="M76" s="26"/>
      <c r="N76" s="26"/>
      <c r="O76" s="25"/>
      <c r="P76" s="25"/>
    </row>
    <row r="77" spans="1:16" ht="15.75" thickBot="1">
      <c r="A77" s="22"/>
      <c r="B77" s="25"/>
      <c r="C77" s="25"/>
      <c r="D77" s="25"/>
      <c r="E77" s="25"/>
      <c r="F77" s="25"/>
      <c r="G77" s="25"/>
      <c r="H77" s="25"/>
      <c r="I77" s="25"/>
      <c r="J77" s="25"/>
      <c r="K77" s="25"/>
      <c r="L77" s="25"/>
      <c r="M77" s="26"/>
      <c r="N77" s="26"/>
      <c r="O77" s="25"/>
      <c r="P77" s="25"/>
    </row>
    <row r="78" spans="1:16" ht="15.75" thickBot="1">
      <c r="A78" s="22"/>
      <c r="B78" s="25"/>
      <c r="C78" s="25"/>
      <c r="D78" s="25"/>
      <c r="E78" s="25"/>
      <c r="F78" s="25"/>
      <c r="G78" s="25"/>
      <c r="H78" s="25"/>
      <c r="I78" s="25"/>
      <c r="J78" s="25"/>
      <c r="K78" s="25"/>
      <c r="L78" s="25"/>
      <c r="M78" s="26"/>
      <c r="N78" s="26"/>
      <c r="O78" s="25"/>
      <c r="P78" s="25"/>
    </row>
    <row r="79" spans="1:16" ht="15.75" thickBot="1">
      <c r="A79" s="22"/>
      <c r="B79" s="25"/>
      <c r="C79" s="25"/>
      <c r="D79" s="25"/>
      <c r="E79" s="25"/>
      <c r="F79" s="25"/>
      <c r="G79" s="25"/>
      <c r="H79" s="25"/>
      <c r="I79" s="25"/>
      <c r="J79" s="25"/>
      <c r="K79" s="25"/>
      <c r="L79" s="25"/>
      <c r="M79" s="26"/>
      <c r="N79" s="26"/>
      <c r="O79" s="25"/>
      <c r="P79" s="25"/>
    </row>
    <row r="80" spans="1:16" ht="15.75" thickBot="1">
      <c r="A80" s="22"/>
      <c r="B80" s="25"/>
      <c r="C80" s="25"/>
      <c r="D80" s="25"/>
      <c r="E80" s="25"/>
      <c r="F80" s="25"/>
      <c r="G80" s="25"/>
      <c r="H80" s="25"/>
      <c r="I80" s="25"/>
      <c r="J80" s="25"/>
      <c r="K80" s="25"/>
      <c r="L80" s="25"/>
      <c r="M80" s="26"/>
      <c r="N80" s="26"/>
      <c r="O80" s="25"/>
      <c r="P80" s="25"/>
    </row>
    <row r="81" spans="1:16" ht="15.75" thickBot="1">
      <c r="A81" s="22"/>
      <c r="B81" s="25"/>
      <c r="C81" s="25"/>
      <c r="D81" s="25"/>
      <c r="E81" s="25"/>
      <c r="F81" s="25"/>
      <c r="G81" s="25"/>
      <c r="H81" s="25"/>
      <c r="I81" s="25"/>
      <c r="J81" s="25"/>
      <c r="K81" s="25"/>
      <c r="L81" s="25"/>
      <c r="M81" s="26"/>
      <c r="N81" s="26"/>
      <c r="O81" s="25"/>
      <c r="P81" s="25"/>
    </row>
    <row r="82" spans="1:16" ht="15.75" thickBot="1">
      <c r="A82" s="22"/>
      <c r="B82" s="25"/>
      <c r="C82" s="25"/>
      <c r="D82" s="25"/>
      <c r="E82" s="25"/>
      <c r="F82" s="25"/>
      <c r="G82" s="25"/>
      <c r="H82" s="25"/>
      <c r="I82" s="25"/>
      <c r="J82" s="25"/>
      <c r="K82" s="25"/>
      <c r="L82" s="25"/>
      <c r="M82" s="26"/>
      <c r="N82" s="26"/>
      <c r="O82" s="25"/>
      <c r="P82" s="25"/>
    </row>
    <row r="83" spans="1:16" ht="15.75" thickBot="1">
      <c r="A83" s="22"/>
      <c r="B83" s="25"/>
      <c r="C83" s="25"/>
      <c r="D83" s="25"/>
      <c r="E83" s="25"/>
      <c r="F83" s="25"/>
      <c r="G83" s="25"/>
      <c r="H83" s="25"/>
      <c r="I83" s="25"/>
      <c r="J83" s="25"/>
      <c r="K83" s="25"/>
      <c r="L83" s="25"/>
      <c r="M83" s="26"/>
      <c r="N83" s="26"/>
      <c r="O83" s="25"/>
      <c r="P83" s="25"/>
    </row>
    <row r="84" spans="1:16" ht="15.75" thickBot="1">
      <c r="A84" s="22"/>
      <c r="B84" s="25"/>
      <c r="C84" s="25"/>
      <c r="D84" s="25"/>
      <c r="E84" s="25"/>
      <c r="F84" s="25"/>
      <c r="G84" s="25"/>
      <c r="H84" s="25"/>
      <c r="I84" s="25"/>
      <c r="J84" s="25"/>
      <c r="K84" s="25"/>
      <c r="L84" s="25"/>
      <c r="M84" s="26"/>
      <c r="N84" s="26"/>
      <c r="O84" s="25"/>
      <c r="P84" s="25"/>
    </row>
    <row r="85" spans="1:16" ht="15.75" thickBot="1">
      <c r="A85" s="22"/>
      <c r="B85" s="25"/>
      <c r="C85" s="25"/>
      <c r="D85" s="25"/>
      <c r="E85" s="25"/>
      <c r="F85" s="25"/>
      <c r="G85" s="25"/>
      <c r="H85" s="25"/>
      <c r="I85" s="25"/>
      <c r="J85" s="25"/>
      <c r="K85" s="25"/>
      <c r="L85" s="25"/>
      <c r="M85" s="26"/>
      <c r="N85" s="26"/>
      <c r="O85" s="25"/>
      <c r="P85" s="25"/>
    </row>
    <row r="86" spans="1:16" ht="15.75" thickBot="1">
      <c r="A86" s="22"/>
      <c r="B86" s="25"/>
      <c r="C86" s="25"/>
      <c r="D86" s="25"/>
      <c r="E86" s="25"/>
      <c r="F86" s="25"/>
      <c r="G86" s="25"/>
      <c r="H86" s="25"/>
      <c r="I86" s="25"/>
      <c r="J86" s="25"/>
      <c r="K86" s="25"/>
      <c r="L86" s="25"/>
      <c r="M86" s="26"/>
      <c r="N86" s="26"/>
      <c r="O86" s="25"/>
      <c r="P86" s="25"/>
    </row>
    <row r="87" spans="1:16" ht="15.75" thickBot="1">
      <c r="A87" s="22"/>
      <c r="B87" s="25"/>
      <c r="C87" s="25"/>
      <c r="D87" s="25"/>
      <c r="E87" s="25"/>
      <c r="F87" s="25"/>
      <c r="G87" s="25"/>
      <c r="H87" s="25"/>
      <c r="I87" s="25"/>
      <c r="J87" s="25"/>
      <c r="K87" s="25"/>
      <c r="L87" s="25"/>
      <c r="M87" s="26"/>
      <c r="N87" s="26"/>
      <c r="O87" s="25"/>
      <c r="P87" s="25"/>
    </row>
    <row r="88" spans="1:16" ht="15.75" thickBot="1">
      <c r="A88" s="22"/>
      <c r="B88" s="25"/>
      <c r="C88" s="25"/>
      <c r="D88" s="25"/>
      <c r="E88" s="25"/>
      <c r="F88" s="25"/>
      <c r="G88" s="25"/>
      <c r="H88" s="25"/>
      <c r="I88" s="25"/>
      <c r="J88" s="25"/>
      <c r="K88" s="25"/>
      <c r="L88" s="25"/>
      <c r="M88" s="26"/>
      <c r="N88" s="26"/>
      <c r="O88" s="25"/>
      <c r="P88" s="25"/>
    </row>
    <row r="89" spans="1:16" ht="15.75" thickBot="1">
      <c r="A89" s="22"/>
      <c r="B89" s="25"/>
      <c r="C89" s="25"/>
      <c r="D89" s="25"/>
      <c r="E89" s="25"/>
      <c r="F89" s="25"/>
      <c r="G89" s="25"/>
      <c r="H89" s="25"/>
      <c r="I89" s="25"/>
      <c r="J89" s="25"/>
      <c r="K89" s="25"/>
      <c r="L89" s="25"/>
      <c r="M89" s="26"/>
      <c r="N89" s="26"/>
      <c r="O89" s="25"/>
      <c r="P89" s="25"/>
    </row>
    <row r="90" spans="1:16" ht="15.75" thickBot="1">
      <c r="A90" s="22"/>
      <c r="B90" s="25"/>
      <c r="C90" s="25"/>
      <c r="D90" s="25"/>
      <c r="E90" s="25"/>
      <c r="F90" s="25"/>
      <c r="G90" s="25"/>
      <c r="H90" s="25"/>
      <c r="I90" s="25"/>
      <c r="J90" s="25"/>
      <c r="K90" s="25"/>
      <c r="L90" s="25"/>
      <c r="M90" s="26"/>
      <c r="N90" s="26"/>
      <c r="O90" s="25"/>
      <c r="P90" s="25"/>
    </row>
    <row r="91" spans="1:16" ht="15.75" thickBot="1">
      <c r="A91" s="22"/>
      <c r="B91" s="25"/>
      <c r="C91" s="25"/>
      <c r="D91" s="25"/>
      <c r="E91" s="25"/>
      <c r="F91" s="25"/>
      <c r="G91" s="25"/>
      <c r="H91" s="25"/>
      <c r="I91" s="25"/>
      <c r="J91" s="25"/>
      <c r="K91" s="25"/>
      <c r="L91" s="25"/>
      <c r="M91" s="26"/>
      <c r="N91" s="26"/>
      <c r="O91" s="25"/>
      <c r="P91" s="25"/>
    </row>
    <row r="92" spans="1:16" ht="15.75" thickBot="1">
      <c r="A92" s="22"/>
      <c r="B92" s="25"/>
      <c r="C92" s="25"/>
      <c r="D92" s="25"/>
      <c r="E92" s="25"/>
      <c r="F92" s="25"/>
      <c r="G92" s="25"/>
      <c r="H92" s="25"/>
      <c r="I92" s="25"/>
      <c r="J92" s="25"/>
      <c r="K92" s="25"/>
      <c r="L92" s="25"/>
      <c r="M92" s="26"/>
      <c r="N92" s="26"/>
      <c r="O92" s="25"/>
      <c r="P92" s="25"/>
    </row>
    <row r="93" spans="1:16" ht="15.75" thickBot="1">
      <c r="A93" s="22"/>
      <c r="B93" s="25"/>
      <c r="C93" s="25"/>
      <c r="D93" s="25"/>
      <c r="E93" s="25"/>
      <c r="F93" s="25"/>
      <c r="G93" s="25"/>
      <c r="H93" s="25"/>
      <c r="I93" s="25"/>
      <c r="J93" s="25"/>
      <c r="K93" s="25"/>
      <c r="L93" s="25"/>
      <c r="M93" s="26"/>
      <c r="N93" s="26"/>
      <c r="O93" s="25"/>
      <c r="P93" s="25"/>
    </row>
  </sheetData>
  <mergeCells count="8">
    <mergeCell ref="A25:P25"/>
    <mergeCell ref="A1:B4"/>
    <mergeCell ref="C1:M2"/>
    <mergeCell ref="O1:P1"/>
    <mergeCell ref="O2:P2"/>
    <mergeCell ref="C3:M4"/>
    <mergeCell ref="O3:P3"/>
    <mergeCell ref="O4:P4"/>
  </mergeCells>
  <conditionalFormatting sqref="O1:O4">
    <cfRule type="cellIs" dxfId="70" priority="1" operator="equal">
      <formula>"ABIERTO"</formula>
    </cfRule>
    <cfRule type="cellIs" dxfId="69" priority="2" operator="equal">
      <formula>"CERRADO"</formula>
    </cfRule>
    <cfRule type="cellIs" dxfId="68" priority="3" operator="equal">
      <formula>"VENCIDO"</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A16"/>
  <sheetViews>
    <sheetView topLeftCell="A6" workbookViewId="0">
      <pane ySplit="3" topLeftCell="A11" activePane="bottomLeft" state="frozen"/>
      <selection pane="bottomLeft" activeCell="A16" sqref="A16"/>
      <selection activeCell="A6" sqref="A6"/>
    </sheetView>
  </sheetViews>
  <sheetFormatPr defaultColWidth="11.42578125" defaultRowHeight="15"/>
  <cols>
    <col min="1" max="1" width="24.140625" customWidth="1"/>
    <col min="2" max="2" width="22.28515625" customWidth="1"/>
    <col min="3" max="3" width="26.7109375" customWidth="1"/>
    <col min="4" max="4" width="18.5703125" customWidth="1"/>
    <col min="5" max="5" width="18.28515625" customWidth="1"/>
    <col min="6" max="7" width="21.28515625" customWidth="1"/>
    <col min="8" max="8" width="27.42578125" customWidth="1"/>
    <col min="9" max="12" width="21.28515625" customWidth="1"/>
    <col min="13" max="13" width="20.5703125" customWidth="1"/>
    <col min="14" max="14" width="42.42578125" customWidth="1"/>
    <col min="15" max="15" width="18.140625" customWidth="1"/>
    <col min="16" max="16" width="17.7109375" customWidth="1"/>
    <col min="17" max="17" width="88.42578125" customWidth="1"/>
    <col min="18" max="18" width="37.85546875" customWidth="1"/>
    <col min="19" max="19" width="67.85546875" customWidth="1"/>
    <col min="20" max="20" width="17" customWidth="1"/>
    <col min="21" max="21" width="17.7109375" customWidth="1"/>
    <col min="22" max="22" width="36.5703125" customWidth="1"/>
    <col min="23" max="23" width="15.28515625" customWidth="1"/>
    <col min="24" max="24" width="41.42578125" customWidth="1"/>
    <col min="25" max="25" width="13" customWidth="1"/>
    <col min="26" max="26" width="17.140625" customWidth="1"/>
    <col min="27" max="27" width="23" customWidth="1"/>
  </cols>
  <sheetData>
    <row r="1" spans="1:27">
      <c r="A1" s="80"/>
      <c r="B1" s="81"/>
      <c r="C1" s="86" t="s">
        <v>0</v>
      </c>
      <c r="D1" s="86"/>
      <c r="E1" s="86"/>
      <c r="F1" s="86"/>
      <c r="G1" s="86"/>
      <c r="H1" s="86"/>
      <c r="I1" s="86"/>
      <c r="J1" s="86"/>
      <c r="K1" s="86"/>
      <c r="L1" s="86"/>
      <c r="M1" s="86"/>
      <c r="N1" s="86"/>
      <c r="O1" s="86"/>
      <c r="P1" s="86"/>
      <c r="Q1" s="86"/>
      <c r="R1" s="86"/>
      <c r="S1" s="86"/>
      <c r="T1" s="86"/>
      <c r="U1" s="86"/>
      <c r="V1" s="86"/>
      <c r="W1" s="86"/>
      <c r="X1" s="86"/>
      <c r="Y1" s="37" t="s">
        <v>1823</v>
      </c>
      <c r="Z1" s="86" t="s">
        <v>1824</v>
      </c>
      <c r="AA1" s="86"/>
    </row>
    <row r="2" spans="1:27">
      <c r="A2" s="82"/>
      <c r="B2" s="83"/>
      <c r="C2" s="86"/>
      <c r="D2" s="86"/>
      <c r="E2" s="86"/>
      <c r="F2" s="86"/>
      <c r="G2" s="86"/>
      <c r="H2" s="86"/>
      <c r="I2" s="86"/>
      <c r="J2" s="86"/>
      <c r="K2" s="86"/>
      <c r="L2" s="86"/>
      <c r="M2" s="86"/>
      <c r="N2" s="86"/>
      <c r="O2" s="86"/>
      <c r="P2" s="86"/>
      <c r="Q2" s="86"/>
      <c r="R2" s="86"/>
      <c r="S2" s="86"/>
      <c r="T2" s="86"/>
      <c r="U2" s="86"/>
      <c r="V2" s="86"/>
      <c r="W2" s="86"/>
      <c r="X2" s="86"/>
      <c r="Y2" s="37" t="s">
        <v>1825</v>
      </c>
      <c r="Z2" s="93" t="s">
        <v>1826</v>
      </c>
      <c r="AA2" s="93"/>
    </row>
    <row r="3" spans="1:27" ht="36.6" customHeight="1">
      <c r="A3" s="82"/>
      <c r="B3" s="83"/>
      <c r="C3" s="86" t="s">
        <v>1</v>
      </c>
      <c r="D3" s="86"/>
      <c r="E3" s="86"/>
      <c r="F3" s="86"/>
      <c r="G3" s="86"/>
      <c r="H3" s="86"/>
      <c r="I3" s="86"/>
      <c r="J3" s="86"/>
      <c r="K3" s="86"/>
      <c r="L3" s="86"/>
      <c r="M3" s="86"/>
      <c r="N3" s="86"/>
      <c r="O3" s="86"/>
      <c r="P3" s="86"/>
      <c r="Q3" s="86"/>
      <c r="R3" s="86"/>
      <c r="S3" s="86"/>
      <c r="T3" s="86"/>
      <c r="U3" s="86"/>
      <c r="V3" s="86"/>
      <c r="W3" s="86"/>
      <c r="X3" s="86"/>
      <c r="Y3" s="38" t="s">
        <v>1827</v>
      </c>
      <c r="Z3" s="86" t="s">
        <v>1828</v>
      </c>
      <c r="AA3" s="86"/>
    </row>
    <row r="4" spans="1:27" ht="28.5">
      <c r="A4" s="84"/>
      <c r="B4" s="85"/>
      <c r="C4" s="86"/>
      <c r="D4" s="86"/>
      <c r="E4" s="86"/>
      <c r="F4" s="86"/>
      <c r="G4" s="86"/>
      <c r="H4" s="86"/>
      <c r="I4" s="86"/>
      <c r="J4" s="86"/>
      <c r="K4" s="86"/>
      <c r="L4" s="86"/>
      <c r="M4" s="86"/>
      <c r="N4" s="86"/>
      <c r="O4" s="86"/>
      <c r="P4" s="86"/>
      <c r="Q4" s="86"/>
      <c r="R4" s="86"/>
      <c r="S4" s="86"/>
      <c r="T4" s="86"/>
      <c r="U4" s="86"/>
      <c r="V4" s="86"/>
      <c r="W4" s="86"/>
      <c r="X4" s="86"/>
      <c r="Y4" s="38" t="s">
        <v>1829</v>
      </c>
      <c r="Z4" s="94">
        <v>45960</v>
      </c>
      <c r="AA4" s="86"/>
    </row>
    <row r="5" spans="1:27" ht="15.75" thickBot="1"/>
    <row r="6" spans="1:27" ht="18.75" thickBot="1">
      <c r="A6" s="87" t="s">
        <v>3</v>
      </c>
      <c r="B6" s="88"/>
      <c r="C6" s="88"/>
      <c r="D6" s="88"/>
      <c r="E6" s="88"/>
      <c r="F6" s="88"/>
      <c r="G6" s="88"/>
      <c r="H6" s="88"/>
      <c r="I6" s="88"/>
      <c r="J6" s="88"/>
      <c r="K6" s="88"/>
      <c r="L6" s="88"/>
      <c r="M6" s="88"/>
      <c r="N6" s="88"/>
      <c r="O6" s="88"/>
      <c r="P6" s="88"/>
      <c r="Q6" s="88"/>
      <c r="R6" s="88"/>
      <c r="S6" s="88"/>
      <c r="T6" s="88"/>
      <c r="U6" s="88"/>
      <c r="V6" s="88"/>
      <c r="W6" s="88"/>
      <c r="X6" s="88"/>
      <c r="Y6" s="88"/>
      <c r="Z6" s="88"/>
      <c r="AA6" s="88"/>
    </row>
    <row r="7" spans="1:27" ht="15.75" thickBot="1">
      <c r="A7" s="10"/>
      <c r="B7" s="11"/>
      <c r="C7" s="12" t="s">
        <v>9</v>
      </c>
      <c r="D7" s="13"/>
      <c r="E7" s="14"/>
      <c r="F7" s="69" t="s">
        <v>10</v>
      </c>
      <c r="G7" s="70"/>
      <c r="H7" s="70"/>
      <c r="I7" s="70"/>
      <c r="J7" s="71"/>
      <c r="K7" s="41"/>
      <c r="L7" s="69" t="s">
        <v>11</v>
      </c>
      <c r="M7" s="70"/>
      <c r="N7" s="70"/>
      <c r="O7" s="70"/>
      <c r="P7" s="70"/>
      <c r="Q7" s="71"/>
      <c r="R7" s="14"/>
      <c r="S7" s="69" t="s">
        <v>12</v>
      </c>
      <c r="T7" s="70"/>
      <c r="U7" s="70"/>
      <c r="V7" s="70"/>
      <c r="W7" s="70"/>
      <c r="X7" s="70"/>
      <c r="Y7" s="70"/>
      <c r="Z7" s="71"/>
      <c r="AA7" s="15"/>
    </row>
    <row r="8" spans="1:27" ht="60.75" thickBot="1">
      <c r="A8" s="16" t="s">
        <v>16</v>
      </c>
      <c r="B8" s="17" t="s">
        <v>17</v>
      </c>
      <c r="C8" s="17" t="s">
        <v>18</v>
      </c>
      <c r="D8" s="18" t="s">
        <v>19</v>
      </c>
      <c r="E8" s="19" t="s">
        <v>20</v>
      </c>
      <c r="F8" s="17" t="s">
        <v>21</v>
      </c>
      <c r="G8" s="17" t="s">
        <v>22</v>
      </c>
      <c r="H8" s="17" t="s">
        <v>19</v>
      </c>
      <c r="I8" s="17" t="s">
        <v>23</v>
      </c>
      <c r="J8" s="17" t="s">
        <v>19</v>
      </c>
      <c r="K8" s="17" t="s">
        <v>24</v>
      </c>
      <c r="L8" s="17" t="s">
        <v>25</v>
      </c>
      <c r="M8" s="17" t="s">
        <v>26</v>
      </c>
      <c r="N8" s="17" t="s">
        <v>27</v>
      </c>
      <c r="O8" s="17" t="s">
        <v>28</v>
      </c>
      <c r="P8" s="17" t="s">
        <v>29</v>
      </c>
      <c r="Q8" s="17" t="s">
        <v>30</v>
      </c>
      <c r="R8" s="19" t="s">
        <v>31</v>
      </c>
      <c r="S8" s="17" t="s">
        <v>32</v>
      </c>
      <c r="T8" s="17" t="s">
        <v>33</v>
      </c>
      <c r="U8" s="17" t="s">
        <v>34</v>
      </c>
      <c r="V8" s="17" t="s">
        <v>35</v>
      </c>
      <c r="W8" s="17" t="s">
        <v>36</v>
      </c>
      <c r="X8" s="17" t="s">
        <v>37</v>
      </c>
      <c r="Y8" s="17" t="s">
        <v>38</v>
      </c>
      <c r="Z8" s="17" t="s">
        <v>39</v>
      </c>
      <c r="AA8" s="16" t="s">
        <v>1833</v>
      </c>
    </row>
    <row r="9" spans="1:27" ht="75.599999999999994" customHeight="1" thickBot="1">
      <c r="A9" s="42" t="s">
        <v>1879</v>
      </c>
      <c r="B9" s="22" t="s">
        <v>1880</v>
      </c>
      <c r="C9" s="22" t="s">
        <v>57</v>
      </c>
      <c r="D9" s="22" t="s">
        <v>58</v>
      </c>
      <c r="E9" s="22"/>
      <c r="F9" s="22" t="s">
        <v>95</v>
      </c>
      <c r="G9" s="22" t="s">
        <v>60</v>
      </c>
      <c r="H9" s="22" t="s">
        <v>61</v>
      </c>
      <c r="I9" s="22" t="s">
        <v>97</v>
      </c>
      <c r="J9" s="22" t="s">
        <v>98</v>
      </c>
      <c r="K9" s="22" t="s">
        <v>1881</v>
      </c>
      <c r="L9" s="22" t="s">
        <v>1882</v>
      </c>
      <c r="M9" s="23" t="s">
        <v>66</v>
      </c>
      <c r="N9" s="22" t="s">
        <v>1883</v>
      </c>
      <c r="O9" s="22">
        <v>2019</v>
      </c>
      <c r="P9" s="22" t="s">
        <v>1884</v>
      </c>
      <c r="Q9" s="22" t="s">
        <v>1885</v>
      </c>
      <c r="R9" s="23" t="s">
        <v>1886</v>
      </c>
      <c r="S9" s="22" t="s">
        <v>1887</v>
      </c>
      <c r="T9" s="22" t="s">
        <v>66</v>
      </c>
      <c r="U9" s="22" t="s">
        <v>66</v>
      </c>
      <c r="V9" s="22" t="s">
        <v>66</v>
      </c>
      <c r="W9" s="22" t="s">
        <v>66</v>
      </c>
      <c r="X9" s="22" t="s">
        <v>66</v>
      </c>
      <c r="Y9" s="43">
        <v>43770</v>
      </c>
      <c r="Z9" s="43">
        <v>44135</v>
      </c>
      <c r="AA9" s="44" t="s">
        <v>1888</v>
      </c>
    </row>
    <row r="10" spans="1:27" ht="72.75" thickBot="1">
      <c r="A10" s="42" t="s">
        <v>1889</v>
      </c>
      <c r="B10" s="22" t="s">
        <v>1890</v>
      </c>
      <c r="C10" s="22" t="s">
        <v>1891</v>
      </c>
      <c r="D10" s="22" t="s">
        <v>1892</v>
      </c>
      <c r="E10" s="22"/>
      <c r="F10" s="22" t="s">
        <v>95</v>
      </c>
      <c r="G10" s="22" t="s">
        <v>60</v>
      </c>
      <c r="H10" s="22" t="s">
        <v>61</v>
      </c>
      <c r="I10" s="22" t="s">
        <v>97</v>
      </c>
      <c r="J10" s="22" t="s">
        <v>98</v>
      </c>
      <c r="K10" s="22" t="s">
        <v>1893</v>
      </c>
      <c r="L10" s="22" t="s">
        <v>65</v>
      </c>
      <c r="M10" s="23" t="s">
        <v>66</v>
      </c>
      <c r="N10" s="22" t="s">
        <v>1894</v>
      </c>
      <c r="O10" s="22">
        <v>2019</v>
      </c>
      <c r="P10" s="22" t="s">
        <v>1895</v>
      </c>
      <c r="Q10" s="22" t="s">
        <v>1896</v>
      </c>
      <c r="R10" s="23" t="s">
        <v>1897</v>
      </c>
      <c r="S10" s="22" t="s">
        <v>1897</v>
      </c>
      <c r="T10" s="22" t="s">
        <v>66</v>
      </c>
      <c r="U10" s="22" t="s">
        <v>66</v>
      </c>
      <c r="V10" s="22" t="s">
        <v>1898</v>
      </c>
      <c r="W10" s="22" t="s">
        <v>66</v>
      </c>
      <c r="X10" s="22" t="s">
        <v>66</v>
      </c>
      <c r="Y10" s="43" t="s">
        <v>1897</v>
      </c>
      <c r="Z10" s="43" t="s">
        <v>1897</v>
      </c>
      <c r="AA10" s="44" t="s">
        <v>1888</v>
      </c>
    </row>
    <row r="11" spans="1:27" ht="84.75" thickBot="1">
      <c r="A11" s="42" t="s">
        <v>1899</v>
      </c>
      <c r="B11" s="22" t="s">
        <v>1880</v>
      </c>
      <c r="C11" s="22" t="s">
        <v>57</v>
      </c>
      <c r="D11" s="22" t="s">
        <v>58</v>
      </c>
      <c r="E11" s="22"/>
      <c r="F11" s="22" t="s">
        <v>95</v>
      </c>
      <c r="G11" s="22" t="s">
        <v>60</v>
      </c>
      <c r="H11" s="22" t="s">
        <v>61</v>
      </c>
      <c r="I11" s="22" t="s">
        <v>97</v>
      </c>
      <c r="J11" s="22" t="s">
        <v>98</v>
      </c>
      <c r="K11" s="22" t="s">
        <v>1900</v>
      </c>
      <c r="L11" s="22" t="s">
        <v>65</v>
      </c>
      <c r="M11" s="23" t="s">
        <v>66</v>
      </c>
      <c r="N11" s="22" t="s">
        <v>1880</v>
      </c>
      <c r="O11" s="22">
        <v>2020</v>
      </c>
      <c r="P11" s="22" t="s">
        <v>1901</v>
      </c>
      <c r="Q11" s="22" t="s">
        <v>1902</v>
      </c>
      <c r="R11" s="23" t="s">
        <v>1897</v>
      </c>
      <c r="S11" s="22" t="s">
        <v>1897</v>
      </c>
      <c r="T11" s="22" t="s">
        <v>66</v>
      </c>
      <c r="U11" s="22" t="s">
        <v>66</v>
      </c>
      <c r="V11" s="22" t="s">
        <v>1898</v>
      </c>
      <c r="W11" s="22" t="s">
        <v>66</v>
      </c>
      <c r="X11" s="22" t="s">
        <v>66</v>
      </c>
      <c r="Y11" s="43" t="s">
        <v>1897</v>
      </c>
      <c r="Z11" s="43" t="s">
        <v>1897</v>
      </c>
      <c r="AA11" s="44" t="s">
        <v>1888</v>
      </c>
    </row>
    <row r="12" spans="1:27" ht="48.75" thickBot="1">
      <c r="A12" s="42" t="s">
        <v>1903</v>
      </c>
      <c r="B12" s="22" t="s">
        <v>1880</v>
      </c>
      <c r="C12" s="22" t="s">
        <v>57</v>
      </c>
      <c r="D12" s="22" t="s">
        <v>58</v>
      </c>
      <c r="E12" s="22"/>
      <c r="F12" s="22" t="s">
        <v>95</v>
      </c>
      <c r="G12" s="22" t="s">
        <v>60</v>
      </c>
      <c r="H12" s="22" t="s">
        <v>61</v>
      </c>
      <c r="I12" s="22" t="s">
        <v>97</v>
      </c>
      <c r="J12" s="22" t="s">
        <v>98</v>
      </c>
      <c r="K12" s="22" t="s">
        <v>1904</v>
      </c>
      <c r="L12" s="22" t="s">
        <v>65</v>
      </c>
      <c r="M12" s="23" t="s">
        <v>66</v>
      </c>
      <c r="N12" s="22" t="s">
        <v>1880</v>
      </c>
      <c r="O12" s="22">
        <v>2020</v>
      </c>
      <c r="P12" s="22" t="s">
        <v>1905</v>
      </c>
      <c r="Q12" s="22" t="s">
        <v>1906</v>
      </c>
      <c r="R12" s="23" t="s">
        <v>1897</v>
      </c>
      <c r="S12" s="22" t="s">
        <v>1897</v>
      </c>
      <c r="T12" s="22" t="s">
        <v>66</v>
      </c>
      <c r="U12" s="22" t="s">
        <v>66</v>
      </c>
      <c r="V12" s="22" t="s">
        <v>1898</v>
      </c>
      <c r="W12" s="22" t="s">
        <v>66</v>
      </c>
      <c r="X12" s="22" t="s">
        <v>66</v>
      </c>
      <c r="Y12" s="43" t="s">
        <v>1897</v>
      </c>
      <c r="Z12" s="43" t="s">
        <v>1897</v>
      </c>
      <c r="AA12" s="44" t="s">
        <v>1888</v>
      </c>
    </row>
    <row r="13" spans="1:27" ht="72.75" thickBot="1">
      <c r="A13" s="44" t="s">
        <v>1907</v>
      </c>
      <c r="B13" s="22" t="s">
        <v>204</v>
      </c>
      <c r="C13" s="22" t="s">
        <v>60</v>
      </c>
      <c r="D13" s="22" t="s">
        <v>61</v>
      </c>
      <c r="E13" s="22" t="s">
        <v>1908</v>
      </c>
      <c r="F13" s="22" t="s">
        <v>1909</v>
      </c>
      <c r="G13" s="22" t="s">
        <v>60</v>
      </c>
      <c r="H13" s="22" t="s">
        <v>61</v>
      </c>
      <c r="I13" s="22" t="s">
        <v>518</v>
      </c>
      <c r="J13" s="22" t="s">
        <v>63</v>
      </c>
      <c r="K13" s="22"/>
      <c r="L13" s="22" t="s">
        <v>1169</v>
      </c>
      <c r="M13" s="23" t="s">
        <v>1910</v>
      </c>
      <c r="N13" s="22" t="s">
        <v>1911</v>
      </c>
      <c r="O13" s="22">
        <v>2024</v>
      </c>
      <c r="P13" s="22" t="s">
        <v>1912</v>
      </c>
      <c r="Q13" s="22" t="s">
        <v>1913</v>
      </c>
      <c r="R13" s="23" t="s">
        <v>1914</v>
      </c>
      <c r="S13" s="22" t="s">
        <v>1915</v>
      </c>
      <c r="T13" s="22">
        <v>2</v>
      </c>
      <c r="U13" s="22" t="s">
        <v>1916</v>
      </c>
      <c r="V13" s="22" t="s">
        <v>1917</v>
      </c>
      <c r="W13" s="28">
        <v>1</v>
      </c>
      <c r="X13" s="22" t="s">
        <v>1918</v>
      </c>
      <c r="Y13" s="24">
        <v>45475</v>
      </c>
      <c r="Z13" s="24">
        <v>45625</v>
      </c>
      <c r="AA13" s="44" t="s">
        <v>1919</v>
      </c>
    </row>
    <row r="14" spans="1:27" ht="48.75" thickBot="1">
      <c r="A14" s="44" t="s">
        <v>1920</v>
      </c>
      <c r="B14" s="22" t="s">
        <v>204</v>
      </c>
      <c r="C14" s="22" t="s">
        <v>60</v>
      </c>
      <c r="D14" s="22" t="s">
        <v>61</v>
      </c>
      <c r="E14" s="22"/>
      <c r="F14" s="22" t="s">
        <v>868</v>
      </c>
      <c r="G14" s="22" t="s">
        <v>60</v>
      </c>
      <c r="H14" s="22" t="s">
        <v>61</v>
      </c>
      <c r="I14" s="22" t="s">
        <v>1921</v>
      </c>
      <c r="J14" s="22" t="s">
        <v>63</v>
      </c>
      <c r="K14" s="22"/>
      <c r="L14" s="22" t="s">
        <v>1169</v>
      </c>
      <c r="M14" s="23" t="s">
        <v>1910</v>
      </c>
      <c r="N14" s="22" t="s">
        <v>1911</v>
      </c>
      <c r="O14" s="22">
        <v>2024</v>
      </c>
      <c r="P14" s="22" t="s">
        <v>1922</v>
      </c>
      <c r="Q14" s="22" t="s">
        <v>1913</v>
      </c>
      <c r="R14" s="23" t="s">
        <v>1914</v>
      </c>
      <c r="S14" s="22" t="s">
        <v>1923</v>
      </c>
      <c r="T14" s="22">
        <v>3</v>
      </c>
      <c r="U14" s="22" t="s">
        <v>1924</v>
      </c>
      <c r="V14" s="22" t="s">
        <v>1925</v>
      </c>
      <c r="W14" s="28">
        <v>1</v>
      </c>
      <c r="X14" s="22" t="s">
        <v>1926</v>
      </c>
      <c r="Y14" s="24">
        <v>45475</v>
      </c>
      <c r="Z14" s="24">
        <v>45596</v>
      </c>
      <c r="AA14" s="44" t="s">
        <v>1919</v>
      </c>
    </row>
    <row r="15" spans="1:27" ht="24" thickBot="1">
      <c r="A15" s="95">
        <v>2026</v>
      </c>
      <c r="B15" s="95"/>
      <c r="C15" s="95"/>
      <c r="D15" s="95"/>
      <c r="E15" s="95"/>
      <c r="F15" s="95"/>
      <c r="G15" s="95"/>
      <c r="H15" s="95"/>
      <c r="I15" s="95"/>
      <c r="J15" s="95"/>
      <c r="K15" s="95"/>
      <c r="L15" s="95"/>
      <c r="M15" s="95"/>
      <c r="N15" s="95"/>
      <c r="O15" s="95"/>
      <c r="P15" s="95"/>
      <c r="Q15" s="95"/>
      <c r="R15" s="95"/>
      <c r="S15" s="95"/>
      <c r="T15" s="95"/>
      <c r="U15" s="95"/>
      <c r="V15" s="95"/>
      <c r="W15" s="95"/>
      <c r="X15" s="95"/>
      <c r="Y15" s="95"/>
      <c r="Z15" s="95"/>
      <c r="AA15" s="95"/>
    </row>
    <row r="16" spans="1:27" ht="84.75" thickBot="1">
      <c r="A16" s="44" t="s">
        <v>1927</v>
      </c>
      <c r="B16" s="22" t="s">
        <v>1928</v>
      </c>
      <c r="C16" s="22" t="s">
        <v>1891</v>
      </c>
      <c r="D16" s="22" t="s">
        <v>1892</v>
      </c>
      <c r="E16" s="22" t="s">
        <v>1929</v>
      </c>
      <c r="F16" s="22" t="s">
        <v>401</v>
      </c>
      <c r="G16" s="22" t="s">
        <v>402</v>
      </c>
      <c r="H16" s="22" t="s">
        <v>403</v>
      </c>
      <c r="I16" s="22" t="s">
        <v>404</v>
      </c>
      <c r="J16" s="22" t="s">
        <v>1930</v>
      </c>
      <c r="K16" s="22" t="s">
        <v>1931</v>
      </c>
      <c r="L16" s="22" t="s">
        <v>65</v>
      </c>
      <c r="M16" s="23" t="s">
        <v>66</v>
      </c>
      <c r="N16" s="22" t="s">
        <v>1932</v>
      </c>
      <c r="O16" s="22">
        <v>2019</v>
      </c>
      <c r="P16" s="22" t="s">
        <v>1933</v>
      </c>
      <c r="Q16" s="22" t="s">
        <v>1934</v>
      </c>
      <c r="R16" s="23" t="s">
        <v>1897</v>
      </c>
      <c r="S16" s="22" t="s">
        <v>1897</v>
      </c>
      <c r="T16" s="22" t="s">
        <v>66</v>
      </c>
      <c r="U16" s="22" t="s">
        <v>66</v>
      </c>
      <c r="V16" s="22" t="s">
        <v>66</v>
      </c>
      <c r="W16" s="22" t="s">
        <v>66</v>
      </c>
      <c r="X16" s="22" t="s">
        <v>66</v>
      </c>
      <c r="Y16" s="43" t="s">
        <v>1897</v>
      </c>
      <c r="Z16" s="43" t="s">
        <v>1897</v>
      </c>
      <c r="AA16" s="44" t="s">
        <v>1935</v>
      </c>
    </row>
  </sheetData>
  <sheetProtection formatCells="0" formatColumns="0" formatRows="0" insertColumns="0" insertRows="0" insertHyperlinks="0" deleteColumns="0" deleteRows="0" sort="0" autoFilter="0" pivotTables="0"/>
  <mergeCells count="12">
    <mergeCell ref="A6:AA6"/>
    <mergeCell ref="F7:J7"/>
    <mergeCell ref="L7:Q7"/>
    <mergeCell ref="S7:Z7"/>
    <mergeCell ref="A15:AA15"/>
    <mergeCell ref="A1:B4"/>
    <mergeCell ref="C1:X2"/>
    <mergeCell ref="Z1:AA1"/>
    <mergeCell ref="Z2:AA2"/>
    <mergeCell ref="C3:X4"/>
    <mergeCell ref="Z3:AA3"/>
    <mergeCell ref="Z4:AA4"/>
  </mergeCells>
  <conditionalFormatting sqref="Z1:Z4">
    <cfRule type="cellIs" dxfId="67" priority="1" operator="equal">
      <formula>"ABIERTO"</formula>
    </cfRule>
    <cfRule type="cellIs" dxfId="66" priority="2" operator="equal">
      <formula>"CERRADO"</formula>
    </cfRule>
    <cfRule type="cellIs" dxfId="65" priority="3" operator="equal">
      <formula>"VENCIDO"</formula>
    </cfRule>
  </conditionalFormatting>
  <dataValidations count="3">
    <dataValidation type="textLength" allowBlank="1" showInputMessage="1" showErrorMessage="1" errorTitle="Entrada no válida" error="Escriba un texto  Maximo 20 Caracteres" promptTitle="Cualquier contenido Maximo 20 Caracteres" sqref="M9:M10" xr:uid="{00000000-0002-0000-0500-000000000000}">
      <formula1>0</formula1>
      <formula2>20</formula2>
    </dataValidation>
    <dataValidation type="date" allowBlank="1" showInputMessage="1" errorTitle="Entrada no válida" error="Por favor escriba una fecha válida (AAAA/MM/DD)" promptTitle="Ingrese una fecha (AAAA/MM/DD)" sqref="Y10:Z10" xr:uid="{00000000-0002-0000-0500-000001000000}">
      <formula1>1900/1/1</formula1>
      <formula2>3000/1/1</formula2>
    </dataValidation>
    <dataValidation type="textLength" allowBlank="1" showInputMessage="1" error="Escriba un texto  Maximo 500 Caracteres" promptTitle="Cualquier contenido Maximo 500 Caracteres" sqref="U9:V9 U10" xr:uid="{00000000-0002-0000-0500-000002000000}">
      <formula1>0</formula1>
      <formula2>500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V615"/>
  <sheetViews>
    <sheetView showGridLines="0" topLeftCell="B9" zoomScale="80" zoomScaleNormal="80" zoomScaleSheetLayoutView="80" workbookViewId="0">
      <pane xSplit="1" ySplit="3" topLeftCell="C19" activePane="bottomRight" state="frozen"/>
      <selection pane="bottomRight" activeCell="H26" sqref="H26"/>
      <selection pane="bottomLeft" activeCell="B12" sqref="B12"/>
      <selection pane="topRight" activeCell="C9" sqref="C9"/>
    </sheetView>
  </sheetViews>
  <sheetFormatPr defaultColWidth="15.140625" defaultRowHeight="15"/>
  <cols>
    <col min="1" max="1" width="0" style="21" hidden="1" customWidth="1"/>
    <col min="2" max="2" width="24.140625" style="21" customWidth="1"/>
    <col min="3" max="3" width="22.28515625" style="21" customWidth="1"/>
    <col min="4" max="4" width="26.7109375" style="21" customWidth="1"/>
    <col min="5" max="5" width="18.5703125" style="21" customWidth="1"/>
    <col min="6" max="6" width="18.28515625" style="21" customWidth="1"/>
    <col min="7" max="9" width="21.28515625" style="5" customWidth="1"/>
    <col min="10" max="10" width="27.42578125" style="5" customWidth="1"/>
    <col min="11" max="14" width="21.28515625" style="5" customWidth="1"/>
    <col min="15" max="15" width="20.5703125" style="5" customWidth="1"/>
    <col min="16" max="16" width="42.42578125" style="5" customWidth="1"/>
    <col min="17" max="17" width="18.140625" style="5" customWidth="1"/>
    <col min="18" max="18" width="17.7109375" style="5" customWidth="1"/>
    <col min="19" max="19" width="88.42578125" style="5" customWidth="1"/>
    <col min="20" max="20" width="53.7109375" style="21" customWidth="1"/>
    <col min="21" max="21" width="55.85546875" style="21" customWidth="1"/>
    <col min="22" max="22" width="17" style="5" customWidth="1"/>
    <col min="23" max="23" width="17.7109375" style="35" customWidth="1"/>
    <col min="24" max="24" width="24.42578125" style="21" customWidth="1"/>
    <col min="25" max="25" width="15.28515625" style="5" customWidth="1"/>
    <col min="26" max="26" width="23.85546875" style="21" customWidth="1"/>
    <col min="27" max="27" width="13" style="36" customWidth="1"/>
    <col min="28" max="28" width="17.140625" style="36" customWidth="1"/>
    <col min="29" max="29" width="14.85546875" style="5" customWidth="1"/>
    <col min="30" max="30" width="15.140625" style="21"/>
    <col min="31" max="31" width="54.28515625" style="21" customWidth="1"/>
    <col min="32" max="32" width="54.7109375" style="21" customWidth="1"/>
    <col min="33" max="36" width="15.140625" style="21"/>
    <col min="37" max="37" width="14.7109375" style="21" customWidth="1"/>
    <col min="38" max="38" width="64.140625" style="21" customWidth="1"/>
    <col min="39" max="39" width="22.140625" style="21" customWidth="1"/>
    <col min="40" max="40" width="34.7109375" style="21" customWidth="1"/>
    <col min="41" max="45" width="14.7109375" style="21" customWidth="1"/>
    <col min="46" max="46" width="15.5703125" style="5" customWidth="1"/>
    <col min="47" max="47" width="58.42578125" style="21" customWidth="1"/>
    <col min="48" max="48" width="35.85546875" style="21" customWidth="1"/>
    <col min="49" max="49" width="28.28515625" style="21" customWidth="1"/>
    <col min="50" max="50" width="14.7109375" style="5" customWidth="1"/>
    <col min="51" max="51" width="14.7109375" style="21" customWidth="1"/>
    <col min="52" max="52" width="23.42578125" style="21" customWidth="1"/>
    <col min="53" max="53" width="19.42578125" style="21" hidden="1" customWidth="1"/>
    <col min="54" max="54" width="38.7109375" style="21" hidden="1" customWidth="1"/>
    <col min="55" max="55" width="0" style="21" hidden="1" customWidth="1"/>
    <col min="56" max="56" width="21.5703125" style="21" hidden="1" customWidth="1"/>
    <col min="57" max="62" width="0" style="21" hidden="1" customWidth="1"/>
    <col min="63" max="64" width="38.140625" style="21" hidden="1" customWidth="1"/>
    <col min="65" max="67" width="0" style="21" hidden="1" customWidth="1"/>
    <col min="68" max="68" width="35.7109375" style="21" hidden="1" customWidth="1"/>
    <col min="69" max="69" width="16" style="21" hidden="1" customWidth="1"/>
    <col min="70" max="70" width="40.140625" style="21" hidden="1" customWidth="1"/>
    <col min="71" max="72" width="25.28515625" style="21" hidden="1" customWidth="1"/>
    <col min="73" max="78" width="0" style="21" hidden="1" customWidth="1"/>
    <col min="79" max="79" width="19.85546875" style="21" hidden="1" customWidth="1"/>
    <col min="80" max="83" width="0" style="21" hidden="1" customWidth="1"/>
    <col min="84" max="84" width="24.42578125" style="21" hidden="1" customWidth="1"/>
    <col min="85" max="87" width="0" style="21" hidden="1" customWidth="1"/>
    <col min="88" max="88" width="32.42578125" style="21" hidden="1" customWidth="1"/>
    <col min="89" max="100" width="0" style="21" hidden="1" customWidth="1"/>
    <col min="101" max="16384" width="15.140625" style="21"/>
  </cols>
  <sheetData>
    <row r="1" spans="2:100" s="1" customFormat="1" ht="39" customHeight="1">
      <c r="B1" s="80"/>
      <c r="C1" s="81"/>
      <c r="D1" s="86" t="s">
        <v>0</v>
      </c>
      <c r="E1" s="86"/>
      <c r="F1" s="86"/>
      <c r="G1" s="86"/>
      <c r="H1" s="86"/>
      <c r="I1" s="86"/>
      <c r="J1" s="86"/>
      <c r="K1" s="86"/>
      <c r="L1" s="86"/>
      <c r="M1" s="86"/>
      <c r="N1" s="86"/>
      <c r="O1" s="86"/>
      <c r="P1" s="86"/>
      <c r="Q1" s="86"/>
      <c r="R1" s="86"/>
      <c r="S1" s="86"/>
      <c r="T1" s="86"/>
      <c r="U1" s="86"/>
      <c r="V1" s="86"/>
      <c r="W1" s="86"/>
      <c r="X1" s="86"/>
      <c r="Y1" s="86"/>
      <c r="Z1" s="86"/>
      <c r="AA1" s="86"/>
      <c r="AB1" s="86"/>
      <c r="AC1" s="86"/>
      <c r="AT1" s="4"/>
      <c r="AX1" s="4"/>
    </row>
    <row r="2" spans="2:100" s="2" customFormat="1" ht="36" customHeight="1">
      <c r="B2" s="82"/>
      <c r="C2" s="83"/>
      <c r="D2" s="86"/>
      <c r="E2" s="86"/>
      <c r="F2" s="86"/>
      <c r="G2" s="86"/>
      <c r="H2" s="86"/>
      <c r="I2" s="86"/>
      <c r="J2" s="86"/>
      <c r="K2" s="86"/>
      <c r="L2" s="86"/>
      <c r="M2" s="86"/>
      <c r="N2" s="86"/>
      <c r="O2" s="86"/>
      <c r="P2" s="86"/>
      <c r="Q2" s="86"/>
      <c r="R2" s="86"/>
      <c r="S2" s="86"/>
      <c r="T2" s="86"/>
      <c r="U2" s="86"/>
      <c r="V2" s="86"/>
      <c r="W2" s="86"/>
      <c r="X2" s="86"/>
      <c r="Y2" s="86"/>
      <c r="Z2" s="86"/>
      <c r="AA2" s="86"/>
      <c r="AB2" s="86"/>
      <c r="AC2" s="86"/>
      <c r="AT2" s="7"/>
      <c r="AX2" s="7"/>
    </row>
    <row r="3" spans="2:100" s="2" customFormat="1" ht="36" customHeight="1">
      <c r="B3" s="82"/>
      <c r="C3" s="83"/>
      <c r="D3" s="86" t="s">
        <v>1</v>
      </c>
      <c r="E3" s="86"/>
      <c r="F3" s="86"/>
      <c r="G3" s="86"/>
      <c r="H3" s="86"/>
      <c r="I3" s="86"/>
      <c r="J3" s="86"/>
      <c r="K3" s="86"/>
      <c r="L3" s="86"/>
      <c r="M3" s="86"/>
      <c r="N3" s="86"/>
      <c r="O3" s="86"/>
      <c r="P3" s="86"/>
      <c r="Q3" s="86"/>
      <c r="R3" s="86"/>
      <c r="S3" s="86"/>
      <c r="T3" s="86"/>
      <c r="U3" s="86"/>
      <c r="V3" s="86"/>
      <c r="W3" s="86"/>
      <c r="X3" s="86"/>
      <c r="Y3" s="86"/>
      <c r="Z3" s="86"/>
      <c r="AA3" s="86"/>
      <c r="AB3" s="86"/>
      <c r="AC3" s="86"/>
      <c r="AT3" s="7"/>
      <c r="AX3" s="7"/>
    </row>
    <row r="4" spans="2:100" s="2" customFormat="1" ht="36" customHeight="1">
      <c r="B4" s="84"/>
      <c r="C4" s="85"/>
      <c r="D4" s="86"/>
      <c r="E4" s="86"/>
      <c r="F4" s="86"/>
      <c r="G4" s="86"/>
      <c r="H4" s="86"/>
      <c r="I4" s="86"/>
      <c r="J4" s="86"/>
      <c r="K4" s="86"/>
      <c r="L4" s="86"/>
      <c r="M4" s="86"/>
      <c r="N4" s="86"/>
      <c r="O4" s="86"/>
      <c r="P4" s="86"/>
      <c r="Q4" s="86"/>
      <c r="R4" s="86"/>
      <c r="S4" s="86"/>
      <c r="T4" s="86"/>
      <c r="U4" s="86"/>
      <c r="V4" s="86"/>
      <c r="W4" s="86"/>
      <c r="X4" s="86"/>
      <c r="Y4" s="86"/>
      <c r="Z4" s="86"/>
      <c r="AA4" s="86"/>
      <c r="AB4" s="86"/>
      <c r="AC4" s="86"/>
      <c r="AT4" s="7"/>
      <c r="AX4" s="7"/>
    </row>
    <row r="5" spans="2:100" s="2" customFormat="1" ht="36" customHeight="1">
      <c r="B5" s="3"/>
      <c r="C5" s="3"/>
      <c r="D5" s="3"/>
      <c r="E5" s="3"/>
      <c r="F5" s="3"/>
      <c r="G5" s="3"/>
      <c r="H5" s="3"/>
      <c r="I5" s="3"/>
      <c r="J5" s="3"/>
      <c r="K5" s="3"/>
      <c r="L5" s="3"/>
      <c r="M5" s="3"/>
      <c r="N5" s="3"/>
      <c r="O5" s="3"/>
      <c r="P5" s="3"/>
      <c r="Q5" s="3"/>
      <c r="R5" s="3"/>
      <c r="S5" s="3"/>
      <c r="T5" s="3"/>
      <c r="U5" s="3"/>
      <c r="V5" s="3"/>
      <c r="W5" s="3"/>
      <c r="X5" s="3"/>
      <c r="Y5" s="3"/>
      <c r="Z5" s="3"/>
      <c r="AA5" s="3"/>
      <c r="AB5" s="3"/>
      <c r="AC5" s="3"/>
      <c r="AT5" s="7"/>
      <c r="AX5" s="7"/>
    </row>
    <row r="6" spans="2:100" s="1" customFormat="1" ht="42.75" customHeight="1" thickBot="1">
      <c r="G6" s="4"/>
      <c r="H6" s="4"/>
      <c r="I6" s="4"/>
      <c r="J6" s="4"/>
      <c r="K6" s="4"/>
      <c r="L6" s="4"/>
      <c r="M6" s="5"/>
      <c r="N6" s="5"/>
      <c r="O6" s="4"/>
      <c r="P6" s="4"/>
      <c r="Q6" s="5"/>
      <c r="R6" s="5"/>
      <c r="S6" s="4"/>
      <c r="V6" s="5"/>
      <c r="W6" s="6"/>
      <c r="Y6" s="4"/>
      <c r="AA6" s="7"/>
      <c r="AB6" s="7"/>
      <c r="AC6" s="4"/>
      <c r="AT6" s="4"/>
      <c r="AX6" s="4"/>
    </row>
    <row r="7" spans="2:100" s="1" customFormat="1" ht="49.5" customHeight="1" thickBot="1">
      <c r="B7" s="8" t="s">
        <v>2</v>
      </c>
      <c r="C7" s="9">
        <v>46101</v>
      </c>
      <c r="G7" s="4"/>
      <c r="H7" s="4"/>
      <c r="I7" s="4"/>
      <c r="J7" s="4"/>
      <c r="K7" s="4"/>
      <c r="L7" s="4"/>
      <c r="M7" s="5"/>
      <c r="N7" s="5"/>
      <c r="O7" s="4"/>
      <c r="P7" s="4"/>
      <c r="Q7" s="5"/>
      <c r="R7" s="5"/>
      <c r="S7" s="4"/>
      <c r="V7" s="5"/>
      <c r="W7" s="6"/>
      <c r="Y7" s="4"/>
      <c r="AA7" s="7"/>
      <c r="AB7" s="7"/>
      <c r="AC7" s="4"/>
      <c r="AT7" s="4"/>
      <c r="AX7" s="4"/>
    </row>
    <row r="8" spans="2:100" s="2" customFormat="1" ht="48" customHeight="1" thickBot="1">
      <c r="B8" s="1"/>
      <c r="C8" s="1"/>
      <c r="D8" s="1"/>
      <c r="E8" s="1"/>
      <c r="F8" s="1"/>
      <c r="G8" s="4"/>
      <c r="H8" s="4"/>
      <c r="I8" s="4"/>
      <c r="J8" s="4"/>
      <c r="K8" s="4"/>
      <c r="L8" s="4"/>
      <c r="M8" s="5"/>
      <c r="N8" s="5"/>
      <c r="O8" s="4"/>
      <c r="P8" s="4"/>
      <c r="Q8" s="5"/>
      <c r="R8" s="5"/>
      <c r="S8" s="4"/>
      <c r="T8" s="1"/>
      <c r="U8" s="1"/>
      <c r="V8" s="5"/>
      <c r="W8" s="6"/>
      <c r="X8" s="1"/>
      <c r="Y8" s="4"/>
      <c r="Z8" s="1"/>
      <c r="AA8" s="7"/>
      <c r="AB8" s="7"/>
      <c r="AC8" s="4"/>
      <c r="AT8" s="7"/>
      <c r="AX8" s="7"/>
    </row>
    <row r="9" spans="2:100" s="1" customFormat="1" ht="34.5" customHeight="1" thickBot="1">
      <c r="B9" s="87" t="s">
        <v>3</v>
      </c>
      <c r="C9" s="88"/>
      <c r="D9" s="88"/>
      <c r="E9" s="88"/>
      <c r="F9" s="89"/>
      <c r="G9" s="88"/>
      <c r="H9" s="88"/>
      <c r="I9" s="88"/>
      <c r="J9" s="88"/>
      <c r="K9" s="88"/>
      <c r="L9" s="88"/>
      <c r="M9" s="88"/>
      <c r="N9" s="88"/>
      <c r="O9" s="88"/>
      <c r="P9" s="88"/>
      <c r="Q9" s="88"/>
      <c r="R9" s="88"/>
      <c r="S9" s="90"/>
      <c r="T9" s="88"/>
      <c r="U9" s="91"/>
      <c r="V9" s="89"/>
      <c r="W9" s="89"/>
      <c r="X9" s="89"/>
      <c r="Y9" s="89"/>
      <c r="Z9" s="89"/>
      <c r="AA9" s="88"/>
      <c r="AB9" s="88"/>
      <c r="AC9" s="88"/>
      <c r="AD9" s="78" t="s">
        <v>4</v>
      </c>
      <c r="AE9" s="78"/>
      <c r="AF9" s="78"/>
      <c r="AG9" s="78"/>
      <c r="AH9" s="78"/>
      <c r="AI9" s="78"/>
      <c r="AJ9" s="79"/>
      <c r="AK9" s="77" t="s">
        <v>5</v>
      </c>
      <c r="AL9" s="78"/>
      <c r="AM9" s="78"/>
      <c r="AN9" s="78"/>
      <c r="AO9" s="78"/>
      <c r="AP9" s="78"/>
      <c r="AQ9" s="78"/>
      <c r="AR9" s="78"/>
      <c r="AS9" s="78"/>
      <c r="AT9" s="78"/>
      <c r="AU9" s="78"/>
      <c r="AV9" s="78"/>
      <c r="AW9" s="78"/>
      <c r="AX9" s="78"/>
      <c r="AY9" s="78"/>
      <c r="AZ9" s="79"/>
      <c r="BA9" s="77" t="s">
        <v>6</v>
      </c>
      <c r="BB9" s="78"/>
      <c r="BC9" s="78"/>
      <c r="BD9" s="78"/>
      <c r="BE9" s="78"/>
      <c r="BF9" s="78"/>
      <c r="BG9" s="78"/>
      <c r="BH9" s="78"/>
      <c r="BI9" s="78"/>
      <c r="BJ9" s="78"/>
      <c r="BK9" s="78"/>
      <c r="BL9" s="78"/>
      <c r="BM9" s="78"/>
      <c r="BN9" s="78"/>
      <c r="BO9" s="78"/>
      <c r="BP9" s="79"/>
      <c r="BQ9" s="77" t="s">
        <v>7</v>
      </c>
      <c r="BR9" s="78"/>
      <c r="BS9" s="78"/>
      <c r="BT9" s="78"/>
      <c r="BU9" s="78"/>
      <c r="BV9" s="78"/>
      <c r="BW9" s="78"/>
      <c r="BX9" s="78"/>
      <c r="BY9" s="78"/>
      <c r="BZ9" s="78"/>
      <c r="CA9" s="78"/>
      <c r="CB9" s="78"/>
      <c r="CC9" s="78"/>
      <c r="CD9" s="78"/>
      <c r="CE9" s="78"/>
      <c r="CF9" s="79"/>
      <c r="CG9" s="77" t="s">
        <v>8</v>
      </c>
      <c r="CH9" s="78"/>
      <c r="CI9" s="78"/>
      <c r="CJ9" s="78"/>
      <c r="CK9" s="78"/>
      <c r="CL9" s="78"/>
      <c r="CM9" s="78"/>
      <c r="CN9" s="78"/>
      <c r="CO9" s="78"/>
      <c r="CP9" s="78"/>
      <c r="CQ9" s="78"/>
      <c r="CR9" s="78"/>
      <c r="CS9" s="78"/>
      <c r="CT9" s="78"/>
      <c r="CU9" s="78"/>
      <c r="CV9" s="79"/>
    </row>
    <row r="10" spans="2:100" s="1" customFormat="1" ht="48" customHeight="1" thickBot="1">
      <c r="B10" s="10"/>
      <c r="C10" s="11"/>
      <c r="D10" s="12" t="s">
        <v>9</v>
      </c>
      <c r="E10" s="13"/>
      <c r="F10" s="14"/>
      <c r="G10" s="69" t="s">
        <v>10</v>
      </c>
      <c r="H10" s="70"/>
      <c r="I10" s="70"/>
      <c r="J10" s="70"/>
      <c r="K10" s="70"/>
      <c r="L10" s="71"/>
      <c r="M10" s="72" t="s">
        <v>11</v>
      </c>
      <c r="N10" s="73"/>
      <c r="O10" s="73"/>
      <c r="P10" s="73"/>
      <c r="Q10" s="73"/>
      <c r="R10" s="73"/>
      <c r="S10" s="74"/>
      <c r="T10" s="14"/>
      <c r="U10" s="69" t="s">
        <v>12</v>
      </c>
      <c r="V10" s="70"/>
      <c r="W10" s="70"/>
      <c r="X10" s="70"/>
      <c r="Y10" s="70"/>
      <c r="Z10" s="70"/>
      <c r="AA10" s="70"/>
      <c r="AB10" s="71"/>
      <c r="AC10" s="15"/>
      <c r="AD10" s="75" t="s">
        <v>13</v>
      </c>
      <c r="AE10" s="75"/>
      <c r="AF10" s="75"/>
      <c r="AG10" s="75"/>
      <c r="AH10" s="75"/>
      <c r="AI10" s="75"/>
      <c r="AJ10" s="15"/>
      <c r="AK10" s="76" t="s">
        <v>14</v>
      </c>
      <c r="AL10" s="76"/>
      <c r="AM10" s="76"/>
      <c r="AN10" s="76" t="s">
        <v>15</v>
      </c>
      <c r="AO10" s="76"/>
      <c r="AP10" s="76"/>
      <c r="AQ10" s="76"/>
      <c r="AR10" s="76"/>
      <c r="AS10" s="76"/>
      <c r="AT10" s="75" t="s">
        <v>13</v>
      </c>
      <c r="AU10" s="75"/>
      <c r="AV10" s="75"/>
      <c r="AW10" s="75"/>
      <c r="AX10" s="75"/>
      <c r="AY10" s="75"/>
      <c r="AZ10" s="15"/>
      <c r="BA10" s="76" t="s">
        <v>14</v>
      </c>
      <c r="BB10" s="76"/>
      <c r="BC10" s="76"/>
      <c r="BD10" s="76" t="s">
        <v>15</v>
      </c>
      <c r="BE10" s="76"/>
      <c r="BF10" s="76"/>
      <c r="BG10" s="76"/>
      <c r="BH10" s="76"/>
      <c r="BI10" s="76"/>
      <c r="BJ10" s="75" t="s">
        <v>13</v>
      </c>
      <c r="BK10" s="75"/>
      <c r="BL10" s="75"/>
      <c r="BM10" s="75"/>
      <c r="BN10" s="75"/>
      <c r="BO10" s="75"/>
      <c r="BP10" s="15"/>
      <c r="BQ10" s="76" t="s">
        <v>14</v>
      </c>
      <c r="BR10" s="76"/>
      <c r="BS10" s="76"/>
      <c r="BT10" s="76" t="s">
        <v>15</v>
      </c>
      <c r="BU10" s="76"/>
      <c r="BV10" s="76"/>
      <c r="BW10" s="76"/>
      <c r="BX10" s="76"/>
      <c r="BY10" s="76"/>
      <c r="BZ10" s="75" t="s">
        <v>13</v>
      </c>
      <c r="CA10" s="75"/>
      <c r="CB10" s="75"/>
      <c r="CC10" s="75"/>
      <c r="CD10" s="75"/>
      <c r="CE10" s="75"/>
      <c r="CF10" s="15"/>
      <c r="CG10" s="76" t="s">
        <v>14</v>
      </c>
      <c r="CH10" s="76"/>
      <c r="CI10" s="76"/>
      <c r="CJ10" s="76" t="s">
        <v>15</v>
      </c>
      <c r="CK10" s="76"/>
      <c r="CL10" s="76"/>
      <c r="CM10" s="76"/>
      <c r="CN10" s="76"/>
      <c r="CO10" s="76"/>
      <c r="CP10" s="75" t="s">
        <v>13</v>
      </c>
      <c r="CQ10" s="75"/>
      <c r="CR10" s="75"/>
      <c r="CS10" s="75"/>
      <c r="CT10" s="75"/>
      <c r="CU10" s="75"/>
      <c r="CV10" s="15"/>
    </row>
    <row r="11" spans="2:100" ht="70.5" customHeight="1" thickBot="1">
      <c r="B11" s="16" t="s">
        <v>16</v>
      </c>
      <c r="C11" s="17" t="s">
        <v>17</v>
      </c>
      <c r="D11" s="17" t="s">
        <v>18</v>
      </c>
      <c r="E11" s="18" t="s">
        <v>19</v>
      </c>
      <c r="F11" s="19" t="s">
        <v>20</v>
      </c>
      <c r="G11" s="17" t="s">
        <v>21</v>
      </c>
      <c r="H11" s="17" t="s">
        <v>19</v>
      </c>
      <c r="I11" s="17" t="s">
        <v>22</v>
      </c>
      <c r="J11" s="17" t="s">
        <v>19</v>
      </c>
      <c r="K11" s="17" t="s">
        <v>23</v>
      </c>
      <c r="L11" s="17" t="s">
        <v>19</v>
      </c>
      <c r="M11" s="17" t="s">
        <v>24</v>
      </c>
      <c r="N11" s="17" t="s">
        <v>25</v>
      </c>
      <c r="O11" s="17" t="s">
        <v>26</v>
      </c>
      <c r="P11" s="17" t="s">
        <v>27</v>
      </c>
      <c r="Q11" s="17" t="s">
        <v>28</v>
      </c>
      <c r="R11" s="17" t="s">
        <v>29</v>
      </c>
      <c r="S11" s="17" t="s">
        <v>30</v>
      </c>
      <c r="T11" s="19" t="s">
        <v>31</v>
      </c>
      <c r="U11" s="17" t="s">
        <v>32</v>
      </c>
      <c r="V11" s="17" t="s">
        <v>33</v>
      </c>
      <c r="W11" s="17" t="s">
        <v>34</v>
      </c>
      <c r="X11" s="17" t="s">
        <v>35</v>
      </c>
      <c r="Y11" s="17" t="s">
        <v>36</v>
      </c>
      <c r="Z11" s="17" t="s">
        <v>37</v>
      </c>
      <c r="AA11" s="17" t="s">
        <v>38</v>
      </c>
      <c r="AB11" s="17" t="s">
        <v>39</v>
      </c>
      <c r="AC11" s="19" t="s">
        <v>40</v>
      </c>
      <c r="AD11" s="20" t="s">
        <v>41</v>
      </c>
      <c r="AE11" s="17" t="s">
        <v>42</v>
      </c>
      <c r="AF11" s="17" t="s">
        <v>43</v>
      </c>
      <c r="AG11" s="17" t="s">
        <v>44</v>
      </c>
      <c r="AH11" s="17" t="s">
        <v>45</v>
      </c>
      <c r="AI11" s="17" t="s">
        <v>46</v>
      </c>
      <c r="AJ11" s="19" t="s">
        <v>47</v>
      </c>
      <c r="AK11" s="17" t="s">
        <v>48</v>
      </c>
      <c r="AL11" s="17" t="s">
        <v>49</v>
      </c>
      <c r="AM11" s="17" t="s">
        <v>50</v>
      </c>
      <c r="AN11" s="17" t="s">
        <v>43</v>
      </c>
      <c r="AO11" s="17" t="s">
        <v>51</v>
      </c>
      <c r="AP11" s="17" t="s">
        <v>52</v>
      </c>
      <c r="AQ11" s="17" t="s">
        <v>46</v>
      </c>
      <c r="AR11" s="17" t="s">
        <v>53</v>
      </c>
      <c r="AS11" s="17" t="s">
        <v>54</v>
      </c>
      <c r="AT11" s="20" t="s">
        <v>41</v>
      </c>
      <c r="AU11" s="17" t="s">
        <v>42</v>
      </c>
      <c r="AV11" s="17" t="s">
        <v>43</v>
      </c>
      <c r="AW11" s="17" t="s">
        <v>44</v>
      </c>
      <c r="AX11" s="17" t="s">
        <v>45</v>
      </c>
      <c r="AY11" s="17" t="s">
        <v>46</v>
      </c>
      <c r="AZ11" s="19" t="s">
        <v>47</v>
      </c>
      <c r="BA11" s="17" t="s">
        <v>48</v>
      </c>
      <c r="BB11" s="17" t="s">
        <v>49</v>
      </c>
      <c r="BC11" s="17" t="s">
        <v>50</v>
      </c>
      <c r="BD11" s="17" t="s">
        <v>43</v>
      </c>
      <c r="BE11" s="17" t="s">
        <v>51</v>
      </c>
      <c r="BF11" s="17" t="s">
        <v>52</v>
      </c>
      <c r="BG11" s="17" t="s">
        <v>46</v>
      </c>
      <c r="BH11" s="17" t="s">
        <v>53</v>
      </c>
      <c r="BI11" s="17" t="s">
        <v>54</v>
      </c>
      <c r="BJ11" s="20" t="s">
        <v>41</v>
      </c>
      <c r="BK11" s="17" t="s">
        <v>42</v>
      </c>
      <c r="BL11" s="17" t="s">
        <v>43</v>
      </c>
      <c r="BM11" s="17" t="s">
        <v>44</v>
      </c>
      <c r="BN11" s="17" t="s">
        <v>45</v>
      </c>
      <c r="BO11" s="17" t="s">
        <v>46</v>
      </c>
      <c r="BP11" s="19" t="s">
        <v>47</v>
      </c>
      <c r="BQ11" s="17" t="s">
        <v>48</v>
      </c>
      <c r="BR11" s="17" t="s">
        <v>49</v>
      </c>
      <c r="BS11" s="17" t="s">
        <v>50</v>
      </c>
      <c r="BT11" s="17" t="s">
        <v>43</v>
      </c>
      <c r="BU11" s="17" t="s">
        <v>51</v>
      </c>
      <c r="BV11" s="17" t="s">
        <v>52</v>
      </c>
      <c r="BW11" s="17" t="s">
        <v>46</v>
      </c>
      <c r="BX11" s="17" t="s">
        <v>53</v>
      </c>
      <c r="BY11" s="17" t="s">
        <v>54</v>
      </c>
      <c r="BZ11" s="20" t="s">
        <v>41</v>
      </c>
      <c r="CA11" s="17" t="s">
        <v>42</v>
      </c>
      <c r="CB11" s="17" t="s">
        <v>43</v>
      </c>
      <c r="CC11" s="17" t="s">
        <v>44</v>
      </c>
      <c r="CD11" s="17" t="s">
        <v>45</v>
      </c>
      <c r="CE11" s="17" t="s">
        <v>46</v>
      </c>
      <c r="CF11" s="19" t="s">
        <v>47</v>
      </c>
      <c r="CG11" s="17" t="s">
        <v>48</v>
      </c>
      <c r="CH11" s="17" t="s">
        <v>49</v>
      </c>
      <c r="CI11" s="17" t="s">
        <v>50</v>
      </c>
      <c r="CJ11" s="17" t="s">
        <v>43</v>
      </c>
      <c r="CK11" s="17" t="s">
        <v>51</v>
      </c>
      <c r="CL11" s="17" t="s">
        <v>52</v>
      </c>
      <c r="CM11" s="17" t="s">
        <v>46</v>
      </c>
      <c r="CN11" s="17" t="s">
        <v>53</v>
      </c>
      <c r="CO11" s="17" t="s">
        <v>54</v>
      </c>
      <c r="CP11" s="20" t="s">
        <v>41</v>
      </c>
      <c r="CQ11" s="17" t="s">
        <v>42</v>
      </c>
      <c r="CR11" s="17" t="s">
        <v>43</v>
      </c>
      <c r="CS11" s="17" t="s">
        <v>44</v>
      </c>
      <c r="CT11" s="17" t="s">
        <v>45</v>
      </c>
      <c r="CU11" s="17" t="s">
        <v>46</v>
      </c>
      <c r="CV11" s="19" t="s">
        <v>47</v>
      </c>
    </row>
    <row r="12" spans="2:100" s="1" customFormat="1" ht="117.75" customHeight="1">
      <c r="B12" s="22" t="s">
        <v>55</v>
      </c>
      <c r="C12" s="22" t="s">
        <v>56</v>
      </c>
      <c r="D12" s="22" t="s">
        <v>57</v>
      </c>
      <c r="E12" s="22" t="s">
        <v>58</v>
      </c>
      <c r="F12" s="22" t="s">
        <v>56</v>
      </c>
      <c r="G12" s="22" t="s">
        <v>56</v>
      </c>
      <c r="H12" s="22" t="s">
        <v>59</v>
      </c>
      <c r="I12" s="22" t="s">
        <v>60</v>
      </c>
      <c r="J12" s="22" t="s">
        <v>61</v>
      </c>
      <c r="K12" s="22" t="s">
        <v>62</v>
      </c>
      <c r="L12" s="22" t="s">
        <v>63</v>
      </c>
      <c r="M12" s="22" t="s">
        <v>64</v>
      </c>
      <c r="N12" s="22" t="s">
        <v>65</v>
      </c>
      <c r="O12" s="23" t="s">
        <v>66</v>
      </c>
      <c r="P12" s="22" t="s">
        <v>67</v>
      </c>
      <c r="Q12" s="22">
        <v>2021</v>
      </c>
      <c r="R12" s="22" t="s">
        <v>68</v>
      </c>
      <c r="S12" s="22" t="s">
        <v>69</v>
      </c>
      <c r="T12" s="23" t="s">
        <v>70</v>
      </c>
      <c r="U12" s="22" t="s">
        <v>71</v>
      </c>
      <c r="V12" s="22">
        <v>1</v>
      </c>
      <c r="W12" s="22" t="s">
        <v>72</v>
      </c>
      <c r="X12" s="22" t="s">
        <v>73</v>
      </c>
      <c r="Y12" s="22">
        <v>1</v>
      </c>
      <c r="Z12" s="22" t="s">
        <v>74</v>
      </c>
      <c r="AA12" s="24">
        <v>44562</v>
      </c>
      <c r="AB12" s="24">
        <v>45641</v>
      </c>
      <c r="AC12" s="25"/>
      <c r="AD12" s="26">
        <v>46045</v>
      </c>
      <c r="AE12" s="27" t="s">
        <v>75</v>
      </c>
      <c r="AF12" s="27" t="s">
        <v>76</v>
      </c>
      <c r="AG12" s="27" t="s">
        <v>77</v>
      </c>
      <c r="AH12" s="28" t="s">
        <v>78</v>
      </c>
      <c r="AI12" s="29" t="s">
        <v>79</v>
      </c>
      <c r="AJ12" s="27">
        <v>0</v>
      </c>
      <c r="AK12" s="45">
        <f>MONITOREO!AK12</f>
        <v>46126</v>
      </c>
      <c r="AL12" s="25" t="str">
        <f>MONITOREO!AL12</f>
        <v>El proceso no presenta avance en este trimestre</v>
      </c>
      <c r="AM12" s="25" t="str">
        <f>MONITOREO!AM12</f>
        <v>No aplica</v>
      </c>
      <c r="AN12" s="25" t="str">
        <f>MONITOREO!AN12</f>
        <v xml:space="preserve"> Banco terminológico actualizado y aprobado </v>
      </c>
      <c r="AO12" s="58">
        <f>MONITOREO!AO12</f>
        <v>0</v>
      </c>
      <c r="AP12" s="25" t="str">
        <f>MONITOREO!AP12</f>
        <v>No presenta avances</v>
      </c>
      <c r="AQ12" s="22" t="str">
        <f>IF(AO12&lt;=0%,"SIN AVANCE",IF(AO12&lt;33%,"AVANCE MINIMO",IF(AO12&lt;66%,"AVANCE PARCIAL",IF(AO12&lt;=99.9%,"AVANCE SIGNIFICATIVO",IF(AO12=100%,"CUMPLIMIENTO TOTAL","ERROR")))))</f>
        <v>SIN AVANCE</v>
      </c>
      <c r="AR12" s="22">
        <f>(IF(AQ12="CUMPLIMIENTO TOTAL","NO APLICA ACCION FINALIZADA",AB12-$C$7))</f>
        <v>-460</v>
      </c>
      <c r="AS12" s="22" t="str">
        <f>(IF(AQ12="CUMPLIMIENTO TOTAL","NO APLICA ACCION FINALIZADA",IF(AR12&lt;=0,"VENCIDO",IF(AR12&lt;=20,"POR VENCER","CON TIEMPO"))))</f>
        <v>VENCIDO</v>
      </c>
      <c r="AT12" s="26">
        <v>46129</v>
      </c>
      <c r="AU12" s="27" t="s">
        <v>1936</v>
      </c>
      <c r="AV12" s="29" t="s">
        <v>1937</v>
      </c>
      <c r="AW12" s="29" t="s">
        <v>1938</v>
      </c>
      <c r="AX12" s="46">
        <v>0</v>
      </c>
      <c r="AY12" s="29" t="s">
        <v>79</v>
      </c>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row>
    <row r="13" spans="2:100" s="1" customFormat="1" ht="155.25" customHeight="1">
      <c r="B13" s="22" t="s">
        <v>82</v>
      </c>
      <c r="C13" s="22" t="s">
        <v>56</v>
      </c>
      <c r="D13" s="22" t="s">
        <v>57</v>
      </c>
      <c r="E13" s="22" t="s">
        <v>58</v>
      </c>
      <c r="F13" s="22" t="s">
        <v>56</v>
      </c>
      <c r="G13" s="22" t="s">
        <v>56</v>
      </c>
      <c r="H13" s="22" t="s">
        <v>59</v>
      </c>
      <c r="I13" s="22" t="s">
        <v>60</v>
      </c>
      <c r="J13" s="22" t="s">
        <v>61</v>
      </c>
      <c r="K13" s="22" t="s">
        <v>62</v>
      </c>
      <c r="L13" s="22" t="s">
        <v>63</v>
      </c>
      <c r="M13" s="22" t="s">
        <v>64</v>
      </c>
      <c r="N13" s="22" t="s">
        <v>65</v>
      </c>
      <c r="O13" s="23" t="s">
        <v>66</v>
      </c>
      <c r="P13" s="22" t="s">
        <v>67</v>
      </c>
      <c r="Q13" s="22">
        <v>2021</v>
      </c>
      <c r="R13" s="22" t="s">
        <v>83</v>
      </c>
      <c r="S13" s="22" t="s">
        <v>84</v>
      </c>
      <c r="T13" s="23" t="s">
        <v>85</v>
      </c>
      <c r="U13" s="22" t="s">
        <v>86</v>
      </c>
      <c r="V13" s="22">
        <v>1</v>
      </c>
      <c r="W13" s="22" t="s">
        <v>87</v>
      </c>
      <c r="X13" s="22" t="s">
        <v>88</v>
      </c>
      <c r="Y13" s="22">
        <v>1</v>
      </c>
      <c r="Z13" s="22" t="s">
        <v>89</v>
      </c>
      <c r="AA13" s="24">
        <v>44562</v>
      </c>
      <c r="AB13" s="24">
        <v>45641</v>
      </c>
      <c r="AC13" s="25"/>
      <c r="AD13" s="26">
        <v>46045</v>
      </c>
      <c r="AE13" s="27" t="s">
        <v>75</v>
      </c>
      <c r="AF13" s="27" t="s">
        <v>90</v>
      </c>
      <c r="AG13" s="27" t="s">
        <v>77</v>
      </c>
      <c r="AH13" s="28" t="s">
        <v>78</v>
      </c>
      <c r="AI13" s="29" t="s">
        <v>79</v>
      </c>
      <c r="AJ13" s="27">
        <v>0</v>
      </c>
      <c r="AK13" s="45">
        <f>MONITOREO!AK13</f>
        <v>46126</v>
      </c>
      <c r="AL13" s="25" t="str">
        <f>MONITOREO!AL13</f>
        <v>El proceso no presenta avance en este trimestre</v>
      </c>
      <c r="AM13" s="25" t="str">
        <f>MONITOREO!AM13</f>
        <v>No aplica</v>
      </c>
      <c r="AN13" s="25" t="str">
        <f>MONITOREO!AN13</f>
        <v xml:space="preserve">Tablas de Control de Acceso actualizadas, aprobadas, adoptadas y publicadas </v>
      </c>
      <c r="AO13" s="58">
        <f>MONITOREO!AO13</f>
        <v>0</v>
      </c>
      <c r="AP13" s="25" t="str">
        <f>MONITOREO!AP13</f>
        <v>No presenta avances</v>
      </c>
      <c r="AQ13" s="29" t="str">
        <f t="shared" ref="AQ13:AQ76" si="0">IF(AO13&lt;=0%,"SIN AVANCE",IF(AO13&lt;33%,"AVANCE MINIMO",IF(AO13&lt;66%,"AVANCE PARCIAL",IF(AO13&lt;=99.9%,"AVANCE SIGNIFICATIVO",IF(AO13=100%,"CUMPLIMIENTO TOTAL","ERROR")))))</f>
        <v>SIN AVANCE</v>
      </c>
      <c r="AR13" s="29">
        <f t="shared" ref="AR13:AR76" si="1">(IF(AQ13="CUMPLIMIENTO TOTAL","NO APLICA ACCION FINALIZADA",AB13-$C$7))</f>
        <v>-460</v>
      </c>
      <c r="AS13" s="29" t="str">
        <f t="shared" ref="AS13:AS76" si="2">(IF(AQ13="CUMPLIMIENTO TOTAL","NO APLICA ACCION FINALIZADA",IF(AR13&lt;=0,"VENCIDO",IF(AR13&lt;=20,"POR VENCER","CON TIEMPO"))))</f>
        <v>VENCIDO</v>
      </c>
      <c r="AT13" s="26">
        <v>46129</v>
      </c>
      <c r="AU13" s="27" t="s">
        <v>1939</v>
      </c>
      <c r="AV13" s="27" t="s">
        <v>89</v>
      </c>
      <c r="AW13" s="29" t="s">
        <v>1938</v>
      </c>
      <c r="AX13" s="46">
        <v>0</v>
      </c>
      <c r="AY13" s="29" t="s">
        <v>79</v>
      </c>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row>
    <row r="14" spans="2:100" s="2" customFormat="1" ht="117.75" customHeight="1" thickBot="1">
      <c r="B14" s="22" t="s">
        <v>91</v>
      </c>
      <c r="C14" s="22" t="s">
        <v>92</v>
      </c>
      <c r="D14" s="22" t="s">
        <v>93</v>
      </c>
      <c r="E14" s="22" t="s">
        <v>94</v>
      </c>
      <c r="F14" s="22" t="s">
        <v>66</v>
      </c>
      <c r="G14" s="22" t="s">
        <v>95</v>
      </c>
      <c r="H14" s="22" t="s">
        <v>96</v>
      </c>
      <c r="I14" s="22" t="s">
        <v>60</v>
      </c>
      <c r="J14" s="22" t="s">
        <v>61</v>
      </c>
      <c r="K14" s="22" t="s">
        <v>97</v>
      </c>
      <c r="L14" s="22" t="s">
        <v>98</v>
      </c>
      <c r="M14" s="22"/>
      <c r="N14" s="22" t="s">
        <v>99</v>
      </c>
      <c r="O14" s="23">
        <v>8</v>
      </c>
      <c r="P14" s="22" t="s">
        <v>100</v>
      </c>
      <c r="Q14" s="22">
        <v>2022</v>
      </c>
      <c r="R14" s="22" t="s">
        <v>101</v>
      </c>
      <c r="S14" s="22" t="s">
        <v>102</v>
      </c>
      <c r="T14" s="23" t="s">
        <v>103</v>
      </c>
      <c r="U14" s="22" t="s">
        <v>104</v>
      </c>
      <c r="V14" s="22">
        <v>2</v>
      </c>
      <c r="W14" s="22" t="s">
        <v>105</v>
      </c>
      <c r="X14" s="22" t="s">
        <v>106</v>
      </c>
      <c r="Y14" s="22">
        <v>1</v>
      </c>
      <c r="Z14" s="22" t="s">
        <v>107</v>
      </c>
      <c r="AA14" s="24">
        <v>44958</v>
      </c>
      <c r="AB14" s="24">
        <v>45198</v>
      </c>
      <c r="AC14" s="25"/>
      <c r="AD14" s="26">
        <v>46045</v>
      </c>
      <c r="AE14" s="27" t="s">
        <v>108</v>
      </c>
      <c r="AF14" s="27" t="s">
        <v>109</v>
      </c>
      <c r="AG14" s="27" t="s">
        <v>110</v>
      </c>
      <c r="AH14" s="28" t="s">
        <v>111</v>
      </c>
      <c r="AI14" s="29" t="s">
        <v>79</v>
      </c>
      <c r="AJ14" s="27">
        <v>0</v>
      </c>
      <c r="AK14" s="45">
        <f>MONITOREO!AK14</f>
        <v>46127</v>
      </c>
      <c r="AL14" s="25" t="str">
        <f>MONITOREO!AL14</f>
        <v>El proceso no presenta avance en este trimestre</v>
      </c>
      <c r="AM14" s="25" t="str">
        <f>MONITOREO!AM14</f>
        <v>No aplica</v>
      </c>
      <c r="AN14" s="25" t="str">
        <f>MONITOREO!AN14</f>
        <v>Ejecución de la propuesta para efectuar el desmonte del tobogán de la UPI Carmen de Apicala</v>
      </c>
      <c r="AO14" s="58">
        <f>MONITOREO!AO14</f>
        <v>0</v>
      </c>
      <c r="AP14" s="25" t="str">
        <f>MONITOREO!AP14</f>
        <v>No presenta avances</v>
      </c>
      <c r="AQ14" s="29" t="str">
        <f t="shared" si="0"/>
        <v>SIN AVANCE</v>
      </c>
      <c r="AR14" s="29">
        <f t="shared" si="1"/>
        <v>-903</v>
      </c>
      <c r="AS14" s="29" t="str">
        <f t="shared" si="2"/>
        <v>VENCIDO</v>
      </c>
      <c r="AT14" s="26" t="s">
        <v>1940</v>
      </c>
      <c r="AU14" s="29" t="s">
        <v>1941</v>
      </c>
      <c r="AV14" s="29" t="s">
        <v>1942</v>
      </c>
      <c r="AW14" s="29" t="s">
        <v>1943</v>
      </c>
      <c r="AX14" s="46">
        <v>0.85</v>
      </c>
      <c r="AY14" s="29" t="s">
        <v>79</v>
      </c>
      <c r="AZ14" s="27"/>
      <c r="BA14" s="27"/>
      <c r="BB14" s="27"/>
      <c r="BC14" s="27"/>
      <c r="BD14" s="27"/>
      <c r="BE14" s="27"/>
      <c r="BF14" s="27"/>
      <c r="BG14" s="27"/>
      <c r="BH14" s="27"/>
      <c r="BI14" s="27"/>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2:100" ht="117.75" customHeight="1" thickBot="1">
      <c r="B15" s="22" t="s">
        <v>112</v>
      </c>
      <c r="C15" s="22" t="s">
        <v>113</v>
      </c>
      <c r="D15" s="22" t="s">
        <v>114</v>
      </c>
      <c r="E15" s="22" t="s">
        <v>115</v>
      </c>
      <c r="F15" s="22"/>
      <c r="G15" s="22" t="s">
        <v>113</v>
      </c>
      <c r="H15" s="22" t="s">
        <v>116</v>
      </c>
      <c r="I15" s="22" t="s">
        <v>114</v>
      </c>
      <c r="J15" s="22" t="s">
        <v>115</v>
      </c>
      <c r="K15" s="22" t="s">
        <v>66</v>
      </c>
      <c r="L15" s="22" t="s">
        <v>66</v>
      </c>
      <c r="M15" s="22"/>
      <c r="N15" s="22" t="s">
        <v>65</v>
      </c>
      <c r="O15" s="23" t="s">
        <v>117</v>
      </c>
      <c r="P15" s="22" t="s">
        <v>118</v>
      </c>
      <c r="Q15" s="22">
        <v>2024</v>
      </c>
      <c r="R15" s="22" t="s">
        <v>119</v>
      </c>
      <c r="S15" s="22" t="s">
        <v>120</v>
      </c>
      <c r="T15" s="23" t="s">
        <v>121</v>
      </c>
      <c r="U15" s="22" t="s">
        <v>122</v>
      </c>
      <c r="V15" s="22">
        <v>1</v>
      </c>
      <c r="W15" s="22" t="s">
        <v>123</v>
      </c>
      <c r="X15" s="22" t="s">
        <v>124</v>
      </c>
      <c r="Y15" s="28" t="s">
        <v>125</v>
      </c>
      <c r="Z15" s="22" t="s">
        <v>126</v>
      </c>
      <c r="AA15" s="24">
        <v>45474</v>
      </c>
      <c r="AB15" s="24">
        <v>45654</v>
      </c>
      <c r="AC15" s="25"/>
      <c r="AD15" s="26">
        <v>46045</v>
      </c>
      <c r="AE15" s="27" t="s">
        <v>127</v>
      </c>
      <c r="AF15" s="27" t="s">
        <v>128</v>
      </c>
      <c r="AG15" s="27" t="s">
        <v>129</v>
      </c>
      <c r="AH15" s="28">
        <v>0</v>
      </c>
      <c r="AI15" s="29" t="s">
        <v>79</v>
      </c>
      <c r="AJ15" s="27">
        <v>0</v>
      </c>
      <c r="AK15" s="45">
        <f>MONITOREO!AK15</f>
        <v>46122</v>
      </c>
      <c r="AL15" s="25" t="str">
        <f>MONITOREO!AL15</f>
        <v>El proceso no presenta avance en este trimestre</v>
      </c>
      <c r="AM15" s="25" t="str">
        <f>MONITOREO!AM15</f>
        <v>No aplica</v>
      </c>
      <c r="AN15" s="25" t="str">
        <f>MONITOREO!AN15</f>
        <v>Fichas técnicas presentadas y publicadas dentro de los términos</v>
      </c>
      <c r="AO15" s="58">
        <f>MONITOREO!AO15</f>
        <v>0</v>
      </c>
      <c r="AP15" s="25" t="str">
        <f>MONITOREO!AP15</f>
        <v>No presenta avances</v>
      </c>
      <c r="AQ15" s="29" t="str">
        <f t="shared" si="0"/>
        <v>SIN AVANCE</v>
      </c>
      <c r="AR15" s="29">
        <f t="shared" si="1"/>
        <v>-447</v>
      </c>
      <c r="AS15" s="29" t="str">
        <f t="shared" si="2"/>
        <v>VENCIDO</v>
      </c>
      <c r="AT15" s="26">
        <v>46129</v>
      </c>
      <c r="AU15" s="27" t="s">
        <v>127</v>
      </c>
      <c r="AV15" s="59" t="s">
        <v>128</v>
      </c>
      <c r="AW15" s="60" t="s">
        <v>129</v>
      </c>
      <c r="AX15" s="68">
        <v>0</v>
      </c>
      <c r="AY15" s="29" t="s">
        <v>79</v>
      </c>
      <c r="AZ15" s="27"/>
      <c r="BA15" s="27"/>
      <c r="BB15" s="27"/>
      <c r="BC15" s="27"/>
      <c r="BD15" s="27"/>
      <c r="BE15" s="27"/>
      <c r="BF15" s="27"/>
      <c r="BG15" s="27"/>
      <c r="BH15" s="27"/>
      <c r="BI15" s="27"/>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row>
    <row r="16" spans="2:100" ht="117.75" customHeight="1" thickBot="1">
      <c r="B16" s="22" t="s">
        <v>130</v>
      </c>
      <c r="C16" s="22" t="s">
        <v>113</v>
      </c>
      <c r="D16" s="22" t="s">
        <v>114</v>
      </c>
      <c r="E16" s="22" t="s">
        <v>115</v>
      </c>
      <c r="F16" s="22"/>
      <c r="G16" s="22" t="s">
        <v>113</v>
      </c>
      <c r="H16" s="22" t="s">
        <v>116</v>
      </c>
      <c r="I16" s="22" t="s">
        <v>114</v>
      </c>
      <c r="J16" s="22" t="s">
        <v>115</v>
      </c>
      <c r="K16" s="22" t="s">
        <v>66</v>
      </c>
      <c r="L16" s="22" t="s">
        <v>66</v>
      </c>
      <c r="M16" s="22"/>
      <c r="N16" s="22" t="s">
        <v>65</v>
      </c>
      <c r="O16" s="23" t="s">
        <v>131</v>
      </c>
      <c r="P16" s="22" t="s">
        <v>132</v>
      </c>
      <c r="Q16" s="22">
        <v>2024</v>
      </c>
      <c r="R16" s="22" t="s">
        <v>133</v>
      </c>
      <c r="S16" s="22" t="s">
        <v>134</v>
      </c>
      <c r="T16" s="23" t="s">
        <v>135</v>
      </c>
      <c r="U16" s="22" t="s">
        <v>136</v>
      </c>
      <c r="V16" s="22">
        <v>1</v>
      </c>
      <c r="W16" s="22" t="s">
        <v>137</v>
      </c>
      <c r="X16" s="22" t="s">
        <v>138</v>
      </c>
      <c r="Y16" s="28" t="s">
        <v>139</v>
      </c>
      <c r="Z16" s="22" t="s">
        <v>140</v>
      </c>
      <c r="AA16" s="24">
        <v>45482</v>
      </c>
      <c r="AB16" s="24">
        <v>45626</v>
      </c>
      <c r="AC16" s="25"/>
      <c r="AD16" s="26">
        <v>46045</v>
      </c>
      <c r="AE16" s="27" t="s">
        <v>141</v>
      </c>
      <c r="AF16" s="27" t="s">
        <v>142</v>
      </c>
      <c r="AG16" s="27" t="s">
        <v>129</v>
      </c>
      <c r="AH16" s="28">
        <v>0</v>
      </c>
      <c r="AI16" s="29" t="s">
        <v>79</v>
      </c>
      <c r="AJ16" s="27">
        <v>0</v>
      </c>
      <c r="AK16" s="45">
        <f>MONITOREO!AK16</f>
        <v>46122</v>
      </c>
      <c r="AL16" s="25" t="str">
        <f>MONITOREO!AL16</f>
        <v>El proceso no presenta avance en este trimestre</v>
      </c>
      <c r="AM16" s="25" t="str">
        <f>MONITOREO!AM16</f>
        <v>No aplica</v>
      </c>
      <c r="AN16" s="25" t="str">
        <f>MONITOREO!AN16</f>
        <v>1. Política del daño antijurídico actualizada
2 Correo de oficialización
3. Acta de socialización 
4. Listado de asistencia</v>
      </c>
      <c r="AO16" s="58">
        <f>MONITOREO!AO16</f>
        <v>0</v>
      </c>
      <c r="AP16" s="25" t="str">
        <f>MONITOREO!AP16</f>
        <v>No presenta avances</v>
      </c>
      <c r="AQ16" s="29" t="str">
        <f t="shared" si="0"/>
        <v>SIN AVANCE</v>
      </c>
      <c r="AR16" s="29">
        <f t="shared" si="1"/>
        <v>-475</v>
      </c>
      <c r="AS16" s="29" t="str">
        <f t="shared" si="2"/>
        <v>VENCIDO</v>
      </c>
      <c r="AT16" s="26">
        <v>46129</v>
      </c>
      <c r="AU16" s="27" t="s">
        <v>127</v>
      </c>
      <c r="AV16" s="61" t="s">
        <v>140</v>
      </c>
      <c r="AW16" s="60" t="s">
        <v>129</v>
      </c>
      <c r="AX16" s="68">
        <v>0</v>
      </c>
      <c r="AY16" s="29" t="s">
        <v>79</v>
      </c>
      <c r="AZ16" s="27"/>
      <c r="BA16" s="27"/>
      <c r="BB16" s="27"/>
      <c r="BC16" s="27"/>
      <c r="BD16" s="27"/>
      <c r="BE16" s="27"/>
      <c r="BF16" s="27"/>
      <c r="BG16" s="27"/>
      <c r="BH16" s="27"/>
      <c r="BI16" s="27"/>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row>
    <row r="17" spans="2:100" ht="117.75" customHeight="1" thickBot="1">
      <c r="B17" s="22" t="s">
        <v>144</v>
      </c>
      <c r="C17" s="22" t="s">
        <v>113</v>
      </c>
      <c r="D17" s="22" t="s">
        <v>114</v>
      </c>
      <c r="E17" s="22" t="s">
        <v>115</v>
      </c>
      <c r="F17" s="22"/>
      <c r="G17" s="22" t="s">
        <v>113</v>
      </c>
      <c r="H17" s="22" t="s">
        <v>116</v>
      </c>
      <c r="I17" s="22" t="s">
        <v>114</v>
      </c>
      <c r="J17" s="22" t="s">
        <v>115</v>
      </c>
      <c r="K17" s="22" t="s">
        <v>66</v>
      </c>
      <c r="L17" s="22" t="s">
        <v>66</v>
      </c>
      <c r="M17" s="22"/>
      <c r="N17" s="22" t="s">
        <v>65</v>
      </c>
      <c r="O17" s="23" t="s">
        <v>145</v>
      </c>
      <c r="P17" s="22" t="s">
        <v>132</v>
      </c>
      <c r="Q17" s="22">
        <v>2024</v>
      </c>
      <c r="R17" s="22" t="s">
        <v>146</v>
      </c>
      <c r="S17" s="22" t="s">
        <v>147</v>
      </c>
      <c r="T17" s="23" t="s">
        <v>148</v>
      </c>
      <c r="U17" s="22" t="s">
        <v>149</v>
      </c>
      <c r="V17" s="22">
        <v>1</v>
      </c>
      <c r="W17" s="22" t="s">
        <v>150</v>
      </c>
      <c r="X17" s="22" t="s">
        <v>151</v>
      </c>
      <c r="Y17" s="28" t="s">
        <v>150</v>
      </c>
      <c r="Z17" s="22" t="s">
        <v>152</v>
      </c>
      <c r="AA17" s="24">
        <v>45488</v>
      </c>
      <c r="AB17" s="24">
        <v>45626</v>
      </c>
      <c r="AC17" s="25"/>
      <c r="AD17" s="26">
        <v>46045</v>
      </c>
      <c r="AE17" s="27" t="s">
        <v>153</v>
      </c>
      <c r="AF17" s="27" t="s">
        <v>152</v>
      </c>
      <c r="AG17" s="27" t="s">
        <v>129</v>
      </c>
      <c r="AH17" s="28">
        <v>0</v>
      </c>
      <c r="AI17" s="29" t="s">
        <v>79</v>
      </c>
      <c r="AJ17" s="27">
        <v>0</v>
      </c>
      <c r="AK17" s="45">
        <f>MONITOREO!AK17</f>
        <v>46122</v>
      </c>
      <c r="AL17" s="25" t="str">
        <f>MONITOREO!AL17</f>
        <v>El proceso no presenta avance en este trimestre</v>
      </c>
      <c r="AM17" s="25" t="str">
        <f>MONITOREO!AM17</f>
        <v>No aplica</v>
      </c>
      <c r="AN17" s="25" t="str">
        <f>MONITOREO!AN17</f>
        <v>1. Procedimiento actualizado
 2 Correo de oficialización
3. Acta de socialización 
4. Listado de asistencia</v>
      </c>
      <c r="AO17" s="58">
        <f>MONITOREO!AO17</f>
        <v>0</v>
      </c>
      <c r="AP17" s="25" t="str">
        <f>MONITOREO!AP17</f>
        <v>No presenta avances</v>
      </c>
      <c r="AQ17" s="29" t="str">
        <f t="shared" si="0"/>
        <v>SIN AVANCE</v>
      </c>
      <c r="AR17" s="29">
        <f t="shared" si="1"/>
        <v>-475</v>
      </c>
      <c r="AS17" s="29" t="str">
        <f t="shared" si="2"/>
        <v>VENCIDO</v>
      </c>
      <c r="AT17" s="26">
        <v>46129</v>
      </c>
      <c r="AU17" s="27" t="s">
        <v>127</v>
      </c>
      <c r="AV17" s="27" t="s">
        <v>152</v>
      </c>
      <c r="AW17" s="27" t="s">
        <v>129</v>
      </c>
      <c r="AX17" s="62">
        <v>0</v>
      </c>
      <c r="AY17" s="29" t="s">
        <v>79</v>
      </c>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row>
    <row r="18" spans="2:100" ht="117.75" customHeight="1">
      <c r="B18" s="22" t="s">
        <v>155</v>
      </c>
      <c r="C18" s="22" t="s">
        <v>156</v>
      </c>
      <c r="D18" s="22" t="s">
        <v>157</v>
      </c>
      <c r="E18" s="22" t="s">
        <v>158</v>
      </c>
      <c r="F18" s="22"/>
      <c r="G18" s="22" t="s">
        <v>156</v>
      </c>
      <c r="H18" s="22" t="s">
        <v>159</v>
      </c>
      <c r="I18" s="22" t="s">
        <v>160</v>
      </c>
      <c r="J18" s="22" t="s">
        <v>158</v>
      </c>
      <c r="K18" s="22" t="s">
        <v>66</v>
      </c>
      <c r="L18" s="22" t="s">
        <v>66</v>
      </c>
      <c r="M18" s="22"/>
      <c r="N18" s="22" t="s">
        <v>65</v>
      </c>
      <c r="O18" s="23">
        <v>2</v>
      </c>
      <c r="P18" s="22" t="s">
        <v>161</v>
      </c>
      <c r="Q18" s="22">
        <v>2024</v>
      </c>
      <c r="R18" s="22" t="s">
        <v>162</v>
      </c>
      <c r="S18" s="22" t="s">
        <v>163</v>
      </c>
      <c r="T18" s="23" t="s">
        <v>164</v>
      </c>
      <c r="U18" s="22" t="s">
        <v>165</v>
      </c>
      <c r="V18" s="22">
        <v>1</v>
      </c>
      <c r="W18" s="22" t="s">
        <v>166</v>
      </c>
      <c r="X18" s="22" t="s">
        <v>167</v>
      </c>
      <c r="Y18" s="28">
        <v>1</v>
      </c>
      <c r="Z18" s="22" t="s">
        <v>168</v>
      </c>
      <c r="AA18" s="24">
        <v>45588</v>
      </c>
      <c r="AB18" s="24">
        <v>45953</v>
      </c>
      <c r="AC18" s="25"/>
      <c r="AD18" s="26">
        <v>46044</v>
      </c>
      <c r="AE18" s="27" t="s">
        <v>169</v>
      </c>
      <c r="AF18" s="27" t="s">
        <v>170</v>
      </c>
      <c r="AG18" s="27" t="s">
        <v>171</v>
      </c>
      <c r="AH18" s="28">
        <v>0.5</v>
      </c>
      <c r="AI18" s="29" t="s">
        <v>79</v>
      </c>
      <c r="AJ18" s="27">
        <v>0</v>
      </c>
      <c r="AK18" s="45">
        <f>MONITOREO!AK18</f>
        <v>46122</v>
      </c>
      <c r="AL18" s="25" t="str">
        <f>MONITOREO!AL18</f>
        <v xml:space="preserve">La Subdirección de Oportunidades da cumplimiento a lo requerido por el auditor en relación con las tareas pendientes, mediante el aporte del cronograma de inspecciones y los formatos A-GDH-FT-061.
En el cronograma se evidencian las programaciones correspondientes a las inspecciones, y los formatos mencionados se encuentran inmersos en las actas adjuntas de fechas 10 de marzo y 28 de marzo.
Resultado indicador:
inspeccion de botiquin/extintor planeada/ inspeccion de botiquin/extintor realizada= 100%
Análisis indicador:  
Se reporta un avance en el indicador del 100% con el cronograma de programación adjunto y el diligenciamiento de los formatos 061.
</v>
      </c>
      <c r="AM18" s="25" t="str">
        <f>MONITOREO!AM18</f>
        <v xml:space="preserve">*Cronograma
*Acta del 10 de marzo (formato 061)
*Acta del 28 de marzo (formato 061)
</v>
      </c>
      <c r="AN18" s="25" t="str">
        <f>MONITOREO!AN18</f>
        <v>Ninguna</v>
      </c>
      <c r="AO18" s="58">
        <f>MONITOREO!AO18</f>
        <v>1</v>
      </c>
      <c r="AP18" s="25" t="str">
        <f>MONITOREO!AP18</f>
        <v>Cumplida</v>
      </c>
      <c r="AQ18" s="29" t="str">
        <f t="shared" si="0"/>
        <v>CUMPLIMIENTO TOTAL</v>
      </c>
      <c r="AR18" s="29" t="str">
        <f t="shared" si="1"/>
        <v>NO APLICA ACCION FINALIZADA</v>
      </c>
      <c r="AS18" s="29" t="str">
        <f t="shared" si="2"/>
        <v>NO APLICA ACCION FINALIZADA</v>
      </c>
      <c r="AT18" s="26">
        <v>46129</v>
      </c>
      <c r="AU18" s="27" t="s">
        <v>1944</v>
      </c>
      <c r="AV18" s="27" t="s">
        <v>1945</v>
      </c>
      <c r="AW18" s="27" t="s">
        <v>129</v>
      </c>
      <c r="AX18" s="46">
        <v>1</v>
      </c>
      <c r="AY18" s="63" t="s">
        <v>1946</v>
      </c>
      <c r="AZ18" s="27"/>
      <c r="BA18" s="27"/>
      <c r="BB18" s="27"/>
      <c r="BC18" s="27"/>
      <c r="BD18" s="27"/>
      <c r="BE18" s="27"/>
      <c r="BF18" s="27"/>
      <c r="BG18" s="27"/>
      <c r="BH18" s="27"/>
      <c r="BI18" s="27"/>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row>
    <row r="19" spans="2:100" ht="117.75" customHeight="1">
      <c r="B19" s="22" t="s">
        <v>176</v>
      </c>
      <c r="C19" s="22" t="s">
        <v>156</v>
      </c>
      <c r="D19" s="22" t="s">
        <v>157</v>
      </c>
      <c r="E19" s="22" t="s">
        <v>158</v>
      </c>
      <c r="F19" s="22"/>
      <c r="G19" s="22" t="s">
        <v>156</v>
      </c>
      <c r="H19" s="22" t="s">
        <v>159</v>
      </c>
      <c r="I19" s="22" t="s">
        <v>160</v>
      </c>
      <c r="J19" s="22" t="s">
        <v>158</v>
      </c>
      <c r="K19" s="22" t="s">
        <v>66</v>
      </c>
      <c r="L19" s="22" t="s">
        <v>66</v>
      </c>
      <c r="M19" s="22"/>
      <c r="N19" s="22" t="s">
        <v>65</v>
      </c>
      <c r="O19" s="23">
        <v>6</v>
      </c>
      <c r="P19" s="22" t="s">
        <v>161</v>
      </c>
      <c r="Q19" s="22">
        <v>2024</v>
      </c>
      <c r="R19" s="22" t="s">
        <v>177</v>
      </c>
      <c r="S19" s="22" t="s">
        <v>178</v>
      </c>
      <c r="T19" s="23" t="s">
        <v>179</v>
      </c>
      <c r="U19" s="22" t="s">
        <v>180</v>
      </c>
      <c r="V19" s="22">
        <v>1</v>
      </c>
      <c r="W19" s="22" t="s">
        <v>181</v>
      </c>
      <c r="X19" s="22" t="s">
        <v>182</v>
      </c>
      <c r="Y19" s="28">
        <v>1</v>
      </c>
      <c r="Z19" s="22" t="s">
        <v>183</v>
      </c>
      <c r="AA19" s="24">
        <v>45588</v>
      </c>
      <c r="AB19" s="24">
        <v>45953</v>
      </c>
      <c r="AC19" s="25"/>
      <c r="AD19" s="26">
        <v>46044</v>
      </c>
      <c r="AE19" s="27" t="s">
        <v>127</v>
      </c>
      <c r="AF19" s="27" t="s">
        <v>183</v>
      </c>
      <c r="AG19" s="27" t="s">
        <v>171</v>
      </c>
      <c r="AH19" s="28">
        <v>0</v>
      </c>
      <c r="AI19" s="29" t="s">
        <v>79</v>
      </c>
      <c r="AJ19" s="27">
        <v>0</v>
      </c>
      <c r="AK19" s="45">
        <f>MONITOREO!AK19</f>
        <v>46122</v>
      </c>
      <c r="AL19" s="25" t="str">
        <f>MONITOREO!AL19</f>
        <v xml:space="preserve">La Subdirección de Oportunidades ha realizado las gestiones necesarias para la oficialización del documento denominado “Formato de Seguimiento a Convenios”, el cual actualmente se encuentra en etapa de revisión por parte de la STLP y la OAP.
 Resultado indicador:
1 formato proyectada/ 1formato oficializado= 0%
Análisis indicador:  
Se reporta un avance en el indicador del 0% pues el formato aún no se encuentra oficializado.
</v>
      </c>
      <c r="AM19" s="25" t="str">
        <f>MONITOREO!AM19</f>
        <v xml:space="preserve">•	Formato borrador
•	Correo de revisión STO y la OAP
</v>
      </c>
      <c r="AN19" s="25" t="str">
        <f>MONITOREO!AN19</f>
        <v>1 formato oficializado, correo electronico oficializacion,1 acta de socialziacion con los coordiandores de convenio, lista de asistencia</v>
      </c>
      <c r="AO19" s="58">
        <f>MONITOREO!AO19</f>
        <v>0</v>
      </c>
      <c r="AP19" s="25" t="str">
        <f>MONITOREO!AP19</f>
        <v>Validada</v>
      </c>
      <c r="AQ19" s="29" t="str">
        <f t="shared" si="0"/>
        <v>SIN AVANCE</v>
      </c>
      <c r="AR19" s="29">
        <f t="shared" si="1"/>
        <v>-148</v>
      </c>
      <c r="AS19" s="29" t="str">
        <f t="shared" si="2"/>
        <v>VENCIDO</v>
      </c>
      <c r="AT19" s="26">
        <v>46134</v>
      </c>
      <c r="AU19" s="27" t="s">
        <v>1947</v>
      </c>
      <c r="AV19" s="61" t="s">
        <v>183</v>
      </c>
      <c r="AW19" s="27" t="s">
        <v>129</v>
      </c>
      <c r="AX19" s="46">
        <v>0</v>
      </c>
      <c r="AY19" s="29" t="s">
        <v>79</v>
      </c>
      <c r="AZ19" s="27"/>
      <c r="BA19" s="27"/>
      <c r="BB19" s="27"/>
      <c r="BC19" s="27"/>
      <c r="BD19" s="27"/>
      <c r="BE19" s="27"/>
      <c r="BF19" s="27"/>
      <c r="BG19" s="27"/>
      <c r="BH19" s="27"/>
      <c r="BI19" s="27"/>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row>
    <row r="20" spans="2:100" ht="117.75" customHeight="1" thickBot="1">
      <c r="B20" s="22" t="s">
        <v>187</v>
      </c>
      <c r="C20" s="22" t="s">
        <v>156</v>
      </c>
      <c r="D20" s="22" t="s">
        <v>157</v>
      </c>
      <c r="E20" s="22" t="s">
        <v>158</v>
      </c>
      <c r="F20" s="22"/>
      <c r="G20" s="22" t="s">
        <v>156</v>
      </c>
      <c r="H20" s="22" t="s">
        <v>159</v>
      </c>
      <c r="I20" s="22" t="s">
        <v>160</v>
      </c>
      <c r="J20" s="22" t="s">
        <v>158</v>
      </c>
      <c r="K20" s="22" t="s">
        <v>188</v>
      </c>
      <c r="L20" s="22" t="s">
        <v>189</v>
      </c>
      <c r="M20" s="22"/>
      <c r="N20" s="22" t="s">
        <v>65</v>
      </c>
      <c r="O20" s="23">
        <v>9</v>
      </c>
      <c r="P20" s="22" t="s">
        <v>161</v>
      </c>
      <c r="Q20" s="22">
        <v>2024</v>
      </c>
      <c r="R20" s="22" t="s">
        <v>190</v>
      </c>
      <c r="S20" s="22" t="s">
        <v>191</v>
      </c>
      <c r="T20" s="23" t="s">
        <v>192</v>
      </c>
      <c r="U20" s="22" t="s">
        <v>193</v>
      </c>
      <c r="V20" s="22">
        <v>1</v>
      </c>
      <c r="W20" s="22" t="s">
        <v>194</v>
      </c>
      <c r="X20" s="22" t="s">
        <v>195</v>
      </c>
      <c r="Y20" s="28">
        <v>1</v>
      </c>
      <c r="Z20" s="22" t="s">
        <v>196</v>
      </c>
      <c r="AA20" s="24">
        <v>45588</v>
      </c>
      <c r="AB20" s="24">
        <v>45953</v>
      </c>
      <c r="AC20" s="25"/>
      <c r="AD20" s="26">
        <v>46044</v>
      </c>
      <c r="AE20" s="27" t="s">
        <v>197</v>
      </c>
      <c r="AF20" s="27" t="s">
        <v>198</v>
      </c>
      <c r="AG20" s="27" t="s">
        <v>171</v>
      </c>
      <c r="AH20" s="28">
        <v>0.5</v>
      </c>
      <c r="AI20" s="29" t="s">
        <v>79</v>
      </c>
      <c r="AJ20" s="27">
        <v>0</v>
      </c>
      <c r="AK20" s="45">
        <f>MONITOREO!AK20</f>
        <v>46122</v>
      </c>
      <c r="AL20" s="25" t="str">
        <f>MONITOREO!AL20</f>
        <v xml:space="preserve">La Subdirección de Oportunidades da cumplimiento a lo requerido por el auditor en relación con las tareas pendientes, mediante la segunda socialización del instructivo M-PSS-IN-007, el día 08 de abril para este primer semestre del año 2026. 
Resultado indicador:
2 socializaciones programadas / 2 socializaciones realizada= 2 socializaciones (100%)
Análisis indicador:  
Se reporta un avance en el indicador del 100% con las dos capacitaciones del instructivo. 
</v>
      </c>
      <c r="AM20" s="25" t="str">
        <f>MONITOREO!AM20</f>
        <v xml:space="preserve">
*Acta y Listado de asistencia del 08 de abril
</v>
      </c>
      <c r="AN20" s="25" t="str">
        <f>MONITOREO!AN20</f>
        <v>Ninguna</v>
      </c>
      <c r="AO20" s="58">
        <f>MONITOREO!AO20</f>
        <v>1</v>
      </c>
      <c r="AP20" s="25" t="str">
        <f>MONITOREO!AP20</f>
        <v>Cumplida</v>
      </c>
      <c r="AQ20" s="29" t="str">
        <f t="shared" si="0"/>
        <v>CUMPLIMIENTO TOTAL</v>
      </c>
      <c r="AR20" s="29" t="str">
        <f t="shared" si="1"/>
        <v>NO APLICA ACCION FINALIZADA</v>
      </c>
      <c r="AS20" s="29" t="str">
        <f t="shared" si="2"/>
        <v>NO APLICA ACCION FINALIZADA</v>
      </c>
      <c r="AT20" s="26">
        <v>46132</v>
      </c>
      <c r="AU20" s="27" t="s">
        <v>1948</v>
      </c>
      <c r="AV20" s="27" t="s">
        <v>1945</v>
      </c>
      <c r="AW20" s="27" t="s">
        <v>129</v>
      </c>
      <c r="AX20" s="46">
        <v>1</v>
      </c>
      <c r="AY20" s="63" t="s">
        <v>1946</v>
      </c>
      <c r="AZ20" s="27"/>
      <c r="BA20" s="27"/>
      <c r="BB20" s="27"/>
      <c r="BC20" s="27"/>
      <c r="BD20" s="27"/>
      <c r="BE20" s="27"/>
      <c r="BF20" s="27"/>
      <c r="BG20" s="27"/>
      <c r="BH20" s="27"/>
      <c r="BI20" s="27"/>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row>
    <row r="21" spans="2:100" ht="117.75" customHeight="1" thickBot="1">
      <c r="B21" s="22" t="s">
        <v>201</v>
      </c>
      <c r="C21" s="22" t="s">
        <v>202</v>
      </c>
      <c r="D21" s="22" t="s">
        <v>203</v>
      </c>
      <c r="E21" s="22" t="s">
        <v>203</v>
      </c>
      <c r="F21" s="22"/>
      <c r="G21" s="22" t="s">
        <v>204</v>
      </c>
      <c r="H21" s="22" t="s">
        <v>205</v>
      </c>
      <c r="I21" s="22" t="s">
        <v>60</v>
      </c>
      <c r="J21" s="22" t="s">
        <v>61</v>
      </c>
      <c r="K21" s="22" t="s">
        <v>206</v>
      </c>
      <c r="L21" s="22" t="s">
        <v>205</v>
      </c>
      <c r="M21" s="22"/>
      <c r="N21" s="22" t="s">
        <v>65</v>
      </c>
      <c r="O21" s="23" t="s">
        <v>117</v>
      </c>
      <c r="P21" s="22" t="s">
        <v>207</v>
      </c>
      <c r="Q21" s="22">
        <v>2024</v>
      </c>
      <c r="R21" s="22" t="s">
        <v>208</v>
      </c>
      <c r="S21" s="22" t="s">
        <v>209</v>
      </c>
      <c r="T21" s="23" t="s">
        <v>210</v>
      </c>
      <c r="U21" s="22" t="s">
        <v>211</v>
      </c>
      <c r="V21" s="22">
        <v>1</v>
      </c>
      <c r="W21" s="22" t="s">
        <v>212</v>
      </c>
      <c r="X21" s="22" t="s">
        <v>213</v>
      </c>
      <c r="Y21" s="28">
        <v>1</v>
      </c>
      <c r="Z21" s="22" t="s">
        <v>214</v>
      </c>
      <c r="AA21" s="24">
        <v>45678</v>
      </c>
      <c r="AB21" s="24">
        <v>46022</v>
      </c>
      <c r="AC21" s="25"/>
      <c r="AD21" s="26">
        <v>46044</v>
      </c>
      <c r="AE21" s="27" t="s">
        <v>215</v>
      </c>
      <c r="AF21" s="27" t="s">
        <v>216</v>
      </c>
      <c r="AG21" s="27" t="s">
        <v>217</v>
      </c>
      <c r="AH21" s="28">
        <v>0.72727272727272729</v>
      </c>
      <c r="AI21" s="29" t="s">
        <v>79</v>
      </c>
      <c r="AJ21" s="27">
        <v>0</v>
      </c>
      <c r="AK21" s="45">
        <f>MONITOREO!AK21</f>
        <v>46122</v>
      </c>
      <c r="AL21" s="25" t="str">
        <f>MONITOREO!AL21</f>
        <v>Se efectuaron comparaciones mensuales de los informes reportados por la Secretaría Distrital de Hacienda en el formato CB-0126 con la información generada al cierre mensual en BOGDATA y SIVICOF, correspondientes a octubre, noviembre y diciembre de 2025.
Resultado del indicador: ((11/11)*100%)=100%
Analisis del indicador: Se efectuaron 11 comparaciones mensuales del informe reportado por la Secretaría Distrital de Hacienda en el formato CB-0126 con la información generada al cierre mensual en BOGDATA y SIVICOF, conforme con lo programado
Estado: La actividad se encuentra finalizada.</v>
      </c>
      <c r="AM21" s="25" t="str">
        <f>MONITOREO!AM21</f>
        <v>Actas de comparación mensual entre el informe reportado por la Secretaria Distrital de Hacienda en el formato CB-0126 con la información generada al cierre mensual en BOGDATA y SIVICOF</v>
      </c>
      <c r="AN21" s="25" t="str">
        <f>MONITOREO!AN21</f>
        <v>Ninguna</v>
      </c>
      <c r="AO21" s="58">
        <f>MONITOREO!AO21</f>
        <v>1</v>
      </c>
      <c r="AP21" s="25" t="str">
        <f>MONITOREO!AP21</f>
        <v>Cumplida</v>
      </c>
      <c r="AQ21" s="29" t="str">
        <f t="shared" si="0"/>
        <v>CUMPLIMIENTO TOTAL</v>
      </c>
      <c r="AR21" s="29" t="str">
        <f t="shared" si="1"/>
        <v>NO APLICA ACCION FINALIZADA</v>
      </c>
      <c r="AS21" s="29" t="str">
        <f t="shared" si="2"/>
        <v>NO APLICA ACCION FINALIZADA</v>
      </c>
      <c r="AT21" s="26">
        <v>46132</v>
      </c>
      <c r="AU21" s="27" t="s">
        <v>1949</v>
      </c>
      <c r="AV21" s="27" t="s">
        <v>1341</v>
      </c>
      <c r="AW21" s="27" t="s">
        <v>1950</v>
      </c>
      <c r="AX21" s="46">
        <v>1</v>
      </c>
      <c r="AY21" s="63" t="s">
        <v>1946</v>
      </c>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row>
    <row r="22" spans="2:100" ht="117.75" customHeight="1" thickBot="1">
      <c r="B22" s="22" t="s">
        <v>220</v>
      </c>
      <c r="C22" s="22" t="s">
        <v>202</v>
      </c>
      <c r="D22" s="22" t="s">
        <v>203</v>
      </c>
      <c r="E22" s="22" t="s">
        <v>203</v>
      </c>
      <c r="F22" s="22"/>
      <c r="G22" s="22" t="s">
        <v>221</v>
      </c>
      <c r="H22" s="22" t="s">
        <v>222</v>
      </c>
      <c r="I22" s="22" t="s">
        <v>60</v>
      </c>
      <c r="J22" s="22" t="s">
        <v>61</v>
      </c>
      <c r="K22" s="22" t="s">
        <v>223</v>
      </c>
      <c r="L22" s="22" t="s">
        <v>222</v>
      </c>
      <c r="M22" s="22"/>
      <c r="N22" s="22" t="s">
        <v>65</v>
      </c>
      <c r="O22" s="23" t="s">
        <v>224</v>
      </c>
      <c r="P22" s="22" t="s">
        <v>207</v>
      </c>
      <c r="Q22" s="22">
        <v>2024</v>
      </c>
      <c r="R22" s="22" t="s">
        <v>225</v>
      </c>
      <c r="S22" s="22" t="s">
        <v>226</v>
      </c>
      <c r="T22" s="23" t="s">
        <v>227</v>
      </c>
      <c r="U22" s="22" t="s">
        <v>228</v>
      </c>
      <c r="V22" s="22">
        <v>2</v>
      </c>
      <c r="W22" s="22" t="s">
        <v>229</v>
      </c>
      <c r="X22" s="22" t="s">
        <v>230</v>
      </c>
      <c r="Y22" s="28">
        <v>1</v>
      </c>
      <c r="Z22" s="22" t="s">
        <v>231</v>
      </c>
      <c r="AA22" s="24">
        <v>45689</v>
      </c>
      <c r="AB22" s="24">
        <v>45838</v>
      </c>
      <c r="AC22" s="25"/>
      <c r="AD22" s="26">
        <v>46044</v>
      </c>
      <c r="AE22" s="27" t="s">
        <v>232</v>
      </c>
      <c r="AF22" s="27" t="s">
        <v>233</v>
      </c>
      <c r="AG22" s="27" t="s">
        <v>217</v>
      </c>
      <c r="AH22" s="28">
        <v>0.66666666666666663</v>
      </c>
      <c r="AI22" s="29" t="s">
        <v>79</v>
      </c>
      <c r="AJ22" s="27">
        <v>0</v>
      </c>
      <c r="AK22" s="45">
        <f>MONITOREO!AK22</f>
        <v>46122</v>
      </c>
      <c r="AL22" s="25" t="str">
        <f>MONITOREO!AL22</f>
        <v>Se adelantó capacitación el 18 de septiembre de 2025 frente a la actualización del manual de contratación y lo correspondiente a los inicios de los contratos, conforme al procedimiento se adelantó la capacitación a la subdirección de oportunidades en razon a que debido a la dinámica de los convenios, los contratos de prestación de servicios no tienen inicio desde la Gerencia de Contratación, con lo anterior se da cumplimiento al 100% de la acción de mejora formulada.
Resultado del indicador: ((1/1)*100%)=100%
Análisis del indicador: Se efectuó la actualización del Manual de Contratación, conforme con lo programado.
Estado: La actividad se encuentra finalizada.</v>
      </c>
      <c r="AM22" s="25" t="str">
        <f>MONITOREO!AM22</f>
        <v>Acta de capacitación 18 de septiembre de 2025.</v>
      </c>
      <c r="AN22" s="25" t="str">
        <f>MONITOREO!AN22</f>
        <v>Ninguna</v>
      </c>
      <c r="AO22" s="58">
        <f>MONITOREO!AO22</f>
        <v>1</v>
      </c>
      <c r="AP22" s="25" t="str">
        <f>MONITOREO!AP22</f>
        <v>Cumplida</v>
      </c>
      <c r="AQ22" s="29" t="str">
        <f t="shared" si="0"/>
        <v>CUMPLIMIENTO TOTAL</v>
      </c>
      <c r="AR22" s="29" t="str">
        <f t="shared" si="1"/>
        <v>NO APLICA ACCION FINALIZADA</v>
      </c>
      <c r="AS22" s="29" t="str">
        <f t="shared" si="2"/>
        <v>NO APLICA ACCION FINALIZADA</v>
      </c>
      <c r="AT22" s="26" t="s">
        <v>1940</v>
      </c>
      <c r="AU22" s="29" t="s">
        <v>1951</v>
      </c>
      <c r="AV22" s="29" t="s">
        <v>1952</v>
      </c>
      <c r="AW22" s="29" t="s">
        <v>1943</v>
      </c>
      <c r="AX22" s="47">
        <v>0.66669999999999996</v>
      </c>
      <c r="AY22" s="29" t="s">
        <v>79</v>
      </c>
      <c r="AZ22" s="27"/>
      <c r="BA22" s="27"/>
      <c r="BB22" s="27"/>
      <c r="BC22" s="27"/>
      <c r="BD22" s="27"/>
      <c r="BE22" s="27"/>
      <c r="BF22" s="27"/>
      <c r="BG22" s="27"/>
      <c r="BH22" s="27"/>
      <c r="BI22" s="27"/>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row>
    <row r="23" spans="2:100" ht="117.75" customHeight="1" thickBot="1">
      <c r="B23" s="22" t="s">
        <v>236</v>
      </c>
      <c r="C23" s="22" t="s">
        <v>237</v>
      </c>
      <c r="D23" s="22" t="s">
        <v>238</v>
      </c>
      <c r="E23" s="22" t="s">
        <v>239</v>
      </c>
      <c r="F23" s="22"/>
      <c r="G23" s="22" t="s">
        <v>237</v>
      </c>
      <c r="H23" s="22" t="s">
        <v>240</v>
      </c>
      <c r="I23" s="22" t="s">
        <v>238</v>
      </c>
      <c r="J23" s="22" t="s">
        <v>239</v>
      </c>
      <c r="K23" s="22" t="s">
        <v>66</v>
      </c>
      <c r="L23" s="22" t="s">
        <v>66</v>
      </c>
      <c r="M23" s="22"/>
      <c r="N23" s="22" t="s">
        <v>65</v>
      </c>
      <c r="O23" s="23">
        <v>3</v>
      </c>
      <c r="P23" s="22" t="s">
        <v>241</v>
      </c>
      <c r="Q23" s="22">
        <v>2024</v>
      </c>
      <c r="R23" s="22" t="s">
        <v>242</v>
      </c>
      <c r="S23" s="22" t="s">
        <v>243</v>
      </c>
      <c r="T23" s="23" t="s">
        <v>244</v>
      </c>
      <c r="U23" s="22" t="s">
        <v>245</v>
      </c>
      <c r="V23" s="22">
        <v>2</v>
      </c>
      <c r="W23" s="22" t="s">
        <v>246</v>
      </c>
      <c r="X23" s="22" t="s">
        <v>247</v>
      </c>
      <c r="Y23" s="28">
        <v>1</v>
      </c>
      <c r="Z23" s="22" t="s">
        <v>248</v>
      </c>
      <c r="AA23" s="24">
        <v>45659</v>
      </c>
      <c r="AB23" s="24">
        <v>45991</v>
      </c>
      <c r="AC23" s="25"/>
      <c r="AD23" s="26">
        <v>46044</v>
      </c>
      <c r="AE23" s="27" t="s">
        <v>249</v>
      </c>
      <c r="AF23" s="27" t="s">
        <v>250</v>
      </c>
      <c r="AG23" s="27" t="s">
        <v>251</v>
      </c>
      <c r="AH23" s="28">
        <v>0.625</v>
      </c>
      <c r="AI23" s="29" t="s">
        <v>79</v>
      </c>
      <c r="AJ23" s="27">
        <v>0</v>
      </c>
      <c r="AK23" s="45">
        <f>MONITOREO!AK23</f>
        <v>46122</v>
      </c>
      <c r="AL23" s="25" t="str">
        <f>MONITOREO!AL23</f>
        <v xml:space="preserve">Se modificó y se oficializo el formato pendiente para dar total cumplimiento a la presente accion el concerniente al fomato "Auto que termina y archiva actuacion disciplinaria" S-IJDP-FT-012 ; se aclara que respecto el acta del diagnostico de los formatos del proceso de instruccion y juzgamiento de fecha de marzo 31 del 2025 , en lo concerniente a los formato  S-IJPD-FT-014 y al formato S-IJPD-FT-018 que se enunciaron de la etapa de juzgamiento no fue necesario realizar modiicacion o actualizacion alguna.                                                                                                                                                                                                                                                                    </v>
      </c>
      <c r="AM23" s="25" t="str">
        <f>MONITOREO!AM23</f>
        <v>Correo de oficializacion , acta de socializacion del formato S-IJDP-FT-012, listado de asistencia y Formato S-IJDP-FT-012</v>
      </c>
      <c r="AN23" s="25" t="str">
        <f>MONITOREO!AN23</f>
        <v>Ninguna</v>
      </c>
      <c r="AO23" s="58">
        <f>MONITOREO!AO23</f>
        <v>1</v>
      </c>
      <c r="AP23" s="25" t="str">
        <f>MONITOREO!AP23</f>
        <v>Cumplida</v>
      </c>
      <c r="AQ23" s="29" t="str">
        <f t="shared" si="0"/>
        <v>CUMPLIMIENTO TOTAL</v>
      </c>
      <c r="AR23" s="29" t="str">
        <f t="shared" si="1"/>
        <v>NO APLICA ACCION FINALIZADA</v>
      </c>
      <c r="AS23" s="29" t="str">
        <f t="shared" si="2"/>
        <v>NO APLICA ACCION FINALIZADA</v>
      </c>
      <c r="AT23" s="26" t="s">
        <v>1940</v>
      </c>
      <c r="AU23" s="27" t="s">
        <v>1953</v>
      </c>
      <c r="AV23" s="27" t="s">
        <v>1954</v>
      </c>
      <c r="AW23" s="27" t="s">
        <v>1955</v>
      </c>
      <c r="AX23" s="47" t="s">
        <v>1093</v>
      </c>
      <c r="AY23" s="29" t="s">
        <v>1946</v>
      </c>
      <c r="AZ23" s="27"/>
      <c r="BA23" s="27"/>
      <c r="BB23" s="27"/>
      <c r="BC23" s="27"/>
      <c r="BD23" s="27"/>
      <c r="BE23" s="27"/>
      <c r="BF23" s="27"/>
      <c r="BG23" s="27"/>
      <c r="BH23" s="27"/>
      <c r="BI23" s="27"/>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row>
    <row r="24" spans="2:100" ht="117.75" customHeight="1" thickBot="1">
      <c r="B24" s="22" t="s">
        <v>254</v>
      </c>
      <c r="C24" s="22" t="s">
        <v>237</v>
      </c>
      <c r="D24" s="22" t="s">
        <v>238</v>
      </c>
      <c r="E24" s="22" t="s">
        <v>239</v>
      </c>
      <c r="F24" s="22" t="s">
        <v>113</v>
      </c>
      <c r="G24" s="22" t="s">
        <v>237</v>
      </c>
      <c r="H24" s="22" t="s">
        <v>240</v>
      </c>
      <c r="I24" s="22" t="s">
        <v>238</v>
      </c>
      <c r="J24" s="22" t="s">
        <v>239</v>
      </c>
      <c r="K24" s="22" t="s">
        <v>66</v>
      </c>
      <c r="L24" s="22" t="s">
        <v>66</v>
      </c>
      <c r="M24" s="22"/>
      <c r="N24" s="22" t="s">
        <v>65</v>
      </c>
      <c r="O24" s="23">
        <v>8</v>
      </c>
      <c r="P24" s="22" t="s">
        <v>241</v>
      </c>
      <c r="Q24" s="22">
        <v>2024</v>
      </c>
      <c r="R24" s="22" t="s">
        <v>255</v>
      </c>
      <c r="S24" s="22" t="s">
        <v>256</v>
      </c>
      <c r="T24" s="23" t="s">
        <v>257</v>
      </c>
      <c r="U24" s="22" t="s">
        <v>258</v>
      </c>
      <c r="V24" s="22">
        <v>1</v>
      </c>
      <c r="W24" s="22" t="s">
        <v>259</v>
      </c>
      <c r="X24" s="22" t="s">
        <v>260</v>
      </c>
      <c r="Y24" s="28">
        <v>1</v>
      </c>
      <c r="Z24" s="22" t="s">
        <v>261</v>
      </c>
      <c r="AA24" s="24">
        <v>45659</v>
      </c>
      <c r="AB24" s="24">
        <v>45991</v>
      </c>
      <c r="AC24" s="25"/>
      <c r="AD24" s="26">
        <v>46044</v>
      </c>
      <c r="AE24" s="27" t="s">
        <v>262</v>
      </c>
      <c r="AF24" s="27" t="s">
        <v>263</v>
      </c>
      <c r="AG24" s="27" t="s">
        <v>251</v>
      </c>
      <c r="AH24" s="28">
        <v>0.5</v>
      </c>
      <c r="AI24" s="29" t="s">
        <v>79</v>
      </c>
      <c r="AJ24" s="27">
        <v>0</v>
      </c>
      <c r="AK24" s="45">
        <f>MONITOREO!AK24</f>
        <v>46122</v>
      </c>
      <c r="AL24" s="25" t="str">
        <f>MONITOREO!AL24</f>
        <v>Se realizó la oficializacion del procedimiento etapa de juzgamiento S-IJPD-PR-006, en el cual quedo establecido en la columna de registro la herramienta tecnologica DRIVE de la oficina juridica y se socializó en  mesa de trabajo el dia 09 de marzo,con todo el equipo de profesionales de la oficina de juridica.</v>
      </c>
      <c r="AM24" s="25" t="str">
        <f>MONITOREO!AM24</f>
        <v>Correo de oficializacion, Procedimiento disciplinario etapa de juzgamiento S-IJPD-PR-006 , Acta de socializacion y listado de asistencia</v>
      </c>
      <c r="AN24" s="25" t="str">
        <f>MONITOREO!AN24</f>
        <v>Ninguna</v>
      </c>
      <c r="AO24" s="58">
        <f>MONITOREO!AO24</f>
        <v>1</v>
      </c>
      <c r="AP24" s="25" t="str">
        <f>MONITOREO!AP24</f>
        <v>Cumplida</v>
      </c>
      <c r="AQ24" s="29" t="str">
        <f t="shared" si="0"/>
        <v>CUMPLIMIENTO TOTAL</v>
      </c>
      <c r="AR24" s="29" t="str">
        <f t="shared" si="1"/>
        <v>NO APLICA ACCION FINALIZADA</v>
      </c>
      <c r="AS24" s="29" t="str">
        <f t="shared" si="2"/>
        <v>NO APLICA ACCION FINALIZADA</v>
      </c>
      <c r="AT24" s="26" t="s">
        <v>1940</v>
      </c>
      <c r="AU24" s="27" t="s">
        <v>1956</v>
      </c>
      <c r="AV24" s="27" t="s">
        <v>1954</v>
      </c>
      <c r="AW24" s="27" t="s">
        <v>1955</v>
      </c>
      <c r="AX24" s="47" t="s">
        <v>1093</v>
      </c>
      <c r="AY24" s="29" t="s">
        <v>1946</v>
      </c>
      <c r="AZ24" s="27"/>
      <c r="BA24" s="27"/>
      <c r="BB24" s="27"/>
      <c r="BC24" s="27"/>
      <c r="BD24" s="27"/>
      <c r="BE24" s="27"/>
      <c r="BF24" s="27"/>
      <c r="BG24" s="27"/>
      <c r="BH24" s="27"/>
      <c r="BI24" s="27"/>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row>
    <row r="25" spans="2:100" ht="117.75" customHeight="1" thickBot="1">
      <c r="B25" s="22" t="s">
        <v>266</v>
      </c>
      <c r="C25" s="22" t="s">
        <v>237</v>
      </c>
      <c r="D25" s="22" t="s">
        <v>238</v>
      </c>
      <c r="E25" s="22" t="s">
        <v>239</v>
      </c>
      <c r="F25" s="22" t="s">
        <v>113</v>
      </c>
      <c r="G25" s="22" t="s">
        <v>267</v>
      </c>
      <c r="H25" s="22" t="s">
        <v>240</v>
      </c>
      <c r="I25" s="22" t="s">
        <v>238</v>
      </c>
      <c r="J25" s="22" t="s">
        <v>239</v>
      </c>
      <c r="K25" s="22" t="s">
        <v>66</v>
      </c>
      <c r="L25" s="22" t="s">
        <v>66</v>
      </c>
      <c r="M25" s="22"/>
      <c r="N25" s="22" t="s">
        <v>65</v>
      </c>
      <c r="O25" s="23">
        <v>10</v>
      </c>
      <c r="P25" s="22" t="s">
        <v>241</v>
      </c>
      <c r="Q25" s="22">
        <v>2024</v>
      </c>
      <c r="R25" s="22" t="s">
        <v>268</v>
      </c>
      <c r="S25" s="22" t="s">
        <v>269</v>
      </c>
      <c r="T25" s="23" t="s">
        <v>270</v>
      </c>
      <c r="U25" s="22" t="s">
        <v>271</v>
      </c>
      <c r="V25" s="22">
        <v>1</v>
      </c>
      <c r="W25" s="22" t="s">
        <v>272</v>
      </c>
      <c r="X25" s="22" t="s">
        <v>273</v>
      </c>
      <c r="Y25" s="28">
        <v>1</v>
      </c>
      <c r="Z25" s="22" t="s">
        <v>274</v>
      </c>
      <c r="AA25" s="24">
        <v>45659</v>
      </c>
      <c r="AB25" s="24">
        <v>45991</v>
      </c>
      <c r="AC25" s="25"/>
      <c r="AD25" s="26">
        <v>46044</v>
      </c>
      <c r="AE25" s="27" t="s">
        <v>275</v>
      </c>
      <c r="AF25" s="27" t="s">
        <v>263</v>
      </c>
      <c r="AG25" s="27" t="s">
        <v>251</v>
      </c>
      <c r="AH25" s="28">
        <v>0</v>
      </c>
      <c r="AI25" s="29" t="s">
        <v>79</v>
      </c>
      <c r="AJ25" s="27">
        <v>0</v>
      </c>
      <c r="AK25" s="45">
        <f>MONITOREO!AK25</f>
        <v>46122</v>
      </c>
      <c r="AL25" s="25" t="str">
        <f>MONITOREO!AL25</f>
        <v>Se realizo la oficializacion del procedimiento disicplinario etapa de juzgamiento S-IJPD-PR-006 ,eel cual establece en su  actividad # 65 "Remitir los oficios a los entes de control acogiedose al  procedimiento seguimiento a sanciones para funcionarios y ex funcionarios de planta SIJPD-PR-001. "</v>
      </c>
      <c r="AM25" s="25" t="str">
        <f>MONITOREO!AM25</f>
        <v>Correo de oficializacion, Procedimiento disciplinario etapa de juzgamiento S-IJPD-PR-006 , Acta de socializacion y listado de asistencia</v>
      </c>
      <c r="AN25" s="25" t="str">
        <f>MONITOREO!AN25</f>
        <v>Ninguna</v>
      </c>
      <c r="AO25" s="58">
        <f>MONITOREO!AO25</f>
        <v>1</v>
      </c>
      <c r="AP25" s="25" t="str">
        <f>MONITOREO!AP25</f>
        <v>Cumplida</v>
      </c>
      <c r="AQ25" s="29" t="str">
        <f t="shared" si="0"/>
        <v>CUMPLIMIENTO TOTAL</v>
      </c>
      <c r="AR25" s="29" t="str">
        <f t="shared" si="1"/>
        <v>NO APLICA ACCION FINALIZADA</v>
      </c>
      <c r="AS25" s="29" t="str">
        <f t="shared" si="2"/>
        <v>NO APLICA ACCION FINALIZADA</v>
      </c>
      <c r="AT25" s="26" t="s">
        <v>1940</v>
      </c>
      <c r="AU25" s="27" t="s">
        <v>1957</v>
      </c>
      <c r="AV25" s="27" t="s">
        <v>1954</v>
      </c>
      <c r="AW25" s="27" t="s">
        <v>1955</v>
      </c>
      <c r="AX25" s="47" t="s">
        <v>1093</v>
      </c>
      <c r="AY25" s="29" t="s">
        <v>1946</v>
      </c>
      <c r="AZ25" s="27"/>
      <c r="BA25" s="27"/>
      <c r="BB25" s="27"/>
      <c r="BC25" s="27"/>
      <c r="BD25" s="27"/>
      <c r="BE25" s="27"/>
      <c r="BF25" s="27"/>
      <c r="BG25" s="27"/>
      <c r="BH25" s="27"/>
      <c r="BI25" s="27"/>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row>
    <row r="26" spans="2:100" ht="117.75" customHeight="1">
      <c r="B26" s="22" t="s">
        <v>277</v>
      </c>
      <c r="C26" s="22" t="s">
        <v>237</v>
      </c>
      <c r="D26" s="22" t="s">
        <v>238</v>
      </c>
      <c r="E26" s="22" t="s">
        <v>239</v>
      </c>
      <c r="F26" s="22"/>
      <c r="G26" s="22" t="s">
        <v>56</v>
      </c>
      <c r="H26" s="22" t="s">
        <v>59</v>
      </c>
      <c r="I26" s="22" t="s">
        <v>60</v>
      </c>
      <c r="J26" s="22" t="s">
        <v>61</v>
      </c>
      <c r="K26" s="22" t="s">
        <v>62</v>
      </c>
      <c r="L26" s="22" t="s">
        <v>63</v>
      </c>
      <c r="M26" s="22"/>
      <c r="N26" s="22" t="s">
        <v>65</v>
      </c>
      <c r="O26" s="23">
        <v>11</v>
      </c>
      <c r="P26" s="22" t="s">
        <v>241</v>
      </c>
      <c r="Q26" s="22">
        <v>2024</v>
      </c>
      <c r="R26" s="22" t="s">
        <v>278</v>
      </c>
      <c r="S26" s="22" t="s">
        <v>279</v>
      </c>
      <c r="T26" s="23" t="s">
        <v>280</v>
      </c>
      <c r="U26" s="22" t="s">
        <v>281</v>
      </c>
      <c r="V26" s="22">
        <v>3</v>
      </c>
      <c r="W26" s="22" t="s">
        <v>282</v>
      </c>
      <c r="X26" s="22" t="s">
        <v>283</v>
      </c>
      <c r="Y26" s="28">
        <v>1</v>
      </c>
      <c r="Z26" s="22" t="s">
        <v>284</v>
      </c>
      <c r="AA26" s="24">
        <v>45719</v>
      </c>
      <c r="AB26" s="24">
        <v>45930</v>
      </c>
      <c r="AC26" s="25"/>
      <c r="AD26" s="26">
        <v>46044</v>
      </c>
      <c r="AE26" s="27" t="s">
        <v>275</v>
      </c>
      <c r="AF26" s="27" t="s">
        <v>284</v>
      </c>
      <c r="AG26" s="27" t="s">
        <v>251</v>
      </c>
      <c r="AH26" s="28">
        <v>0</v>
      </c>
      <c r="AI26" s="29" t="s">
        <v>79</v>
      </c>
      <c r="AJ26" s="27">
        <v>0</v>
      </c>
      <c r="AK26" s="45">
        <f>MONITOREO!AK26</f>
        <v>46126</v>
      </c>
      <c r="AL26" s="25" t="str">
        <f>MONITOREO!AL26</f>
        <v>El proceso no presenta avance en este trimestre</v>
      </c>
      <c r="AM26" s="25" t="str">
        <f>MONITOREO!AM26</f>
        <v>No aplica</v>
      </c>
      <c r="AN26" s="25" t="str">
        <f>MONITOREO!AN26</f>
        <v>Procedimiento Administración de las Comunicaciones Oficiales  A-GDO-PR-002 actualizado
Correo oficialización
Listado asistencia socialización</v>
      </c>
      <c r="AO26" s="58">
        <f>MONITOREO!AO26</f>
        <v>0</v>
      </c>
      <c r="AP26" s="25" t="str">
        <f>MONITOREO!AP26</f>
        <v>No presenta avances</v>
      </c>
      <c r="AQ26" s="29" t="str">
        <f t="shared" si="0"/>
        <v>SIN AVANCE</v>
      </c>
      <c r="AR26" s="29">
        <f t="shared" si="1"/>
        <v>-171</v>
      </c>
      <c r="AS26" s="29" t="str">
        <f t="shared" si="2"/>
        <v>VENCIDO</v>
      </c>
      <c r="AT26" s="26">
        <v>46129</v>
      </c>
      <c r="AU26" s="27" t="s">
        <v>1958</v>
      </c>
      <c r="AV26" s="27" t="s">
        <v>1959</v>
      </c>
      <c r="AW26" s="29" t="s">
        <v>1938</v>
      </c>
      <c r="AX26" s="46">
        <v>0</v>
      </c>
      <c r="AY26" s="29" t="s">
        <v>79</v>
      </c>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row>
    <row r="27" spans="2:100" ht="117.75" customHeight="1" thickBot="1">
      <c r="B27" s="22" t="s">
        <v>285</v>
      </c>
      <c r="C27" s="22" t="s">
        <v>156</v>
      </c>
      <c r="D27" s="22" t="s">
        <v>286</v>
      </c>
      <c r="E27" s="22" t="s">
        <v>94</v>
      </c>
      <c r="F27" s="22"/>
      <c r="G27" s="22" t="s">
        <v>156</v>
      </c>
      <c r="H27" s="22" t="s">
        <v>159</v>
      </c>
      <c r="I27" s="22" t="s">
        <v>287</v>
      </c>
      <c r="J27" s="22" t="s">
        <v>94</v>
      </c>
      <c r="K27" s="22" t="s">
        <v>66</v>
      </c>
      <c r="L27" s="22" t="s">
        <v>66</v>
      </c>
      <c r="M27" s="22"/>
      <c r="N27" s="22" t="s">
        <v>99</v>
      </c>
      <c r="O27" s="23">
        <v>1</v>
      </c>
      <c r="P27" s="22" t="s">
        <v>288</v>
      </c>
      <c r="Q27" s="22">
        <v>2025</v>
      </c>
      <c r="R27" s="22" t="s">
        <v>289</v>
      </c>
      <c r="S27" s="22" t="s">
        <v>290</v>
      </c>
      <c r="T27" s="23" t="s">
        <v>291</v>
      </c>
      <c r="U27" s="22" t="s">
        <v>292</v>
      </c>
      <c r="V27" s="22">
        <v>1</v>
      </c>
      <c r="W27" s="22" t="s">
        <v>293</v>
      </c>
      <c r="X27" s="22" t="s">
        <v>294</v>
      </c>
      <c r="Y27" s="28">
        <v>1</v>
      </c>
      <c r="Z27" s="22" t="s">
        <v>295</v>
      </c>
      <c r="AA27" s="24">
        <v>45779</v>
      </c>
      <c r="AB27" s="24">
        <v>46021</v>
      </c>
      <c r="AC27" s="25"/>
      <c r="AD27" s="26">
        <v>46044</v>
      </c>
      <c r="AE27" s="27" t="s">
        <v>296</v>
      </c>
      <c r="AF27" s="27" t="s">
        <v>297</v>
      </c>
      <c r="AG27" s="27" t="s">
        <v>171</v>
      </c>
      <c r="AH27" s="28">
        <v>0</v>
      </c>
      <c r="AI27" s="29" t="s">
        <v>79</v>
      </c>
      <c r="AJ27" s="27">
        <v>0</v>
      </c>
      <c r="AK27" s="45">
        <f>MONITOREO!AK27</f>
        <v>46122</v>
      </c>
      <c r="AL27" s="25" t="str">
        <f>MONITOREO!AL27</f>
        <v xml:space="preserve">La Subdirección Poblacional, en el marco de su estrategia ESCNNA, estableció dos (2) indicadores de gestión, cuyo objetivo es medir las acciones desarrolladas tanto en la modalidad de prevención territorial como en la atención integral especializada.
Dichos indicadores fueron oficializados por la Oficina Asesora de Planeación el día 19 de marzo, conforme se evidencia en el correo electrónico remitido, bajo los siguientes códigos:
•	IN-GES-PSS-017 – Prevención territorial 
•	IN-GES-PSS-018 – Atención integral especializada
Resultado indicador:
Indicador de gestión formulados y oficializados/ indicadores de gestión proyectados (2)*100= 100%
Análisis indicador:  
Se reporta un avance en el indicador del 100% con la creación y oficialización de 2 indicadores de gestión. 
</v>
      </c>
      <c r="AM27" s="25" t="str">
        <f>MONITOREO!AM27</f>
        <v xml:space="preserve">*hoja de vida de indicadores oficializada del proceso PSS
*Correo electrónico 19 de marzo
</v>
      </c>
      <c r="AN27" s="25" t="str">
        <f>MONITOREO!AN27</f>
        <v>Ninguna</v>
      </c>
      <c r="AO27" s="58">
        <f>MONITOREO!AO27</f>
        <v>1</v>
      </c>
      <c r="AP27" s="25" t="str">
        <f>MONITOREO!AP27</f>
        <v>Cumplida</v>
      </c>
      <c r="AQ27" s="29" t="str">
        <f t="shared" si="0"/>
        <v>CUMPLIMIENTO TOTAL</v>
      </c>
      <c r="AR27" s="29" t="str">
        <f t="shared" si="1"/>
        <v>NO APLICA ACCION FINALIZADA</v>
      </c>
      <c r="AS27" s="29" t="str">
        <f t="shared" si="2"/>
        <v>NO APLICA ACCION FINALIZADA</v>
      </c>
      <c r="AT27" s="26">
        <v>46132</v>
      </c>
      <c r="AU27" s="27" t="s">
        <v>1960</v>
      </c>
      <c r="AV27" s="27" t="s">
        <v>1945</v>
      </c>
      <c r="AW27" s="27" t="s">
        <v>1961</v>
      </c>
      <c r="AX27" s="47">
        <v>1</v>
      </c>
      <c r="AY27" s="29" t="s">
        <v>1946</v>
      </c>
      <c r="AZ27" s="27"/>
      <c r="BA27" s="27"/>
      <c r="BB27" s="27"/>
      <c r="BC27" s="27"/>
      <c r="BD27" s="27"/>
      <c r="BE27" s="27"/>
      <c r="BF27" s="27"/>
      <c r="BG27" s="27"/>
      <c r="BH27" s="27"/>
      <c r="BI27" s="27"/>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row>
    <row r="28" spans="2:100" ht="117.75" customHeight="1" thickBot="1">
      <c r="B28" s="22" t="s">
        <v>300</v>
      </c>
      <c r="C28" s="22" t="s">
        <v>156</v>
      </c>
      <c r="D28" s="22" t="s">
        <v>286</v>
      </c>
      <c r="E28" s="22" t="s">
        <v>94</v>
      </c>
      <c r="F28" s="22"/>
      <c r="G28" s="22" t="s">
        <v>156</v>
      </c>
      <c r="H28" s="22" t="s">
        <v>159</v>
      </c>
      <c r="I28" s="22" t="s">
        <v>287</v>
      </c>
      <c r="J28" s="22" t="s">
        <v>94</v>
      </c>
      <c r="K28" s="22" t="s">
        <v>66</v>
      </c>
      <c r="L28" s="22" t="s">
        <v>66</v>
      </c>
      <c r="M28" s="22"/>
      <c r="N28" s="22" t="s">
        <v>99</v>
      </c>
      <c r="O28" s="23">
        <v>4</v>
      </c>
      <c r="P28" s="22" t="s">
        <v>288</v>
      </c>
      <c r="Q28" s="22">
        <v>2025</v>
      </c>
      <c r="R28" s="22" t="s">
        <v>301</v>
      </c>
      <c r="S28" s="22" t="s">
        <v>302</v>
      </c>
      <c r="T28" s="23" t="s">
        <v>303</v>
      </c>
      <c r="U28" s="22" t="s">
        <v>304</v>
      </c>
      <c r="V28" s="22">
        <v>1</v>
      </c>
      <c r="W28" s="22" t="s">
        <v>305</v>
      </c>
      <c r="X28" s="22" t="s">
        <v>306</v>
      </c>
      <c r="Y28" s="28">
        <v>1</v>
      </c>
      <c r="Z28" s="22" t="s">
        <v>307</v>
      </c>
      <c r="AA28" s="24">
        <v>45823</v>
      </c>
      <c r="AB28" s="24">
        <v>46111</v>
      </c>
      <c r="AC28" s="25"/>
      <c r="AD28" s="26">
        <v>46044</v>
      </c>
      <c r="AE28" s="27" t="s">
        <v>308</v>
      </c>
      <c r="AF28" s="27" t="s">
        <v>309</v>
      </c>
      <c r="AG28" s="27" t="s">
        <v>171</v>
      </c>
      <c r="AH28" s="28">
        <v>0.9</v>
      </c>
      <c r="AI28" s="29" t="s">
        <v>310</v>
      </c>
      <c r="AJ28" s="27">
        <v>0</v>
      </c>
      <c r="AK28" s="45">
        <f>MONITOREO!AK28</f>
        <v>46122</v>
      </c>
      <c r="AL28" s="25" t="str">
        <f>MONITOREO!AL28</f>
        <v xml:space="preserve">Con el fin de validar el 10 % restante del cumplimiento de la acción, y teniendo en cuenta las tareas pendientes señaladas por el auditor, se adjuntan las actas correspondientes a tres (3) mesas de trabajo, junto con sus respectivos listados de asistencia.
Estas sesiones se llevaron a cabo en las siguientes fechas:
•	07 de octubre 
•	02 de diciembre 
•	11 de marzo
Resultado indicador:
Plan de trabajo ejecutado / plan de trabajo proyectado (1)*100= 100%
Análisis indicador:  
Se reporta un avance en el indicador del 100% con los listados de asistencia faltantes.
</v>
      </c>
      <c r="AM28" s="25" t="str">
        <f>MONITOREO!AM28</f>
        <v xml:space="preserve">•	Acta y listado de asistencia 07 de octubre 
•	Acta y listado de asistencia  02 de diciembre 
•	Acta y listado de asistencia 11 de marzo
</v>
      </c>
      <c r="AN28" s="25" t="str">
        <f>MONITOREO!AN28</f>
        <v>Ninguna</v>
      </c>
      <c r="AO28" s="58">
        <f>MONITOREO!AO28</f>
        <v>1</v>
      </c>
      <c r="AP28" s="25" t="str">
        <f>MONITOREO!AP28</f>
        <v>Cumplida</v>
      </c>
      <c r="AQ28" s="29" t="str">
        <f t="shared" si="0"/>
        <v>CUMPLIMIENTO TOTAL</v>
      </c>
      <c r="AR28" s="29" t="str">
        <f t="shared" si="1"/>
        <v>NO APLICA ACCION FINALIZADA</v>
      </c>
      <c r="AS28" s="29" t="str">
        <f t="shared" si="2"/>
        <v>NO APLICA ACCION FINALIZADA</v>
      </c>
      <c r="AT28" s="26">
        <v>46132</v>
      </c>
      <c r="AU28" s="27" t="s">
        <v>1960</v>
      </c>
      <c r="AV28" s="27" t="s">
        <v>1945</v>
      </c>
      <c r="AW28" s="27" t="s">
        <v>129</v>
      </c>
      <c r="AX28" s="47">
        <v>1</v>
      </c>
      <c r="AY28" s="29" t="s">
        <v>1946</v>
      </c>
      <c r="AZ28" s="27"/>
      <c r="BA28" s="27"/>
      <c r="BB28" s="27"/>
      <c r="BC28" s="27"/>
      <c r="BD28" s="27"/>
      <c r="BE28" s="27"/>
      <c r="BF28" s="27"/>
      <c r="BG28" s="27"/>
      <c r="BH28" s="27"/>
      <c r="BI28" s="27"/>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row>
    <row r="29" spans="2:100" ht="117.75" customHeight="1" thickBot="1">
      <c r="B29" s="22" t="s">
        <v>313</v>
      </c>
      <c r="C29" s="22" t="s">
        <v>156</v>
      </c>
      <c r="D29" s="22" t="s">
        <v>286</v>
      </c>
      <c r="E29" s="22" t="s">
        <v>94</v>
      </c>
      <c r="F29" s="22"/>
      <c r="G29" s="22" t="s">
        <v>314</v>
      </c>
      <c r="H29" s="22" t="s">
        <v>315</v>
      </c>
      <c r="I29" s="22" t="s">
        <v>314</v>
      </c>
      <c r="J29" s="22" t="s">
        <v>315</v>
      </c>
      <c r="K29" s="22" t="s">
        <v>66</v>
      </c>
      <c r="L29" s="22" t="s">
        <v>66</v>
      </c>
      <c r="M29" s="22"/>
      <c r="N29" s="22" t="s">
        <v>99</v>
      </c>
      <c r="O29" s="23">
        <v>15</v>
      </c>
      <c r="P29" s="22" t="s">
        <v>288</v>
      </c>
      <c r="Q29" s="22">
        <v>2025</v>
      </c>
      <c r="R29" s="22" t="s">
        <v>316</v>
      </c>
      <c r="S29" s="22" t="s">
        <v>317</v>
      </c>
      <c r="T29" s="23" t="s">
        <v>318</v>
      </c>
      <c r="U29" s="22" t="s">
        <v>319</v>
      </c>
      <c r="V29" s="22">
        <v>1</v>
      </c>
      <c r="W29" s="22" t="s">
        <v>320</v>
      </c>
      <c r="X29" s="22" t="s">
        <v>321</v>
      </c>
      <c r="Y29" s="28">
        <v>1</v>
      </c>
      <c r="Z29" s="22" t="s">
        <v>322</v>
      </c>
      <c r="AA29" s="24">
        <v>45778</v>
      </c>
      <c r="AB29" s="24">
        <v>46021</v>
      </c>
      <c r="AC29" s="25"/>
      <c r="AD29" s="26">
        <v>46045</v>
      </c>
      <c r="AE29" s="27" t="s">
        <v>323</v>
      </c>
      <c r="AF29" s="27" t="s">
        <v>324</v>
      </c>
      <c r="AG29" s="27" t="s">
        <v>110</v>
      </c>
      <c r="AH29" s="28">
        <v>0.8</v>
      </c>
      <c r="AI29" s="29" t="s">
        <v>79</v>
      </c>
      <c r="AJ29" s="27">
        <v>0</v>
      </c>
      <c r="AK29" s="45">
        <f>MONITOREO!AK29</f>
        <v>46122</v>
      </c>
      <c r="AL29" s="25" t="str">
        <f>MONITOREO!AL29</f>
        <v>El proceso no presenta avance en este trimestre</v>
      </c>
      <c r="AM29" s="25" t="str">
        <f>MONITOREO!AM29</f>
        <v>No aplica</v>
      </c>
      <c r="AN29" s="25" t="str">
        <f>MONITOREO!AN29</f>
        <v>los listados de asistencias de las dos jornadas de socialización a las Subdirecciones y Gerencias Misionales</v>
      </c>
      <c r="AO29" s="58">
        <f>MONITOREO!AO29</f>
        <v>0.8</v>
      </c>
      <c r="AP29" s="25" t="str">
        <f>MONITOREO!AP29</f>
        <v>No presenta avances</v>
      </c>
      <c r="AQ29" s="29" t="str">
        <f t="shared" si="0"/>
        <v>AVANCE SIGNIFICATIVO</v>
      </c>
      <c r="AR29" s="29">
        <f t="shared" si="1"/>
        <v>-80</v>
      </c>
      <c r="AS29" s="29" t="str">
        <f t="shared" si="2"/>
        <v>VENCIDO</v>
      </c>
      <c r="AT29" s="26">
        <v>46132</v>
      </c>
      <c r="AU29" s="27" t="s">
        <v>1962</v>
      </c>
      <c r="AV29" s="27" t="s">
        <v>1963</v>
      </c>
      <c r="AW29" s="29" t="s">
        <v>1938</v>
      </c>
      <c r="AX29" s="46">
        <v>0.8</v>
      </c>
      <c r="AY29" s="29" t="s">
        <v>79</v>
      </c>
      <c r="AZ29" s="27"/>
      <c r="BA29" s="27"/>
      <c r="BB29" s="27"/>
      <c r="BC29" s="27"/>
      <c r="BD29" s="27"/>
      <c r="BE29" s="27"/>
      <c r="BF29" s="27"/>
      <c r="BG29" s="27"/>
      <c r="BH29" s="27"/>
      <c r="BI29" s="27"/>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row>
    <row r="30" spans="2:100" ht="117.75" customHeight="1" thickBot="1">
      <c r="B30" s="22" t="s">
        <v>325</v>
      </c>
      <c r="C30" s="22" t="s">
        <v>156</v>
      </c>
      <c r="D30" s="22" t="s">
        <v>286</v>
      </c>
      <c r="E30" s="22" t="s">
        <v>94</v>
      </c>
      <c r="F30" s="22"/>
      <c r="G30" s="22" t="s">
        <v>314</v>
      </c>
      <c r="H30" s="22" t="s">
        <v>315</v>
      </c>
      <c r="I30" s="22" t="s">
        <v>314</v>
      </c>
      <c r="J30" s="22" t="s">
        <v>315</v>
      </c>
      <c r="K30" s="22" t="s">
        <v>66</v>
      </c>
      <c r="L30" s="22" t="s">
        <v>66</v>
      </c>
      <c r="M30" s="22"/>
      <c r="N30" s="22" t="s">
        <v>99</v>
      </c>
      <c r="O30" s="23">
        <v>18</v>
      </c>
      <c r="P30" s="22" t="s">
        <v>288</v>
      </c>
      <c r="Q30" s="22">
        <v>2025</v>
      </c>
      <c r="R30" s="22" t="s">
        <v>326</v>
      </c>
      <c r="S30" s="22" t="s">
        <v>327</v>
      </c>
      <c r="T30" s="23" t="s">
        <v>328</v>
      </c>
      <c r="U30" s="22" t="s">
        <v>329</v>
      </c>
      <c r="V30" s="22">
        <v>1</v>
      </c>
      <c r="W30" s="22" t="s">
        <v>330</v>
      </c>
      <c r="X30" s="22" t="s">
        <v>331</v>
      </c>
      <c r="Y30" s="28">
        <v>1</v>
      </c>
      <c r="Z30" s="22" t="s">
        <v>332</v>
      </c>
      <c r="AA30" s="24">
        <v>45838</v>
      </c>
      <c r="AB30" s="24">
        <v>46021</v>
      </c>
      <c r="AC30" s="25"/>
      <c r="AD30" s="26">
        <v>46045</v>
      </c>
      <c r="AE30" s="27" t="s">
        <v>333</v>
      </c>
      <c r="AF30" s="27" t="s">
        <v>334</v>
      </c>
      <c r="AG30" s="27" t="s">
        <v>110</v>
      </c>
      <c r="AH30" s="28" t="s">
        <v>78</v>
      </c>
      <c r="AI30" s="29" t="s">
        <v>79</v>
      </c>
      <c r="AJ30" s="27">
        <v>0</v>
      </c>
      <c r="AK30" s="45">
        <f>MONITOREO!AK30</f>
        <v>46122</v>
      </c>
      <c r="AL30" s="25" t="str">
        <f>MONITOREO!AL30</f>
        <v>El proceso no presenta avance en este trimestre</v>
      </c>
      <c r="AM30" s="25" t="str">
        <f>MONITOREO!AM30</f>
        <v>No aplica</v>
      </c>
      <c r="AN30" s="25" t="str">
        <f>MONITOREO!AN30</f>
        <v xml:space="preserve">"Formato de informe ajustado 
Informe Consolidado con soportes"
</v>
      </c>
      <c r="AO30" s="58">
        <f>MONITOREO!AO30</f>
        <v>0</v>
      </c>
      <c r="AP30" s="25" t="str">
        <f>MONITOREO!AP30</f>
        <v>No presenta avances</v>
      </c>
      <c r="AQ30" s="29" t="str">
        <f t="shared" si="0"/>
        <v>SIN AVANCE</v>
      </c>
      <c r="AR30" s="29">
        <f t="shared" si="1"/>
        <v>-80</v>
      </c>
      <c r="AS30" s="29" t="str">
        <f t="shared" si="2"/>
        <v>VENCIDO</v>
      </c>
      <c r="AT30" s="26">
        <v>46132</v>
      </c>
      <c r="AU30" s="27" t="s">
        <v>1962</v>
      </c>
      <c r="AV30" s="27" t="s">
        <v>1964</v>
      </c>
      <c r="AW30" s="29" t="s">
        <v>1938</v>
      </c>
      <c r="AX30" s="46">
        <v>0</v>
      </c>
      <c r="AY30" s="29" t="s">
        <v>79</v>
      </c>
      <c r="AZ30" s="27"/>
      <c r="BA30" s="27"/>
      <c r="BB30" s="27"/>
      <c r="BC30" s="27"/>
      <c r="BD30" s="27"/>
      <c r="BE30" s="27"/>
      <c r="BF30" s="27"/>
      <c r="BG30" s="27"/>
      <c r="BH30" s="27"/>
      <c r="BI30" s="27"/>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row>
    <row r="31" spans="2:100" ht="117.75" customHeight="1" thickBot="1">
      <c r="B31" s="22" t="s">
        <v>335</v>
      </c>
      <c r="C31" s="22" t="s">
        <v>156</v>
      </c>
      <c r="D31" s="22" t="s">
        <v>286</v>
      </c>
      <c r="E31" s="22" t="s">
        <v>94</v>
      </c>
      <c r="F31" s="22"/>
      <c r="G31" s="22" t="s">
        <v>314</v>
      </c>
      <c r="H31" s="22" t="s">
        <v>315</v>
      </c>
      <c r="I31" s="22" t="s">
        <v>314</v>
      </c>
      <c r="J31" s="22" t="s">
        <v>315</v>
      </c>
      <c r="K31" s="22" t="s">
        <v>66</v>
      </c>
      <c r="L31" s="22" t="s">
        <v>66</v>
      </c>
      <c r="M31" s="22"/>
      <c r="N31" s="22" t="s">
        <v>99</v>
      </c>
      <c r="O31" s="23">
        <v>19</v>
      </c>
      <c r="P31" s="22" t="s">
        <v>288</v>
      </c>
      <c r="Q31" s="22">
        <v>2025</v>
      </c>
      <c r="R31" s="22" t="s">
        <v>336</v>
      </c>
      <c r="S31" s="22" t="s">
        <v>337</v>
      </c>
      <c r="T31" s="23" t="s">
        <v>338</v>
      </c>
      <c r="U31" s="22" t="s">
        <v>339</v>
      </c>
      <c r="V31" s="22">
        <v>1</v>
      </c>
      <c r="W31" s="22" t="s">
        <v>340</v>
      </c>
      <c r="X31" s="22" t="s">
        <v>341</v>
      </c>
      <c r="Y31" s="28">
        <v>1</v>
      </c>
      <c r="Z31" s="22" t="s">
        <v>342</v>
      </c>
      <c r="AA31" s="24">
        <v>45838</v>
      </c>
      <c r="AB31" s="24">
        <v>46021</v>
      </c>
      <c r="AC31" s="25"/>
      <c r="AD31" s="26">
        <v>46045</v>
      </c>
      <c r="AE31" s="27" t="s">
        <v>343</v>
      </c>
      <c r="AF31" s="27" t="s">
        <v>324</v>
      </c>
      <c r="AG31" s="27" t="s">
        <v>110</v>
      </c>
      <c r="AH31" s="28">
        <v>0.8</v>
      </c>
      <c r="AI31" s="29" t="s">
        <v>79</v>
      </c>
      <c r="AJ31" s="27">
        <v>0</v>
      </c>
      <c r="AK31" s="45">
        <f>MONITOREO!AK31</f>
        <v>46122</v>
      </c>
      <c r="AL31" s="25" t="str">
        <f>MONITOREO!AL31</f>
        <v>El proceso no presenta avance en este trimestre</v>
      </c>
      <c r="AM31" s="25" t="str">
        <f>MONITOREO!AM31</f>
        <v>No aplica</v>
      </c>
      <c r="AN31" s="25" t="str">
        <f>MONITOREO!AN31</f>
        <v>los listados de asistencias de las dos jornadas de socialización a las Subdirecciones y Gerencias Misionales</v>
      </c>
      <c r="AO31" s="58">
        <f>MONITOREO!AO31</f>
        <v>0.8</v>
      </c>
      <c r="AP31" s="25" t="str">
        <f>MONITOREO!AP31</f>
        <v>No presenta avances</v>
      </c>
      <c r="AQ31" s="29" t="str">
        <f t="shared" si="0"/>
        <v>AVANCE SIGNIFICATIVO</v>
      </c>
      <c r="AR31" s="29">
        <f t="shared" si="1"/>
        <v>-80</v>
      </c>
      <c r="AS31" s="29" t="str">
        <f t="shared" si="2"/>
        <v>VENCIDO</v>
      </c>
      <c r="AT31" s="26">
        <v>46132</v>
      </c>
      <c r="AU31" s="27" t="s">
        <v>1962</v>
      </c>
      <c r="AV31" s="27" t="s">
        <v>1963</v>
      </c>
      <c r="AW31" s="29" t="s">
        <v>1938</v>
      </c>
      <c r="AX31" s="46">
        <v>0.8</v>
      </c>
      <c r="AY31" s="29" t="s">
        <v>79</v>
      </c>
      <c r="AZ31" s="27"/>
      <c r="BA31" s="27"/>
      <c r="BB31" s="27"/>
      <c r="BC31" s="27"/>
      <c r="BD31" s="27"/>
      <c r="BE31" s="27"/>
      <c r="BF31" s="27"/>
      <c r="BG31" s="27"/>
      <c r="BH31" s="27"/>
      <c r="BI31" s="27"/>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row>
    <row r="32" spans="2:100" ht="117.75" customHeight="1" thickBot="1">
      <c r="B32" s="22" t="s">
        <v>344</v>
      </c>
      <c r="C32" s="22" t="s">
        <v>113</v>
      </c>
      <c r="D32" s="22" t="s">
        <v>114</v>
      </c>
      <c r="E32" s="22" t="s">
        <v>115</v>
      </c>
      <c r="F32" s="22"/>
      <c r="G32" s="22" t="s">
        <v>113</v>
      </c>
      <c r="H32" s="22" t="s">
        <v>116</v>
      </c>
      <c r="I32" s="22" t="s">
        <v>114</v>
      </c>
      <c r="J32" s="22" t="s">
        <v>115</v>
      </c>
      <c r="K32" s="22" t="s">
        <v>66</v>
      </c>
      <c r="L32" s="22" t="s">
        <v>66</v>
      </c>
      <c r="M32" s="22"/>
      <c r="N32" s="22" t="s">
        <v>65</v>
      </c>
      <c r="O32" s="23" t="s">
        <v>131</v>
      </c>
      <c r="P32" s="22" t="s">
        <v>345</v>
      </c>
      <c r="Q32" s="22">
        <v>2024</v>
      </c>
      <c r="R32" s="22" t="s">
        <v>346</v>
      </c>
      <c r="S32" s="22" t="s">
        <v>347</v>
      </c>
      <c r="T32" s="23" t="s">
        <v>348</v>
      </c>
      <c r="U32" s="22" t="s">
        <v>349</v>
      </c>
      <c r="V32" s="22">
        <v>1</v>
      </c>
      <c r="W32" s="22" t="s">
        <v>350</v>
      </c>
      <c r="X32" s="22" t="s">
        <v>351</v>
      </c>
      <c r="Y32" s="28">
        <v>1</v>
      </c>
      <c r="Z32" s="22" t="s">
        <v>352</v>
      </c>
      <c r="AA32" s="24">
        <v>45779</v>
      </c>
      <c r="AB32" s="24">
        <v>46021</v>
      </c>
      <c r="AC32" s="25"/>
      <c r="AD32" s="26">
        <v>46045</v>
      </c>
      <c r="AE32" s="27" t="s">
        <v>353</v>
      </c>
      <c r="AF32" s="27" t="s">
        <v>152</v>
      </c>
      <c r="AG32" s="27" t="s">
        <v>129</v>
      </c>
      <c r="AH32" s="28">
        <v>0</v>
      </c>
      <c r="AI32" s="29" t="s">
        <v>79</v>
      </c>
      <c r="AJ32" s="27">
        <v>0</v>
      </c>
      <c r="AK32" s="45">
        <f>MONITOREO!AK32</f>
        <v>46122</v>
      </c>
      <c r="AL32" s="25" t="str">
        <f>MONITOREO!AL32</f>
        <v>El proceso no presenta avance en este trimestre</v>
      </c>
      <c r="AM32" s="25" t="str">
        <f>MONITOREO!AM32</f>
        <v>No aplica</v>
      </c>
      <c r="AN32" s="25" t="str">
        <f>MONITOREO!AN32</f>
        <v>1. Procedimiento actualizado
 2 Correo de oficialización
3. Acta de socialización 
4. Listado de asistencia</v>
      </c>
      <c r="AO32" s="58">
        <f>MONITOREO!AO32</f>
        <v>0</v>
      </c>
      <c r="AP32" s="25" t="str">
        <f>MONITOREO!AP32</f>
        <v>No presenta avances</v>
      </c>
      <c r="AQ32" s="29" t="str">
        <f t="shared" si="0"/>
        <v>SIN AVANCE</v>
      </c>
      <c r="AR32" s="29">
        <f t="shared" si="1"/>
        <v>-80</v>
      </c>
      <c r="AS32" s="29" t="str">
        <f t="shared" si="2"/>
        <v>VENCIDO</v>
      </c>
      <c r="AT32" s="26">
        <v>46132</v>
      </c>
      <c r="AU32" s="27" t="s">
        <v>1965</v>
      </c>
      <c r="AV32" s="25" t="s">
        <v>154</v>
      </c>
      <c r="AW32" s="27" t="s">
        <v>129</v>
      </c>
      <c r="AX32" s="46">
        <v>0</v>
      </c>
      <c r="AY32" s="29" t="s">
        <v>79</v>
      </c>
      <c r="AZ32" s="27"/>
      <c r="BA32" s="27"/>
      <c r="BB32" s="27"/>
      <c r="BC32" s="27"/>
      <c r="BD32" s="27"/>
      <c r="BE32" s="27"/>
      <c r="BF32" s="27"/>
      <c r="BG32" s="27"/>
      <c r="BH32" s="27"/>
      <c r="BI32" s="27"/>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row>
    <row r="33" spans="2:100" ht="117.75" customHeight="1" thickBot="1">
      <c r="B33" s="22" t="s">
        <v>354</v>
      </c>
      <c r="C33" s="22" t="s">
        <v>113</v>
      </c>
      <c r="D33" s="22" t="s">
        <v>114</v>
      </c>
      <c r="E33" s="22" t="s">
        <v>115</v>
      </c>
      <c r="F33" s="22"/>
      <c r="G33" s="22" t="s">
        <v>113</v>
      </c>
      <c r="H33" s="22" t="s">
        <v>116</v>
      </c>
      <c r="I33" s="22" t="s">
        <v>114</v>
      </c>
      <c r="J33" s="22" t="s">
        <v>115</v>
      </c>
      <c r="K33" s="22" t="s">
        <v>66</v>
      </c>
      <c r="L33" s="22" t="s">
        <v>66</v>
      </c>
      <c r="M33" s="22"/>
      <c r="N33" s="22" t="s">
        <v>65</v>
      </c>
      <c r="O33" s="23" t="s">
        <v>145</v>
      </c>
      <c r="P33" s="22" t="s">
        <v>345</v>
      </c>
      <c r="Q33" s="22">
        <v>2024</v>
      </c>
      <c r="R33" s="22" t="s">
        <v>355</v>
      </c>
      <c r="S33" s="22" t="s">
        <v>356</v>
      </c>
      <c r="T33" s="23" t="s">
        <v>357</v>
      </c>
      <c r="U33" s="22" t="s">
        <v>358</v>
      </c>
      <c r="V33" s="22">
        <v>1</v>
      </c>
      <c r="W33" s="22" t="s">
        <v>359</v>
      </c>
      <c r="X33" s="22" t="s">
        <v>360</v>
      </c>
      <c r="Y33" s="28">
        <v>1</v>
      </c>
      <c r="Z33" s="22" t="s">
        <v>361</v>
      </c>
      <c r="AA33" s="24">
        <v>45779</v>
      </c>
      <c r="AB33" s="24">
        <v>46142</v>
      </c>
      <c r="AC33" s="25"/>
      <c r="AD33" s="26">
        <v>46045</v>
      </c>
      <c r="AE33" s="27" t="s">
        <v>353</v>
      </c>
      <c r="AF33" s="27" t="s">
        <v>152</v>
      </c>
      <c r="AG33" s="27" t="s">
        <v>129</v>
      </c>
      <c r="AH33" s="28">
        <v>0</v>
      </c>
      <c r="AI33" s="29" t="s">
        <v>310</v>
      </c>
      <c r="AJ33" s="27">
        <v>0</v>
      </c>
      <c r="AK33" s="45">
        <f>MONITOREO!AK33</f>
        <v>46122</v>
      </c>
      <c r="AL33" s="25" t="str">
        <f>MONITOREO!AL33</f>
        <v>El proceso no presenta avance en este trimestre</v>
      </c>
      <c r="AM33" s="25" t="str">
        <f>MONITOREO!AM33</f>
        <v>No aplica</v>
      </c>
      <c r="AN33" s="25" t="str">
        <f>MONITOREO!AN33</f>
        <v>1. Procedimiento actualizado
 2 Correo de oficialización
3. Acta de socialización 
4. Listado de asistencia</v>
      </c>
      <c r="AO33" s="58">
        <f>MONITOREO!AO33</f>
        <v>0</v>
      </c>
      <c r="AP33" s="25" t="str">
        <f>MONITOREO!AP33</f>
        <v>No presenta avances</v>
      </c>
      <c r="AQ33" s="29" t="str">
        <f t="shared" si="0"/>
        <v>SIN AVANCE</v>
      </c>
      <c r="AR33" s="29">
        <f t="shared" si="1"/>
        <v>41</v>
      </c>
      <c r="AS33" s="29" t="str">
        <f t="shared" si="2"/>
        <v>CON TIEMPO</v>
      </c>
      <c r="AT33" s="26">
        <v>46132</v>
      </c>
      <c r="AU33" s="27" t="s">
        <v>1965</v>
      </c>
      <c r="AV33" s="25" t="s">
        <v>154</v>
      </c>
      <c r="AW33" s="27" t="s">
        <v>129</v>
      </c>
      <c r="AX33" s="46">
        <v>0</v>
      </c>
      <c r="AY33" s="29" t="s">
        <v>310</v>
      </c>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row>
    <row r="34" spans="2:100" ht="117.75" customHeight="1" thickBot="1">
      <c r="B34" s="22" t="s">
        <v>362</v>
      </c>
      <c r="C34" s="22" t="s">
        <v>113</v>
      </c>
      <c r="D34" s="22" t="s">
        <v>114</v>
      </c>
      <c r="E34" s="22" t="s">
        <v>115</v>
      </c>
      <c r="F34" s="22"/>
      <c r="G34" s="22" t="s">
        <v>113</v>
      </c>
      <c r="H34" s="22" t="s">
        <v>116</v>
      </c>
      <c r="I34" s="22" t="s">
        <v>114</v>
      </c>
      <c r="J34" s="22" t="s">
        <v>115</v>
      </c>
      <c r="K34" s="22" t="s">
        <v>66</v>
      </c>
      <c r="L34" s="22" t="s">
        <v>66</v>
      </c>
      <c r="M34" s="22"/>
      <c r="N34" s="22" t="s">
        <v>65</v>
      </c>
      <c r="O34" s="23" t="s">
        <v>145</v>
      </c>
      <c r="P34" s="22" t="s">
        <v>363</v>
      </c>
      <c r="Q34" s="22">
        <v>2024</v>
      </c>
      <c r="R34" s="22" t="s">
        <v>364</v>
      </c>
      <c r="S34" s="22" t="s">
        <v>365</v>
      </c>
      <c r="T34" s="23" t="s">
        <v>366</v>
      </c>
      <c r="U34" s="22" t="s">
        <v>367</v>
      </c>
      <c r="V34" s="22">
        <v>1</v>
      </c>
      <c r="W34" s="22" t="s">
        <v>368</v>
      </c>
      <c r="X34" s="22" t="s">
        <v>369</v>
      </c>
      <c r="Y34" s="28">
        <v>1</v>
      </c>
      <c r="Z34" s="22" t="s">
        <v>370</v>
      </c>
      <c r="AA34" s="24">
        <v>45779</v>
      </c>
      <c r="AB34" s="24">
        <v>46021</v>
      </c>
      <c r="AC34" s="25"/>
      <c r="AD34" s="26">
        <v>46045</v>
      </c>
      <c r="AE34" s="27" t="s">
        <v>353</v>
      </c>
      <c r="AF34" s="27" t="s">
        <v>152</v>
      </c>
      <c r="AG34" s="27" t="s">
        <v>129</v>
      </c>
      <c r="AH34" s="28">
        <v>0</v>
      </c>
      <c r="AI34" s="29" t="s">
        <v>79</v>
      </c>
      <c r="AJ34" s="27">
        <v>0</v>
      </c>
      <c r="AK34" s="45">
        <f>MONITOREO!AK34</f>
        <v>46122</v>
      </c>
      <c r="AL34" s="25" t="str">
        <f>MONITOREO!AL34</f>
        <v>El proceso no presenta avance en este trimestre</v>
      </c>
      <c r="AM34" s="25" t="str">
        <f>MONITOREO!AM34</f>
        <v>No aplica</v>
      </c>
      <c r="AN34" s="25" t="str">
        <f>MONITOREO!AN34</f>
        <v>1. Procedimiento actualizado
 2 Correo de oficialización
3. Acta de socialización 
4. Listado de asistencia</v>
      </c>
      <c r="AO34" s="58">
        <f>MONITOREO!AO34</f>
        <v>0</v>
      </c>
      <c r="AP34" s="25" t="str">
        <f>MONITOREO!AP34</f>
        <v>No presenta avances</v>
      </c>
      <c r="AQ34" s="29" t="str">
        <f t="shared" si="0"/>
        <v>SIN AVANCE</v>
      </c>
      <c r="AR34" s="29">
        <f t="shared" si="1"/>
        <v>-80</v>
      </c>
      <c r="AS34" s="29" t="str">
        <f t="shared" si="2"/>
        <v>VENCIDO</v>
      </c>
      <c r="AT34" s="26">
        <v>46132</v>
      </c>
      <c r="AU34" s="27" t="s">
        <v>1965</v>
      </c>
      <c r="AV34" s="27" t="s">
        <v>152</v>
      </c>
      <c r="AW34" s="27" t="s">
        <v>129</v>
      </c>
      <c r="AX34" s="46">
        <v>0</v>
      </c>
      <c r="AY34" s="29" t="s">
        <v>79</v>
      </c>
      <c r="AZ34" s="27"/>
      <c r="BA34" s="27"/>
      <c r="BB34" s="27"/>
      <c r="BC34" s="27"/>
      <c r="BD34" s="27"/>
      <c r="BE34" s="27"/>
      <c r="BF34" s="27"/>
      <c r="BG34" s="27"/>
      <c r="BH34" s="27"/>
      <c r="BI34" s="27"/>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row>
    <row r="35" spans="2:100" ht="117.75" customHeight="1" thickBot="1">
      <c r="B35" s="22" t="s">
        <v>371</v>
      </c>
      <c r="C35" s="22" t="s">
        <v>113</v>
      </c>
      <c r="D35" s="22" t="s">
        <v>114</v>
      </c>
      <c r="E35" s="22" t="s">
        <v>115</v>
      </c>
      <c r="F35" s="22"/>
      <c r="G35" s="22" t="s">
        <v>113</v>
      </c>
      <c r="H35" s="22" t="s">
        <v>116</v>
      </c>
      <c r="I35" s="22" t="s">
        <v>114</v>
      </c>
      <c r="J35" s="22" t="s">
        <v>115</v>
      </c>
      <c r="K35" s="22" t="s">
        <v>66</v>
      </c>
      <c r="L35" s="22" t="s">
        <v>66</v>
      </c>
      <c r="M35" s="22"/>
      <c r="N35" s="22" t="s">
        <v>65</v>
      </c>
      <c r="O35" s="23" t="s">
        <v>131</v>
      </c>
      <c r="P35" s="22" t="s">
        <v>372</v>
      </c>
      <c r="Q35" s="22">
        <v>2025</v>
      </c>
      <c r="R35" s="22" t="s">
        <v>373</v>
      </c>
      <c r="S35" s="22" t="s">
        <v>374</v>
      </c>
      <c r="T35" s="23" t="s">
        <v>375</v>
      </c>
      <c r="U35" s="22" t="s">
        <v>376</v>
      </c>
      <c r="V35" s="22">
        <v>1</v>
      </c>
      <c r="W35" s="22" t="s">
        <v>359</v>
      </c>
      <c r="X35" s="22" t="s">
        <v>360</v>
      </c>
      <c r="Y35" s="28">
        <v>1</v>
      </c>
      <c r="Z35" s="22" t="s">
        <v>361</v>
      </c>
      <c r="AA35" s="24">
        <v>45779</v>
      </c>
      <c r="AB35" s="24">
        <v>46142</v>
      </c>
      <c r="AC35" s="25"/>
      <c r="AD35" s="26">
        <v>46045</v>
      </c>
      <c r="AE35" s="27" t="s">
        <v>353</v>
      </c>
      <c r="AF35" s="27" t="s">
        <v>152</v>
      </c>
      <c r="AG35" s="27" t="s">
        <v>129</v>
      </c>
      <c r="AH35" s="28">
        <v>0</v>
      </c>
      <c r="AI35" s="29" t="s">
        <v>310</v>
      </c>
      <c r="AJ35" s="27">
        <v>0</v>
      </c>
      <c r="AK35" s="45">
        <f>MONITOREO!AK35</f>
        <v>46122</v>
      </c>
      <c r="AL35" s="25" t="str">
        <f>MONITOREO!AL35</f>
        <v>El proceso no presenta avance en este trimestre</v>
      </c>
      <c r="AM35" s="25" t="str">
        <f>MONITOREO!AM35</f>
        <v>No aplica</v>
      </c>
      <c r="AN35" s="25" t="str">
        <f>MONITOREO!AN35</f>
        <v>1. Procedimiento actualizado
 2 Correo de oficialización
3. Acta de socialización 
4. Listado de asistencia</v>
      </c>
      <c r="AO35" s="58">
        <f>MONITOREO!AO35</f>
        <v>0</v>
      </c>
      <c r="AP35" s="25" t="str">
        <f>MONITOREO!AP35</f>
        <v>No presenta avances</v>
      </c>
      <c r="AQ35" s="29" t="str">
        <f t="shared" si="0"/>
        <v>SIN AVANCE</v>
      </c>
      <c r="AR35" s="29">
        <f t="shared" si="1"/>
        <v>41</v>
      </c>
      <c r="AS35" s="29" t="str">
        <f t="shared" si="2"/>
        <v>CON TIEMPO</v>
      </c>
      <c r="AT35" s="26">
        <v>46132</v>
      </c>
      <c r="AU35" s="27" t="s">
        <v>1965</v>
      </c>
      <c r="AV35" s="22" t="s">
        <v>361</v>
      </c>
      <c r="AW35" s="27" t="s">
        <v>129</v>
      </c>
      <c r="AX35" s="46">
        <v>0</v>
      </c>
      <c r="AY35" s="29" t="s">
        <v>310</v>
      </c>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row>
    <row r="36" spans="2:100" ht="117.75" customHeight="1" thickBot="1">
      <c r="B36" s="22" t="s">
        <v>377</v>
      </c>
      <c r="C36" s="22" t="s">
        <v>113</v>
      </c>
      <c r="D36" s="22" t="s">
        <v>114</v>
      </c>
      <c r="E36" s="22" t="s">
        <v>115</v>
      </c>
      <c r="F36" s="22"/>
      <c r="G36" s="22" t="s">
        <v>113</v>
      </c>
      <c r="H36" s="22" t="s">
        <v>116</v>
      </c>
      <c r="I36" s="22" t="s">
        <v>114</v>
      </c>
      <c r="J36" s="22" t="s">
        <v>115</v>
      </c>
      <c r="K36" s="22" t="s">
        <v>66</v>
      </c>
      <c r="L36" s="22" t="s">
        <v>66</v>
      </c>
      <c r="M36" s="22"/>
      <c r="N36" s="22" t="s">
        <v>65</v>
      </c>
      <c r="O36" s="23" t="s">
        <v>145</v>
      </c>
      <c r="P36" s="22" t="s">
        <v>372</v>
      </c>
      <c r="Q36" s="22">
        <v>2025</v>
      </c>
      <c r="R36" s="22" t="s">
        <v>378</v>
      </c>
      <c r="S36" s="22" t="s">
        <v>379</v>
      </c>
      <c r="T36" s="23" t="s">
        <v>380</v>
      </c>
      <c r="U36" s="22" t="s">
        <v>381</v>
      </c>
      <c r="V36" s="22">
        <v>1</v>
      </c>
      <c r="W36" s="22" t="s">
        <v>382</v>
      </c>
      <c r="X36" s="22" t="s">
        <v>360</v>
      </c>
      <c r="Y36" s="28">
        <v>1</v>
      </c>
      <c r="Z36" s="22" t="s">
        <v>361</v>
      </c>
      <c r="AA36" s="24">
        <v>45779</v>
      </c>
      <c r="AB36" s="24">
        <v>46142</v>
      </c>
      <c r="AC36" s="25"/>
      <c r="AD36" s="26">
        <v>46045</v>
      </c>
      <c r="AE36" s="27" t="s">
        <v>353</v>
      </c>
      <c r="AF36" s="27" t="s">
        <v>152</v>
      </c>
      <c r="AG36" s="27" t="s">
        <v>129</v>
      </c>
      <c r="AH36" s="28">
        <v>0</v>
      </c>
      <c r="AI36" s="29" t="s">
        <v>310</v>
      </c>
      <c r="AJ36" s="27">
        <v>0</v>
      </c>
      <c r="AK36" s="45">
        <f>MONITOREO!AK36</f>
        <v>46122</v>
      </c>
      <c r="AL36" s="25" t="str">
        <f>MONITOREO!AL36</f>
        <v>El proceso no presenta avance en este trimestre</v>
      </c>
      <c r="AM36" s="25" t="str">
        <f>MONITOREO!AM36</f>
        <v>No aplica</v>
      </c>
      <c r="AN36" s="25" t="str">
        <f>MONITOREO!AN36</f>
        <v>1. Procedimiento actualizado
 2 Correo de oficialización
3. Acta de socialización 
4. Listado de asistencia</v>
      </c>
      <c r="AO36" s="58">
        <f>MONITOREO!AO36</f>
        <v>0</v>
      </c>
      <c r="AP36" s="25" t="str">
        <f>MONITOREO!AP36</f>
        <v>No presenta avances</v>
      </c>
      <c r="AQ36" s="29" t="str">
        <f t="shared" si="0"/>
        <v>SIN AVANCE</v>
      </c>
      <c r="AR36" s="29">
        <f t="shared" si="1"/>
        <v>41</v>
      </c>
      <c r="AS36" s="29" t="str">
        <f t="shared" si="2"/>
        <v>CON TIEMPO</v>
      </c>
      <c r="AT36" s="26">
        <v>46132</v>
      </c>
      <c r="AU36" s="27" t="s">
        <v>1965</v>
      </c>
      <c r="AV36" s="22" t="s">
        <v>361</v>
      </c>
      <c r="AW36" s="27" t="s">
        <v>129</v>
      </c>
      <c r="AX36" s="46">
        <v>0</v>
      </c>
      <c r="AY36" s="29" t="s">
        <v>310</v>
      </c>
      <c r="AZ36" s="27"/>
      <c r="BA36" s="27"/>
      <c r="BB36" s="27"/>
      <c r="BC36" s="27"/>
      <c r="BD36" s="27"/>
      <c r="BE36" s="27"/>
      <c r="BF36" s="27"/>
      <c r="BG36" s="27"/>
      <c r="BH36" s="27"/>
      <c r="BI36" s="27"/>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row>
    <row r="37" spans="2:100" ht="117.75" customHeight="1" thickBot="1">
      <c r="B37" s="22" t="s">
        <v>383</v>
      </c>
      <c r="C37" s="22" t="s">
        <v>113</v>
      </c>
      <c r="D37" s="22" t="s">
        <v>114</v>
      </c>
      <c r="E37" s="22" t="s">
        <v>115</v>
      </c>
      <c r="F37" s="22"/>
      <c r="G37" s="22" t="s">
        <v>113</v>
      </c>
      <c r="H37" s="22" t="s">
        <v>116</v>
      </c>
      <c r="I37" s="22" t="s">
        <v>114</v>
      </c>
      <c r="J37" s="22" t="s">
        <v>115</v>
      </c>
      <c r="K37" s="22" t="s">
        <v>66</v>
      </c>
      <c r="L37" s="22" t="s">
        <v>66</v>
      </c>
      <c r="M37" s="22"/>
      <c r="N37" s="22" t="s">
        <v>65</v>
      </c>
      <c r="O37" s="23">
        <v>8.1</v>
      </c>
      <c r="P37" s="22" t="s">
        <v>384</v>
      </c>
      <c r="Q37" s="22">
        <v>2025</v>
      </c>
      <c r="R37" s="22" t="s">
        <v>385</v>
      </c>
      <c r="S37" s="22" t="s">
        <v>386</v>
      </c>
      <c r="T37" s="23" t="s">
        <v>387</v>
      </c>
      <c r="U37" s="22" t="s">
        <v>388</v>
      </c>
      <c r="V37" s="22">
        <v>1</v>
      </c>
      <c r="W37" s="22" t="s">
        <v>389</v>
      </c>
      <c r="X37" s="22" t="s">
        <v>390</v>
      </c>
      <c r="Y37" s="28">
        <v>1</v>
      </c>
      <c r="Z37" s="22" t="s">
        <v>391</v>
      </c>
      <c r="AA37" s="24">
        <v>45779</v>
      </c>
      <c r="AB37" s="24">
        <v>46021</v>
      </c>
      <c r="AC37" s="25"/>
      <c r="AD37" s="26">
        <v>46045</v>
      </c>
      <c r="AE37" s="27" t="s">
        <v>153</v>
      </c>
      <c r="AF37" s="27" t="s">
        <v>152</v>
      </c>
      <c r="AG37" s="27" t="s">
        <v>129</v>
      </c>
      <c r="AH37" s="28">
        <v>0</v>
      </c>
      <c r="AI37" s="29" t="s">
        <v>79</v>
      </c>
      <c r="AJ37" s="27">
        <v>0</v>
      </c>
      <c r="AK37" s="45">
        <f>MONITOREO!AK37</f>
        <v>46122</v>
      </c>
      <c r="AL37" s="25" t="str">
        <f>MONITOREO!AL37</f>
        <v>El proceso no presenta avance en este trimestre</v>
      </c>
      <c r="AM37" s="25" t="str">
        <f>MONITOREO!AM37</f>
        <v>No aplica</v>
      </c>
      <c r="AN37" s="25" t="str">
        <f>MONITOREO!AN37</f>
        <v>1. Procedimiento actualizado
 2 Correo de oficialización
3. Acta de socialización 
4. Listado de asistencia</v>
      </c>
      <c r="AO37" s="58">
        <f>MONITOREO!AO37</f>
        <v>0</v>
      </c>
      <c r="AP37" s="25" t="str">
        <f>MONITOREO!AP37</f>
        <v>No presenta avances</v>
      </c>
      <c r="AQ37" s="29" t="str">
        <f t="shared" si="0"/>
        <v>SIN AVANCE</v>
      </c>
      <c r="AR37" s="29">
        <f t="shared" si="1"/>
        <v>-80</v>
      </c>
      <c r="AS37" s="29" t="str">
        <f t="shared" si="2"/>
        <v>VENCIDO</v>
      </c>
      <c r="AT37" s="26">
        <v>46132</v>
      </c>
      <c r="AU37" s="27" t="s">
        <v>1966</v>
      </c>
      <c r="AV37" s="22" t="s">
        <v>391</v>
      </c>
      <c r="AW37" s="27" t="s">
        <v>129</v>
      </c>
      <c r="AX37" s="46">
        <v>0</v>
      </c>
      <c r="AY37" s="29" t="s">
        <v>79</v>
      </c>
      <c r="AZ37" s="27"/>
      <c r="BA37" s="27"/>
      <c r="BB37" s="27"/>
      <c r="BC37" s="27"/>
      <c r="BD37" s="27"/>
      <c r="BE37" s="27"/>
      <c r="BF37" s="27"/>
      <c r="BG37" s="27"/>
      <c r="BH37" s="27"/>
      <c r="BI37" s="27"/>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row>
    <row r="38" spans="2:100" ht="117.75" customHeight="1" thickBot="1">
      <c r="B38" s="22" t="s">
        <v>392</v>
      </c>
      <c r="C38" s="22" t="s">
        <v>113</v>
      </c>
      <c r="D38" s="22" t="s">
        <v>114</v>
      </c>
      <c r="E38" s="22" t="s">
        <v>115</v>
      </c>
      <c r="F38" s="22"/>
      <c r="G38" s="22" t="s">
        <v>113</v>
      </c>
      <c r="H38" s="22" t="s">
        <v>116</v>
      </c>
      <c r="I38" s="22" t="s">
        <v>114</v>
      </c>
      <c r="J38" s="22" t="s">
        <v>115</v>
      </c>
      <c r="K38" s="22" t="s">
        <v>66</v>
      </c>
      <c r="L38" s="22" t="s">
        <v>66</v>
      </c>
      <c r="M38" s="22"/>
      <c r="N38" s="22" t="s">
        <v>65</v>
      </c>
      <c r="O38" s="23">
        <v>8.1999999999999993</v>
      </c>
      <c r="P38" s="22" t="s">
        <v>393</v>
      </c>
      <c r="Q38" s="22">
        <v>2025</v>
      </c>
      <c r="R38" s="22" t="s">
        <v>394</v>
      </c>
      <c r="S38" s="22" t="s">
        <v>395</v>
      </c>
      <c r="T38" s="23" t="s">
        <v>396</v>
      </c>
      <c r="U38" s="22" t="s">
        <v>397</v>
      </c>
      <c r="V38" s="22">
        <v>1</v>
      </c>
      <c r="W38" s="22" t="s">
        <v>391</v>
      </c>
      <c r="X38" s="22" t="s">
        <v>398</v>
      </c>
      <c r="Y38" s="28">
        <v>1</v>
      </c>
      <c r="Z38" s="22" t="s">
        <v>399</v>
      </c>
      <c r="AA38" s="24">
        <v>45779</v>
      </c>
      <c r="AB38" s="24">
        <v>46021</v>
      </c>
      <c r="AC38" s="25"/>
      <c r="AD38" s="26">
        <v>46045</v>
      </c>
      <c r="AE38" s="27" t="s">
        <v>153</v>
      </c>
      <c r="AF38" s="27" t="s">
        <v>152</v>
      </c>
      <c r="AG38" s="27" t="s">
        <v>129</v>
      </c>
      <c r="AH38" s="28">
        <v>0</v>
      </c>
      <c r="AI38" s="29" t="s">
        <v>79</v>
      </c>
      <c r="AJ38" s="27">
        <v>0</v>
      </c>
      <c r="AK38" s="45">
        <f>MONITOREO!AK38</f>
        <v>46122</v>
      </c>
      <c r="AL38" s="25" t="str">
        <f>MONITOREO!AL38</f>
        <v>El proceso no presenta avance en este trimestre</v>
      </c>
      <c r="AM38" s="25" t="str">
        <f>MONITOREO!AM38</f>
        <v>No aplica</v>
      </c>
      <c r="AN38" s="25" t="str">
        <f>MONITOREO!AN38</f>
        <v>1. Procedimiento actualizado
 2 Correo de oficialización
3. Acta de socialización 
4. Listado de asistencia</v>
      </c>
      <c r="AO38" s="58">
        <f>MONITOREO!AO38</f>
        <v>0</v>
      </c>
      <c r="AP38" s="25" t="str">
        <f>MONITOREO!AP38</f>
        <v>No presenta avances</v>
      </c>
      <c r="AQ38" s="29" t="str">
        <f t="shared" si="0"/>
        <v>SIN AVANCE</v>
      </c>
      <c r="AR38" s="29">
        <f t="shared" si="1"/>
        <v>-80</v>
      </c>
      <c r="AS38" s="29" t="str">
        <f t="shared" si="2"/>
        <v>VENCIDO</v>
      </c>
      <c r="AT38" s="26">
        <v>46132</v>
      </c>
      <c r="AU38" s="27" t="s">
        <v>1966</v>
      </c>
      <c r="AV38" s="22" t="s">
        <v>399</v>
      </c>
      <c r="AW38" s="27" t="s">
        <v>129</v>
      </c>
      <c r="AX38" s="46">
        <v>0</v>
      </c>
      <c r="AY38" s="29" t="s">
        <v>79</v>
      </c>
      <c r="AZ38" s="27"/>
      <c r="BA38" s="27"/>
      <c r="BB38" s="27"/>
      <c r="BC38" s="27"/>
      <c r="BD38" s="27"/>
      <c r="BE38" s="27"/>
      <c r="BF38" s="27"/>
      <c r="BG38" s="27"/>
      <c r="BH38" s="27"/>
      <c r="BI38" s="27"/>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row>
    <row r="39" spans="2:100" ht="302.25" customHeight="1" thickBot="1">
      <c r="B39" s="22" t="s">
        <v>400</v>
      </c>
      <c r="C39" s="22" t="s">
        <v>156</v>
      </c>
      <c r="D39" s="22" t="s">
        <v>157</v>
      </c>
      <c r="E39" s="22" t="s">
        <v>158</v>
      </c>
      <c r="F39" s="22"/>
      <c r="G39" s="22" t="s">
        <v>401</v>
      </c>
      <c r="H39" s="22" t="s">
        <v>402</v>
      </c>
      <c r="I39" s="22" t="s">
        <v>403</v>
      </c>
      <c r="J39" s="22" t="s">
        <v>404</v>
      </c>
      <c r="K39" s="22" t="s">
        <v>66</v>
      </c>
      <c r="L39" s="22" t="s">
        <v>66</v>
      </c>
      <c r="M39" s="22"/>
      <c r="N39" s="22" t="s">
        <v>99</v>
      </c>
      <c r="O39" s="23" t="s">
        <v>405</v>
      </c>
      <c r="P39" s="22" t="s">
        <v>406</v>
      </c>
      <c r="Q39" s="22">
        <v>2025</v>
      </c>
      <c r="R39" s="22" t="s">
        <v>407</v>
      </c>
      <c r="S39" s="22" t="s">
        <v>408</v>
      </c>
      <c r="T39" s="23" t="s">
        <v>409</v>
      </c>
      <c r="U39" s="22" t="s">
        <v>410</v>
      </c>
      <c r="V39" s="22">
        <v>2</v>
      </c>
      <c r="W39" s="22" t="s">
        <v>411</v>
      </c>
      <c r="X39" s="22" t="s">
        <v>412</v>
      </c>
      <c r="Y39" s="28">
        <v>1</v>
      </c>
      <c r="Z39" s="22" t="s">
        <v>413</v>
      </c>
      <c r="AA39" s="24">
        <v>45809</v>
      </c>
      <c r="AB39" s="24">
        <v>46081</v>
      </c>
      <c r="AC39" s="25"/>
      <c r="AD39" s="26">
        <v>46045</v>
      </c>
      <c r="AE39" s="27" t="s">
        <v>414</v>
      </c>
      <c r="AF39" s="27" t="s">
        <v>415</v>
      </c>
      <c r="AG39" s="27" t="s">
        <v>110</v>
      </c>
      <c r="AH39" s="28">
        <v>0</v>
      </c>
      <c r="AI39" s="29" t="s">
        <v>310</v>
      </c>
      <c r="AJ39" s="27">
        <v>0</v>
      </c>
      <c r="AK39" s="45">
        <f>MONITOREO!AK39</f>
        <v>46118</v>
      </c>
      <c r="AL39" s="25" t="str">
        <f>MONITOREO!AL39</f>
        <v xml:space="preserve">La Subdirección Técnica de Lineamientos y Políticas, en articulación con la Subdirección de Oportunidades, formuló un plan de implementación de la Política Pública de Productividad, Competitividad y Desarrollo, a partir de sus cuatro líneas de acción. Como evidencias de dicha implementación, se cuenta con los siguientes soportes:
•	Competencias laborales: 28 de octubre, 19 de diciembre de 2025 y 25 de febrero de 2026. 
•	Propósito de la ocupación: 18 y 20 de noviembre de 2025, y 24 de febrero de 2026. 
•	Semillero convenio: 30 de octubre de 2025 y 24 de febrero de 2026. 
•	Socialización de convenio: 18 y 19 de diciembre de 2025.
Resultado indicador:
plan de implementación de la politica realizado/plan de implemtación de la politica proyectado (1*100%)= 100%
Análisis indicador:  
Se reporta un avance en el indicador del 100% con el plan de implementación y sus soportes 
</v>
      </c>
      <c r="AM39" s="25" t="str">
        <f>MONITOREO!AM39</f>
        <v xml:space="preserve">* plan de implementación
Evidencias del plan:
*Línea competencias:
Talleres y/o acciones formativas: 28 de octubre, 19 de diciembre de 2025 y 25 de febrero de 2026
*Línea propósito:
Talleres y/o acciones formativas: 18 y 20 de noviembre de 2025, y 24 de febrero de 2026. 
*Semillero:
Talleres y/o acciones formativas: 30 de octubre de 2025 y 24 de febrero de 2026. 
*Socialización: 
Talleres y/o acciones formativas: 18 y 19 de diciembre de 2025.
</v>
      </c>
      <c r="AN39" s="25" t="str">
        <f>MONITOREO!AN39</f>
        <v>Ninguna</v>
      </c>
      <c r="AO39" s="58">
        <f>MONITOREO!AO39</f>
        <v>1</v>
      </c>
      <c r="AP39" s="25" t="str">
        <f>MONITOREO!AP39</f>
        <v>Cumplida</v>
      </c>
      <c r="AQ39" s="29" t="str">
        <f t="shared" si="0"/>
        <v>CUMPLIMIENTO TOTAL</v>
      </c>
      <c r="AR39" s="29" t="str">
        <f t="shared" si="1"/>
        <v>NO APLICA ACCION FINALIZADA</v>
      </c>
      <c r="AS39" s="29" t="str">
        <f t="shared" si="2"/>
        <v>NO APLICA ACCION FINALIZADA</v>
      </c>
      <c r="AT39" s="26">
        <v>46132</v>
      </c>
      <c r="AU39" s="27" t="s">
        <v>1967</v>
      </c>
      <c r="AV39" s="29" t="s">
        <v>174</v>
      </c>
      <c r="AW39" s="29" t="s">
        <v>1938</v>
      </c>
      <c r="AX39" s="46">
        <v>1</v>
      </c>
      <c r="AY39" s="29" t="s">
        <v>1946</v>
      </c>
      <c r="AZ39" s="27"/>
      <c r="BA39" s="27"/>
      <c r="BB39" s="27"/>
      <c r="BC39" s="27"/>
      <c r="BD39" s="27"/>
      <c r="BE39" s="27"/>
      <c r="BF39" s="27"/>
      <c r="BG39" s="27"/>
      <c r="BH39" s="27"/>
      <c r="BI39" s="27"/>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row>
    <row r="40" spans="2:100" ht="273" customHeight="1" thickBot="1">
      <c r="B40" s="22" t="s">
        <v>418</v>
      </c>
      <c r="C40" s="22" t="s">
        <v>156</v>
      </c>
      <c r="D40" s="22" t="s">
        <v>157</v>
      </c>
      <c r="E40" s="22" t="s">
        <v>158</v>
      </c>
      <c r="F40" s="22"/>
      <c r="G40" s="22" t="s">
        <v>401</v>
      </c>
      <c r="H40" s="22" t="s">
        <v>402</v>
      </c>
      <c r="I40" s="22" t="s">
        <v>403</v>
      </c>
      <c r="J40" s="22" t="s">
        <v>404</v>
      </c>
      <c r="K40" s="22" t="s">
        <v>66</v>
      </c>
      <c r="L40" s="22" t="s">
        <v>66</v>
      </c>
      <c r="M40" s="22"/>
      <c r="N40" s="22" t="s">
        <v>99</v>
      </c>
      <c r="O40" s="23" t="s">
        <v>405</v>
      </c>
      <c r="P40" s="22" t="s">
        <v>406</v>
      </c>
      <c r="Q40" s="22">
        <v>2025</v>
      </c>
      <c r="R40" s="22" t="s">
        <v>419</v>
      </c>
      <c r="S40" s="22" t="s">
        <v>408</v>
      </c>
      <c r="T40" s="23" t="s">
        <v>409</v>
      </c>
      <c r="U40" s="22" t="s">
        <v>420</v>
      </c>
      <c r="V40" s="22">
        <v>3</v>
      </c>
      <c r="W40" s="22" t="s">
        <v>421</v>
      </c>
      <c r="X40" s="22" t="s">
        <v>422</v>
      </c>
      <c r="Y40" s="28">
        <v>1</v>
      </c>
      <c r="Z40" s="22" t="s">
        <v>423</v>
      </c>
      <c r="AA40" s="24">
        <v>45809</v>
      </c>
      <c r="AB40" s="24">
        <v>46081</v>
      </c>
      <c r="AC40" s="25"/>
      <c r="AD40" s="26">
        <v>46045</v>
      </c>
      <c r="AE40" s="27" t="s">
        <v>414</v>
      </c>
      <c r="AF40" s="27" t="s">
        <v>424</v>
      </c>
      <c r="AG40" s="27" t="s">
        <v>110</v>
      </c>
      <c r="AH40" s="28">
        <v>0</v>
      </c>
      <c r="AI40" s="29" t="s">
        <v>310</v>
      </c>
      <c r="AJ40" s="27">
        <v>0</v>
      </c>
      <c r="AK40" s="45">
        <f>MONITOREO!AK40</f>
        <v>46118</v>
      </c>
      <c r="AL40" s="25" t="str">
        <f>MONITOREO!AL40</f>
        <v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13 la actividad relacionada con la construcción del plan de implementación de políticas públicas asociadas a la misionalidad del Instituto.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v>
      </c>
      <c r="AM40" s="25" t="str">
        <f>MONITOREO!AM40</f>
        <v xml:space="preserve">•	Procedimiento REPRESENTACIÓN DISTRITAL Y  FORTALECIMIENTO A LA  IMPLEMENTACIÓN DE LAS POLÍTICAS  PÚBLICAS POBLACIONALES en versión 03
•	Correo MIPG 25 de febrero 
•	Acta y listado de socialización 27 de febrero 
</v>
      </c>
      <c r="AN40" s="25" t="str">
        <f>MONITOREO!AN40</f>
        <v>Ninguna</v>
      </c>
      <c r="AO40" s="58">
        <f>MONITOREO!AO40</f>
        <v>1</v>
      </c>
      <c r="AP40" s="25" t="str">
        <f>MONITOREO!AP40</f>
        <v>Cumplida</v>
      </c>
      <c r="AQ40" s="29" t="str">
        <f t="shared" si="0"/>
        <v>CUMPLIMIENTO TOTAL</v>
      </c>
      <c r="AR40" s="29" t="str">
        <f t="shared" si="1"/>
        <v>NO APLICA ACCION FINALIZADA</v>
      </c>
      <c r="AS40" s="29" t="str">
        <f t="shared" si="2"/>
        <v>NO APLICA ACCION FINALIZADA</v>
      </c>
      <c r="AT40" s="26">
        <v>46132</v>
      </c>
      <c r="AU40" s="27" t="s">
        <v>1968</v>
      </c>
      <c r="AV40" s="29" t="s">
        <v>174</v>
      </c>
      <c r="AW40" s="29" t="s">
        <v>1938</v>
      </c>
      <c r="AX40" s="46">
        <v>1</v>
      </c>
      <c r="AY40" s="29" t="s">
        <v>1946</v>
      </c>
      <c r="AZ40" s="27"/>
      <c r="BA40" s="27"/>
      <c r="BB40" s="27"/>
      <c r="BC40" s="27"/>
      <c r="BD40" s="27"/>
      <c r="BE40" s="27"/>
      <c r="BF40" s="27"/>
      <c r="BG40" s="27"/>
      <c r="BH40" s="27"/>
      <c r="BI40" s="27"/>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row>
    <row r="41" spans="2:100" ht="186.75" customHeight="1">
      <c r="B41" s="22" t="s">
        <v>427</v>
      </c>
      <c r="C41" s="22" t="s">
        <v>428</v>
      </c>
      <c r="D41" s="22" t="s">
        <v>429</v>
      </c>
      <c r="E41" s="22" t="s">
        <v>430</v>
      </c>
      <c r="F41" s="22"/>
      <c r="G41" s="22" t="s">
        <v>431</v>
      </c>
      <c r="H41" s="22" t="s">
        <v>432</v>
      </c>
      <c r="I41" s="22" t="s">
        <v>433</v>
      </c>
      <c r="J41" s="22" t="s">
        <v>430</v>
      </c>
      <c r="K41" s="22" t="s">
        <v>66</v>
      </c>
      <c r="L41" s="22" t="s">
        <v>66</v>
      </c>
      <c r="M41" s="22"/>
      <c r="N41" s="22" t="s">
        <v>65</v>
      </c>
      <c r="O41" s="23">
        <v>1</v>
      </c>
      <c r="P41" s="22" t="s">
        <v>434</v>
      </c>
      <c r="Q41" s="22">
        <v>2025</v>
      </c>
      <c r="R41" s="22" t="s">
        <v>435</v>
      </c>
      <c r="S41" s="22" t="s">
        <v>436</v>
      </c>
      <c r="T41" s="23" t="s">
        <v>437</v>
      </c>
      <c r="U41" s="22" t="s">
        <v>438</v>
      </c>
      <c r="V41" s="22">
        <v>2</v>
      </c>
      <c r="W41" s="22" t="s">
        <v>439</v>
      </c>
      <c r="X41" s="22" t="s">
        <v>440</v>
      </c>
      <c r="Y41" s="28">
        <v>1</v>
      </c>
      <c r="Z41" s="22" t="s">
        <v>441</v>
      </c>
      <c r="AA41" s="24">
        <v>45809</v>
      </c>
      <c r="AB41" s="24">
        <v>46173</v>
      </c>
      <c r="AC41" s="25"/>
      <c r="AD41" s="26">
        <v>46044</v>
      </c>
      <c r="AE41" s="27" t="s">
        <v>442</v>
      </c>
      <c r="AF41" s="27" t="s">
        <v>443</v>
      </c>
      <c r="AG41" s="27" t="s">
        <v>444</v>
      </c>
      <c r="AH41" s="28" t="s">
        <v>445</v>
      </c>
      <c r="AI41" s="29" t="s">
        <v>310</v>
      </c>
      <c r="AJ41" s="27">
        <v>0</v>
      </c>
      <c r="AK41" s="45">
        <f>MONITOREO!AK41</f>
        <v>46121</v>
      </c>
      <c r="AL41" s="25" t="str">
        <f>MONITOREO!AL41</f>
        <v>Se actualiza el documento MANUAL PARA LA FORMULACIÓN Y SEGUIMIENTO AL PLAN ANTICORRUPCIÓN Y ATENCIÓN AL CIUDADANO – PAAC S-SMG-MA-005,, con el nombre de MANUAL PARA LA FORMULACIÓN Y SEGUIMIENTO AL PTEP S-SMG-MA-005, dado que El Programa de Transparencia y Ética Pública (PTEP), establecido mediante el artículo 31 de la Ley 2195 de 2022, reemplaza al anterior plan de antocorrupcion  PAAC  reglamentado por el Decreto 1122 de 2024, 
Análisis del indicador
Resultado del indicador:  ((10/12)*100%)= 83.3%
Análisis del indicador:  Se actualiza  un documento  teniendo en total 10 documentos, quedando pendiente:  2 documentos por actualizar
Estado: La actividad se encuentra en ejecución con un avance del 83%</v>
      </c>
      <c r="AM41" s="25" t="str">
        <f>MONITOREO!AM41</f>
        <v>*Documento actualizados
*Correo oficialización por parte de MIPG</v>
      </c>
      <c r="AN41" s="25" t="str">
        <f>MONITOREO!AN41</f>
        <v xml:space="preserve">Actualización y Socialización de dos documentos:
*Caracterización Gestión de Mejoramiento S-SMG-CP-001
*Sistema Integrado de Gestión S-SMG-MA-001 </v>
      </c>
      <c r="AO41" s="58">
        <f>MONITOREO!AO41</f>
        <v>0.83</v>
      </c>
      <c r="AP41" s="25" t="str">
        <f>MONITOREO!AP41</f>
        <v>Validada</v>
      </c>
      <c r="AQ41" s="29" t="str">
        <f t="shared" si="0"/>
        <v>AVANCE SIGNIFICATIVO</v>
      </c>
      <c r="AR41" s="29">
        <f t="shared" si="1"/>
        <v>72</v>
      </c>
      <c r="AS41" s="29" t="str">
        <f t="shared" si="2"/>
        <v>CON TIEMPO</v>
      </c>
      <c r="AT41" s="26">
        <v>46134</v>
      </c>
      <c r="AU41" s="27" t="s">
        <v>1969</v>
      </c>
      <c r="AV41" s="27" t="s">
        <v>1970</v>
      </c>
      <c r="AW41" s="29" t="s">
        <v>1971</v>
      </c>
      <c r="AX41" s="47" t="s">
        <v>1972</v>
      </c>
      <c r="AY41" s="29" t="s">
        <v>310</v>
      </c>
      <c r="AZ41" s="27"/>
      <c r="BA41" s="27"/>
      <c r="BB41" s="27"/>
      <c r="BC41" s="27"/>
      <c r="BD41" s="27"/>
      <c r="BE41" s="27"/>
      <c r="BF41" s="27"/>
      <c r="BG41" s="27"/>
      <c r="BH41" s="27"/>
      <c r="BI41" s="27"/>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row>
    <row r="42" spans="2:100" ht="117.75" customHeight="1" thickBot="1">
      <c r="B42" s="22" t="s">
        <v>449</v>
      </c>
      <c r="C42" s="22" t="s">
        <v>428</v>
      </c>
      <c r="D42" s="22" t="s">
        <v>429</v>
      </c>
      <c r="E42" s="22" t="s">
        <v>430</v>
      </c>
      <c r="F42" s="22"/>
      <c r="G42" s="22" t="s">
        <v>113</v>
      </c>
      <c r="H42" s="22" t="s">
        <v>116</v>
      </c>
      <c r="I42" s="22" t="s">
        <v>114</v>
      </c>
      <c r="J42" s="22" t="s">
        <v>115</v>
      </c>
      <c r="K42" s="22" t="s">
        <v>66</v>
      </c>
      <c r="L42" s="22" t="s">
        <v>66</v>
      </c>
      <c r="M42" s="22"/>
      <c r="N42" s="22" t="s">
        <v>65</v>
      </c>
      <c r="O42" s="23">
        <v>6</v>
      </c>
      <c r="P42" s="22" t="s">
        <v>434</v>
      </c>
      <c r="Q42" s="22">
        <v>2025</v>
      </c>
      <c r="R42" s="22" t="s">
        <v>450</v>
      </c>
      <c r="S42" s="22" t="s">
        <v>451</v>
      </c>
      <c r="T42" s="23" t="s">
        <v>452</v>
      </c>
      <c r="U42" s="22" t="s">
        <v>453</v>
      </c>
      <c r="V42" s="22">
        <v>1</v>
      </c>
      <c r="W42" s="22" t="s">
        <v>454</v>
      </c>
      <c r="X42" s="22" t="s">
        <v>455</v>
      </c>
      <c r="Y42" s="28">
        <v>1</v>
      </c>
      <c r="Z42" s="22" t="s">
        <v>456</v>
      </c>
      <c r="AA42" s="24">
        <v>45809</v>
      </c>
      <c r="AB42" s="24">
        <v>45960</v>
      </c>
      <c r="AC42" s="25"/>
      <c r="AD42" s="26">
        <v>46044</v>
      </c>
      <c r="AE42" s="27" t="s">
        <v>457</v>
      </c>
      <c r="AF42" s="27" t="s">
        <v>458</v>
      </c>
      <c r="AG42" s="27" t="s">
        <v>444</v>
      </c>
      <c r="AH42" s="28" t="s">
        <v>459</v>
      </c>
      <c r="AI42" s="29" t="s">
        <v>79</v>
      </c>
      <c r="AJ42" s="27">
        <v>0</v>
      </c>
      <c r="AK42" s="45">
        <f>MONITOREO!AK42</f>
        <v>46121</v>
      </c>
      <c r="AL42" s="25" t="str">
        <f>MONITOREO!AL42</f>
        <v>Se creó el procedimiento "ACTUALIZACION PERIÓDICA DE LA MATRIZ LEGAL A-GJU-PR-008" sobre los roles y responsabilidades del normograma, el cual fue oficializado el día 20/10/2025 y fue socializado el día 27/10/2025.
Resultado del indicador: ((1/1)*100%)=100%
Análisis del indicador:Se creó un procedimiento sobre el normograma, conforme lo programado
Estado: La actividad se encuentra finalizada</v>
      </c>
      <c r="AM42" s="25" t="str">
        <f>MONITOREO!AM42</f>
        <v>1. Procedimiento A-GJU-PR-008
2. Correo oficialización
3. Listado de asistencia socialización
4. Acta socialización</v>
      </c>
      <c r="AN42" s="25" t="str">
        <f>MONITOREO!AN42</f>
        <v>Ninguna</v>
      </c>
      <c r="AO42" s="58">
        <f>MONITOREO!AO42</f>
        <v>1</v>
      </c>
      <c r="AP42" s="25" t="str">
        <f>MONITOREO!AP42</f>
        <v>Cumplida</v>
      </c>
      <c r="AQ42" s="29" t="str">
        <f t="shared" si="0"/>
        <v>CUMPLIMIENTO TOTAL</v>
      </c>
      <c r="AR42" s="29" t="str">
        <f t="shared" si="1"/>
        <v>NO APLICA ACCION FINALIZADA</v>
      </c>
      <c r="AS42" s="29" t="str">
        <f t="shared" si="2"/>
        <v>NO APLICA ACCION FINALIZADA</v>
      </c>
      <c r="AT42" s="26" t="s">
        <v>1940</v>
      </c>
      <c r="AU42" s="27" t="s">
        <v>1973</v>
      </c>
      <c r="AV42" s="27" t="s">
        <v>1954</v>
      </c>
      <c r="AW42" s="27" t="s">
        <v>1955</v>
      </c>
      <c r="AX42" s="47" t="s">
        <v>1093</v>
      </c>
      <c r="AY42" s="29" t="s">
        <v>1946</v>
      </c>
      <c r="AZ42" s="27"/>
      <c r="BA42" s="27"/>
      <c r="BB42" s="27"/>
      <c r="BC42" s="27"/>
      <c r="BD42" s="27"/>
      <c r="BE42" s="27"/>
      <c r="BF42" s="27"/>
      <c r="BG42" s="27"/>
      <c r="BH42" s="27"/>
      <c r="BI42" s="27"/>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row>
    <row r="43" spans="2:100" ht="117.75" customHeight="1" thickBot="1">
      <c r="B43" s="22" t="s">
        <v>462</v>
      </c>
      <c r="C43" s="22" t="s">
        <v>428</v>
      </c>
      <c r="D43" s="22" t="s">
        <v>429</v>
      </c>
      <c r="E43" s="22" t="s">
        <v>430</v>
      </c>
      <c r="F43" s="22"/>
      <c r="G43" s="22" t="s">
        <v>113</v>
      </c>
      <c r="H43" s="22" t="s">
        <v>116</v>
      </c>
      <c r="I43" s="22" t="s">
        <v>114</v>
      </c>
      <c r="J43" s="22" t="s">
        <v>115</v>
      </c>
      <c r="K43" s="22" t="s">
        <v>66</v>
      </c>
      <c r="L43" s="22" t="s">
        <v>66</v>
      </c>
      <c r="M43" s="22"/>
      <c r="N43" s="22" t="s">
        <v>65</v>
      </c>
      <c r="O43" s="23">
        <v>6</v>
      </c>
      <c r="P43" s="22" t="s">
        <v>434</v>
      </c>
      <c r="Q43" s="22">
        <v>2025</v>
      </c>
      <c r="R43" s="22" t="s">
        <v>463</v>
      </c>
      <c r="S43" s="22" t="s">
        <v>451</v>
      </c>
      <c r="T43" s="23" t="s">
        <v>452</v>
      </c>
      <c r="U43" s="22" t="s">
        <v>464</v>
      </c>
      <c r="V43" s="22">
        <v>2</v>
      </c>
      <c r="W43" s="22" t="s">
        <v>454</v>
      </c>
      <c r="X43" s="22" t="s">
        <v>455</v>
      </c>
      <c r="Y43" s="28">
        <v>1</v>
      </c>
      <c r="Z43" s="22" t="s">
        <v>456</v>
      </c>
      <c r="AA43" s="24">
        <v>45809</v>
      </c>
      <c r="AB43" s="24">
        <v>45960</v>
      </c>
      <c r="AC43" s="25"/>
      <c r="AD43" s="26">
        <v>46044</v>
      </c>
      <c r="AE43" s="27" t="s">
        <v>465</v>
      </c>
      <c r="AF43" s="27" t="s">
        <v>466</v>
      </c>
      <c r="AG43" s="27" t="s">
        <v>444</v>
      </c>
      <c r="AH43" s="28" t="s">
        <v>459</v>
      </c>
      <c r="AI43" s="29" t="s">
        <v>79</v>
      </c>
      <c r="AJ43" s="27">
        <v>0</v>
      </c>
      <c r="AK43" s="45">
        <f>MONITOREO!AK43</f>
        <v>46121</v>
      </c>
      <c r="AL43" s="25" t="str">
        <f>MONITOREO!AL43</f>
        <v>Se crearon los formatos "MATRIZ DE CUMPLIMIENTO LEGAL A-GJU-FT-005" y "ACTUALIZACIÓN Y SEGUIMIENTO A LA MATRIZ LEGAL A-GJU-FT-006" para la actualización y seguimiento del normograma, los cuales fueron oficializados el día 20/10/2025 y fueron socializados el día 27/10/2025.
Resultado del indicador: ((1/1)*100%)=100%
Análisis del indicador: Se creó un formato para la actualización del normograma, conforme lo programado
Estado: La actividad se encuentra finalizada</v>
      </c>
      <c r="AM43" s="25" t="str">
        <f>MONITOREO!AM43</f>
        <v>1. MATRIZ DE CUMPLIMIENTO LEGAL A-GJU-FT-005
2. ACTUALIZACIÓN Y SEGUIMIENTO A LA MATRIZ LEGAL A-GJU-FT-006
3. Correo oficialización A-GJU-FT-005 y A-GJU-FT-006
4. Listado de asistencia socialización A-GJU-FT-005 y A-GJU-FT-006
5. Acta socialización A-GJU-FT-005 y A-GJU-FT-006</v>
      </c>
      <c r="AN43" s="25" t="str">
        <f>MONITOREO!AN43</f>
        <v>Ninguna</v>
      </c>
      <c r="AO43" s="58">
        <f>MONITOREO!AO43</f>
        <v>1</v>
      </c>
      <c r="AP43" s="25" t="str">
        <f>MONITOREO!AP43</f>
        <v>Cumplida</v>
      </c>
      <c r="AQ43" s="29" t="str">
        <f t="shared" si="0"/>
        <v>CUMPLIMIENTO TOTAL</v>
      </c>
      <c r="AR43" s="29" t="str">
        <f t="shared" si="1"/>
        <v>NO APLICA ACCION FINALIZADA</v>
      </c>
      <c r="AS43" s="29" t="str">
        <f t="shared" si="2"/>
        <v>NO APLICA ACCION FINALIZADA</v>
      </c>
      <c r="AT43" s="26" t="s">
        <v>1940</v>
      </c>
      <c r="AU43" s="27" t="s">
        <v>1974</v>
      </c>
      <c r="AV43" s="27" t="s">
        <v>1954</v>
      </c>
      <c r="AW43" s="27" t="s">
        <v>1955</v>
      </c>
      <c r="AX43" s="47" t="s">
        <v>1093</v>
      </c>
      <c r="AY43" s="29" t="s">
        <v>1946</v>
      </c>
      <c r="AZ43" s="27"/>
      <c r="BA43" s="27"/>
      <c r="BB43" s="27"/>
      <c r="BC43" s="27"/>
      <c r="BD43" s="27"/>
      <c r="BE43" s="27"/>
      <c r="BF43" s="27"/>
      <c r="BG43" s="27"/>
      <c r="BH43" s="27"/>
      <c r="BI43" s="27"/>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row>
    <row r="44" spans="2:100" ht="117.75" customHeight="1" thickBot="1">
      <c r="B44" s="22" t="s">
        <v>469</v>
      </c>
      <c r="C44" s="22" t="s">
        <v>428</v>
      </c>
      <c r="D44" s="22" t="s">
        <v>429</v>
      </c>
      <c r="E44" s="22" t="s">
        <v>430</v>
      </c>
      <c r="F44" s="22"/>
      <c r="G44" s="22" t="s">
        <v>113</v>
      </c>
      <c r="H44" s="22" t="s">
        <v>116</v>
      </c>
      <c r="I44" s="22" t="s">
        <v>114</v>
      </c>
      <c r="J44" s="22" t="s">
        <v>115</v>
      </c>
      <c r="K44" s="22" t="s">
        <v>66</v>
      </c>
      <c r="L44" s="22" t="s">
        <v>66</v>
      </c>
      <c r="M44" s="22"/>
      <c r="N44" s="22" t="s">
        <v>65</v>
      </c>
      <c r="O44" s="23">
        <v>6</v>
      </c>
      <c r="P44" s="22" t="s">
        <v>434</v>
      </c>
      <c r="Q44" s="22">
        <v>2025</v>
      </c>
      <c r="R44" s="22" t="s">
        <v>470</v>
      </c>
      <c r="S44" s="22" t="s">
        <v>451</v>
      </c>
      <c r="T44" s="23" t="s">
        <v>471</v>
      </c>
      <c r="U44" s="22" t="s">
        <v>472</v>
      </c>
      <c r="V44" s="22">
        <v>3</v>
      </c>
      <c r="W44" s="22" t="s">
        <v>473</v>
      </c>
      <c r="X44" s="22" t="s">
        <v>474</v>
      </c>
      <c r="Y44" s="28">
        <v>1</v>
      </c>
      <c r="Z44" s="22" t="s">
        <v>475</v>
      </c>
      <c r="AA44" s="24">
        <v>45962</v>
      </c>
      <c r="AB44" s="24">
        <v>46142</v>
      </c>
      <c r="AC44" s="25"/>
      <c r="AD44" s="26">
        <v>46044</v>
      </c>
      <c r="AE44" s="27" t="s">
        <v>414</v>
      </c>
      <c r="AF44" s="27" t="s">
        <v>476</v>
      </c>
      <c r="AG44" s="27" t="s">
        <v>444</v>
      </c>
      <c r="AH44" s="28" t="s">
        <v>78</v>
      </c>
      <c r="AI44" s="29" t="s">
        <v>310</v>
      </c>
      <c r="AJ44" s="27">
        <v>0</v>
      </c>
      <c r="AK44" s="45">
        <f>MONITOREO!AK44</f>
        <v>46121</v>
      </c>
      <c r="AL44" s="25" t="str">
        <f>MONITOREO!AL44</f>
        <v>Se realizó la actualización y publicación del normograma de los procesos de la entidad durante el primer trimestre de 2026, se publicaron los formatos con la normatividad de cada proceso de la entidad en la página web institucional, en link de transparencia Numeral 2.1.1.
Resultado del indicador: ((1/1)*100%)=100%
Análisis del indicador: Se actualizó la información del normograma de la entidad y se publicó en la página web institucional, conforme lo programado
Estado: La actividad se encuentra finalizada</v>
      </c>
      <c r="AM44" s="25" t="str">
        <f>MONITOREO!AM44</f>
        <v>1. Formatos con la normatividad actualizada
2. Correo solicitud de publicación
3. Formato solicitud publicación
4. Pantallazo página web</v>
      </c>
      <c r="AN44" s="25" t="str">
        <f>MONITOREO!AN44</f>
        <v>Ninguna</v>
      </c>
      <c r="AO44" s="58">
        <f>MONITOREO!AO44</f>
        <v>1</v>
      </c>
      <c r="AP44" s="25" t="str">
        <f>MONITOREO!AP44</f>
        <v>Cumplida</v>
      </c>
      <c r="AQ44" s="29" t="str">
        <f t="shared" si="0"/>
        <v>CUMPLIMIENTO TOTAL</v>
      </c>
      <c r="AR44" s="29" t="str">
        <f t="shared" si="1"/>
        <v>NO APLICA ACCION FINALIZADA</v>
      </c>
      <c r="AS44" s="29" t="str">
        <f t="shared" si="2"/>
        <v>NO APLICA ACCION FINALIZADA</v>
      </c>
      <c r="AT44" s="26" t="s">
        <v>1940</v>
      </c>
      <c r="AU44" s="27" t="s">
        <v>1975</v>
      </c>
      <c r="AV44" s="27" t="s">
        <v>1954</v>
      </c>
      <c r="AW44" s="27" t="s">
        <v>1955</v>
      </c>
      <c r="AX44" s="47" t="s">
        <v>1093</v>
      </c>
      <c r="AY44" s="29" t="s">
        <v>1946</v>
      </c>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row>
    <row r="45" spans="2:100" ht="117.75" customHeight="1" thickBot="1">
      <c r="B45" s="22" t="s">
        <v>479</v>
      </c>
      <c r="C45" s="22" t="s">
        <v>428</v>
      </c>
      <c r="D45" s="22" t="s">
        <v>429</v>
      </c>
      <c r="E45" s="22" t="s">
        <v>430</v>
      </c>
      <c r="F45" s="22"/>
      <c r="G45" s="22" t="s">
        <v>480</v>
      </c>
      <c r="H45" s="22" t="s">
        <v>481</v>
      </c>
      <c r="I45" s="22" t="s">
        <v>482</v>
      </c>
      <c r="J45" s="22" t="s">
        <v>483</v>
      </c>
      <c r="K45" s="22" t="s">
        <v>66</v>
      </c>
      <c r="L45" s="22" t="s">
        <v>66</v>
      </c>
      <c r="M45" s="22"/>
      <c r="N45" s="22" t="s">
        <v>65</v>
      </c>
      <c r="O45" s="23" t="s">
        <v>131</v>
      </c>
      <c r="P45" s="22" t="s">
        <v>484</v>
      </c>
      <c r="Q45" s="22">
        <v>2025</v>
      </c>
      <c r="R45" s="22" t="s">
        <v>485</v>
      </c>
      <c r="S45" s="22" t="s">
        <v>486</v>
      </c>
      <c r="T45" s="23" t="s">
        <v>487</v>
      </c>
      <c r="U45" s="22" t="s">
        <v>488</v>
      </c>
      <c r="V45" s="22">
        <v>8</v>
      </c>
      <c r="W45" s="22" t="s">
        <v>489</v>
      </c>
      <c r="X45" s="22" t="s">
        <v>490</v>
      </c>
      <c r="Y45" s="28">
        <v>1</v>
      </c>
      <c r="Z45" s="22" t="s">
        <v>491</v>
      </c>
      <c r="AA45" s="24">
        <v>45838</v>
      </c>
      <c r="AB45" s="24">
        <v>46022</v>
      </c>
      <c r="AC45" s="25"/>
      <c r="AD45" s="26">
        <v>46044</v>
      </c>
      <c r="AE45" s="27" t="s">
        <v>492</v>
      </c>
      <c r="AF45" s="27" t="s">
        <v>493</v>
      </c>
      <c r="AG45" s="27" t="s">
        <v>444</v>
      </c>
      <c r="AH45" s="28">
        <v>0</v>
      </c>
      <c r="AI45" s="29" t="s">
        <v>79</v>
      </c>
      <c r="AJ45" s="27">
        <v>0</v>
      </c>
      <c r="AK45" s="45" t="str">
        <f>MONITOREO!AK45</f>
        <v>08/'04/2026</v>
      </c>
      <c r="AL45" s="25" t="str">
        <f>MONITOREO!AL45</f>
        <v>La Oficina de Tecnologías de la Información se permite dar a conocer que, acorde con las normativas y lineamientos vigentes, se ha diligenciado en su totalidad el instrumento de autodiagnóstico para el Modelo de Seguridad y Privacidad de la Información (MSPI), a través del cual fue posible identificar las brechas acordes a los dominios analizados (organizacional, personas, físico, tecnológico) y plantear recomendaciones que contribuyan a robustecer lo ya detallado por la entidad</v>
      </c>
      <c r="AM45" s="25" t="str">
        <f>MONITOREO!AM45</f>
        <v>Informe de Seguimiento MSPI 2_I Trimestre 2026</v>
      </c>
      <c r="AN45" s="25" t="str">
        <f>MONITOREO!AN45</f>
        <v>Ninguna</v>
      </c>
      <c r="AO45" s="58">
        <f>MONITOREO!AO45</f>
        <v>1</v>
      </c>
      <c r="AP45" s="25" t="str">
        <f>MONITOREO!AP45</f>
        <v>Cumplida</v>
      </c>
      <c r="AQ45" s="29" t="str">
        <f t="shared" si="0"/>
        <v>CUMPLIMIENTO TOTAL</v>
      </c>
      <c r="AR45" s="29" t="str">
        <f t="shared" si="1"/>
        <v>NO APLICA ACCION FINALIZADA</v>
      </c>
      <c r="AS45" s="29" t="str">
        <f t="shared" si="2"/>
        <v>NO APLICA ACCION FINALIZADA</v>
      </c>
      <c r="AT45" s="26">
        <v>46132</v>
      </c>
      <c r="AU45" s="27" t="s">
        <v>1976</v>
      </c>
      <c r="AV45" s="27" t="s">
        <v>1977</v>
      </c>
      <c r="AW45" s="29" t="s">
        <v>171</v>
      </c>
      <c r="AX45" s="46">
        <v>0.1</v>
      </c>
      <c r="AY45" s="29" t="s">
        <v>79</v>
      </c>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row>
    <row r="46" spans="2:100" ht="117.75" customHeight="1" thickBot="1">
      <c r="B46" s="22" t="s">
        <v>497</v>
      </c>
      <c r="C46" s="22" t="s">
        <v>428</v>
      </c>
      <c r="D46" s="22" t="s">
        <v>429</v>
      </c>
      <c r="E46" s="22" t="s">
        <v>430</v>
      </c>
      <c r="F46" s="22"/>
      <c r="G46" s="22" t="s">
        <v>498</v>
      </c>
      <c r="H46" s="22" t="s">
        <v>499</v>
      </c>
      <c r="I46" s="22" t="s">
        <v>500</v>
      </c>
      <c r="J46" s="22" t="s">
        <v>501</v>
      </c>
      <c r="K46" s="22" t="s">
        <v>66</v>
      </c>
      <c r="L46" s="22" t="s">
        <v>66</v>
      </c>
      <c r="M46" s="22"/>
      <c r="N46" s="22" t="s">
        <v>65</v>
      </c>
      <c r="O46" s="23" t="s">
        <v>131</v>
      </c>
      <c r="P46" s="22" t="s">
        <v>484</v>
      </c>
      <c r="Q46" s="22">
        <v>2025</v>
      </c>
      <c r="R46" s="22" t="s">
        <v>502</v>
      </c>
      <c r="S46" s="22" t="s">
        <v>486</v>
      </c>
      <c r="T46" s="23" t="s">
        <v>503</v>
      </c>
      <c r="U46" s="22" t="s">
        <v>504</v>
      </c>
      <c r="V46" s="22">
        <v>9</v>
      </c>
      <c r="W46" s="22" t="s">
        <v>505</v>
      </c>
      <c r="X46" s="22" t="s">
        <v>506</v>
      </c>
      <c r="Y46" s="28">
        <v>1</v>
      </c>
      <c r="Z46" s="22" t="s">
        <v>507</v>
      </c>
      <c r="AA46" s="24">
        <v>45839</v>
      </c>
      <c r="AB46" s="24">
        <v>46203</v>
      </c>
      <c r="AC46" s="25"/>
      <c r="AD46" s="26">
        <v>46044</v>
      </c>
      <c r="AE46" s="27" t="s">
        <v>414</v>
      </c>
      <c r="AF46" s="27" t="s">
        <v>508</v>
      </c>
      <c r="AG46" s="27" t="s">
        <v>444</v>
      </c>
      <c r="AH46" s="28">
        <v>0</v>
      </c>
      <c r="AI46" s="29" t="s">
        <v>310</v>
      </c>
      <c r="AJ46" s="27">
        <v>0</v>
      </c>
      <c r="AK46" s="45">
        <f>MONITOREO!AK46</f>
        <v>46127</v>
      </c>
      <c r="AL46" s="25" t="str">
        <f>MONITOREO!AL46</f>
        <v>El proceso no presenta avance en este trimestre</v>
      </c>
      <c r="AM46" s="25" t="str">
        <f>MONITOREO!AM46</f>
        <v>No aplica</v>
      </c>
      <c r="AN46" s="25" t="str">
        <f>MONITOREO!AN46</f>
        <v xml:space="preserve">"Pantallazos con el espacio creado en la intranet
Pieza comunicativa"
</v>
      </c>
      <c r="AO46" s="58">
        <f>MONITOREO!AO46</f>
        <v>0</v>
      </c>
      <c r="AP46" s="25" t="str">
        <f>MONITOREO!AP46</f>
        <v>No presenta avances</v>
      </c>
      <c r="AQ46" s="29" t="str">
        <f t="shared" si="0"/>
        <v>SIN AVANCE</v>
      </c>
      <c r="AR46" s="29">
        <f t="shared" si="1"/>
        <v>102</v>
      </c>
      <c r="AS46" s="29" t="str">
        <f t="shared" si="2"/>
        <v>CON TIEMPO</v>
      </c>
      <c r="AT46" s="26">
        <v>46132</v>
      </c>
      <c r="AU46" s="27" t="s">
        <v>1965</v>
      </c>
      <c r="AV46" s="25" t="s">
        <v>508</v>
      </c>
      <c r="AW46" s="27" t="s">
        <v>129</v>
      </c>
      <c r="AX46" s="46">
        <v>0</v>
      </c>
      <c r="AY46" s="29" t="s">
        <v>310</v>
      </c>
      <c r="AZ46" s="27"/>
      <c r="BA46" s="27"/>
      <c r="BB46" s="27"/>
      <c r="BC46" s="27"/>
      <c r="BD46" s="27"/>
      <c r="BE46" s="27"/>
      <c r="BF46" s="27"/>
      <c r="BG46" s="27"/>
      <c r="BH46" s="27"/>
      <c r="BI46" s="27"/>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row>
    <row r="47" spans="2:100" ht="117.75" customHeight="1" thickBot="1">
      <c r="B47" s="22" t="s">
        <v>509</v>
      </c>
      <c r="C47" s="22" t="s">
        <v>428</v>
      </c>
      <c r="D47" s="22" t="s">
        <v>429</v>
      </c>
      <c r="E47" s="22" t="s">
        <v>430</v>
      </c>
      <c r="F47" s="22"/>
      <c r="G47" s="22" t="s">
        <v>498</v>
      </c>
      <c r="H47" s="22" t="s">
        <v>499</v>
      </c>
      <c r="I47" s="22" t="s">
        <v>500</v>
      </c>
      <c r="J47" s="22" t="s">
        <v>501</v>
      </c>
      <c r="K47" s="22" t="s">
        <v>66</v>
      </c>
      <c r="L47" s="22" t="s">
        <v>66</v>
      </c>
      <c r="M47" s="22"/>
      <c r="N47" s="22" t="s">
        <v>65</v>
      </c>
      <c r="O47" s="23" t="s">
        <v>131</v>
      </c>
      <c r="P47" s="22" t="s">
        <v>484</v>
      </c>
      <c r="Q47" s="22">
        <v>2025</v>
      </c>
      <c r="R47" s="22" t="s">
        <v>510</v>
      </c>
      <c r="S47" s="22" t="s">
        <v>486</v>
      </c>
      <c r="T47" s="23" t="s">
        <v>503</v>
      </c>
      <c r="U47" s="22" t="s">
        <v>511</v>
      </c>
      <c r="V47" s="22">
        <v>10</v>
      </c>
      <c r="W47" s="22" t="s">
        <v>512</v>
      </c>
      <c r="X47" s="22" t="s">
        <v>513</v>
      </c>
      <c r="Y47" s="28">
        <v>1</v>
      </c>
      <c r="Z47" s="22" t="s">
        <v>514</v>
      </c>
      <c r="AA47" s="24">
        <v>45839</v>
      </c>
      <c r="AB47" s="24">
        <v>46203</v>
      </c>
      <c r="AC47" s="25"/>
      <c r="AD47" s="26">
        <v>46044</v>
      </c>
      <c r="AE47" s="27" t="s">
        <v>414</v>
      </c>
      <c r="AF47" s="27" t="s">
        <v>515</v>
      </c>
      <c r="AG47" s="27" t="s">
        <v>444</v>
      </c>
      <c r="AH47" s="28">
        <v>0</v>
      </c>
      <c r="AI47" s="29" t="s">
        <v>310</v>
      </c>
      <c r="AJ47" s="27">
        <v>0</v>
      </c>
      <c r="AK47" s="45">
        <f>MONITOREO!AK47</f>
        <v>46127</v>
      </c>
      <c r="AL47" s="25" t="str">
        <f>MONITOREO!AL47</f>
        <v>El proceso no presenta avance en este trimestre</v>
      </c>
      <c r="AM47" s="25" t="str">
        <f>MONITOREO!AM47</f>
        <v>No aplica</v>
      </c>
      <c r="AN47" s="25" t="str">
        <f>MONITOREO!AN47</f>
        <v xml:space="preserve">"Solicitudes de publicación procedimientos mapa de procesos.
Solicitud correo masivo pieza gráfica desde el responsable del proceso para que la OAC realice el proceso de dicvilgación por mailing y web institucional."
</v>
      </c>
      <c r="AO47" s="58">
        <f>MONITOREO!AO47</f>
        <v>0</v>
      </c>
      <c r="AP47" s="25" t="str">
        <f>MONITOREO!AP47</f>
        <v>No presenta avances</v>
      </c>
      <c r="AQ47" s="29" t="str">
        <f t="shared" si="0"/>
        <v>SIN AVANCE</v>
      </c>
      <c r="AR47" s="29">
        <f t="shared" si="1"/>
        <v>102</v>
      </c>
      <c r="AS47" s="29" t="str">
        <f t="shared" si="2"/>
        <v>CON TIEMPO</v>
      </c>
      <c r="AT47" s="26">
        <v>46132</v>
      </c>
      <c r="AU47" s="27" t="s">
        <v>1966</v>
      </c>
      <c r="AV47" s="25" t="s">
        <v>515</v>
      </c>
      <c r="AW47" s="27" t="s">
        <v>129</v>
      </c>
      <c r="AX47" s="46">
        <v>0</v>
      </c>
      <c r="AY47" s="29" t="s">
        <v>310</v>
      </c>
      <c r="AZ47" s="27"/>
      <c r="BA47" s="27"/>
      <c r="BB47" s="27"/>
      <c r="BC47" s="27"/>
      <c r="BD47" s="27"/>
      <c r="BE47" s="27"/>
      <c r="BF47" s="27"/>
      <c r="BG47" s="27"/>
      <c r="BH47" s="27"/>
      <c r="BI47" s="27"/>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row>
    <row r="48" spans="2:100" ht="162.75" customHeight="1">
      <c r="B48" s="22" t="s">
        <v>516</v>
      </c>
      <c r="C48" s="22" t="s">
        <v>428</v>
      </c>
      <c r="D48" s="22" t="s">
        <v>429</v>
      </c>
      <c r="E48" s="22" t="s">
        <v>430</v>
      </c>
      <c r="F48" s="22"/>
      <c r="G48" s="22" t="s">
        <v>56</v>
      </c>
      <c r="H48" s="22" t="s">
        <v>59</v>
      </c>
      <c r="I48" s="22" t="s">
        <v>517</v>
      </c>
      <c r="J48" s="22" t="s">
        <v>61</v>
      </c>
      <c r="K48" s="22" t="s">
        <v>518</v>
      </c>
      <c r="L48" s="22" t="s">
        <v>63</v>
      </c>
      <c r="M48" s="22"/>
      <c r="N48" s="22" t="s">
        <v>65</v>
      </c>
      <c r="O48" s="23" t="s">
        <v>131</v>
      </c>
      <c r="P48" s="22" t="s">
        <v>484</v>
      </c>
      <c r="Q48" s="22">
        <v>2025</v>
      </c>
      <c r="R48" s="22" t="s">
        <v>519</v>
      </c>
      <c r="S48" s="22" t="s">
        <v>486</v>
      </c>
      <c r="T48" s="23" t="s">
        <v>520</v>
      </c>
      <c r="U48" s="22" t="s">
        <v>521</v>
      </c>
      <c r="V48" s="22">
        <v>17</v>
      </c>
      <c r="W48" s="22" t="s">
        <v>522</v>
      </c>
      <c r="X48" s="22" t="s">
        <v>523</v>
      </c>
      <c r="Y48" s="28">
        <v>1</v>
      </c>
      <c r="Z48" s="22" t="s">
        <v>524</v>
      </c>
      <c r="AA48" s="24">
        <v>45839</v>
      </c>
      <c r="AB48" s="24">
        <v>45961</v>
      </c>
      <c r="AC48" s="25"/>
      <c r="AD48" s="26">
        <v>46044</v>
      </c>
      <c r="AE48" s="27" t="s">
        <v>414</v>
      </c>
      <c r="AF48" s="27" t="s">
        <v>525</v>
      </c>
      <c r="AG48" s="27" t="s">
        <v>444</v>
      </c>
      <c r="AH48" s="28" t="s">
        <v>78</v>
      </c>
      <c r="AI48" s="29" t="s">
        <v>79</v>
      </c>
      <c r="AJ48" s="27">
        <v>0</v>
      </c>
      <c r="AK48" s="45">
        <f>MONITOREO!AK48</f>
        <v>46126</v>
      </c>
      <c r="AL48" s="25" t="str">
        <f>MONITOREO!AL48</f>
        <v>El proceso no presenta avance en este trimestre</v>
      </c>
      <c r="AM48" s="25" t="str">
        <f>MONITOREO!AM48</f>
        <v>No aplica</v>
      </c>
      <c r="AN48" s="25" t="str">
        <f>MONITOREO!AN48</f>
        <v xml:space="preserve">Acta mesa de trabajo acciones para actualizar Índice de información clasificada y reservada
</v>
      </c>
      <c r="AO48" s="58">
        <f>MONITOREO!AO48</f>
        <v>0</v>
      </c>
      <c r="AP48" s="25" t="str">
        <f>MONITOREO!AP48</f>
        <v>No presenta avances</v>
      </c>
      <c r="AQ48" s="29" t="str">
        <f t="shared" si="0"/>
        <v>SIN AVANCE</v>
      </c>
      <c r="AR48" s="29">
        <f t="shared" si="1"/>
        <v>-140</v>
      </c>
      <c r="AS48" s="29" t="str">
        <f t="shared" si="2"/>
        <v>VENCIDO</v>
      </c>
      <c r="AT48" s="26">
        <v>46129</v>
      </c>
      <c r="AU48" s="27" t="s">
        <v>1939</v>
      </c>
      <c r="AV48" s="27" t="s">
        <v>1978</v>
      </c>
      <c r="AW48" s="29" t="s">
        <v>1938</v>
      </c>
      <c r="AX48" s="46">
        <v>0</v>
      </c>
      <c r="AY48" s="29" t="s">
        <v>79</v>
      </c>
      <c r="AZ48" s="27"/>
      <c r="BA48" s="27"/>
      <c r="BB48" s="27"/>
      <c r="BC48" s="27"/>
      <c r="BD48" s="27"/>
      <c r="BE48" s="27"/>
      <c r="BF48" s="27"/>
      <c r="BG48" s="27"/>
      <c r="BH48" s="27"/>
      <c r="BI48" s="27"/>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row>
    <row r="49" spans="2:100" ht="156.75" customHeight="1" thickBot="1">
      <c r="B49" s="22" t="s">
        <v>526</v>
      </c>
      <c r="C49" s="22" t="s">
        <v>428</v>
      </c>
      <c r="D49" s="22" t="s">
        <v>429</v>
      </c>
      <c r="E49" s="22" t="s">
        <v>430</v>
      </c>
      <c r="F49" s="22"/>
      <c r="G49" s="22" t="s">
        <v>56</v>
      </c>
      <c r="H49" s="22" t="s">
        <v>59</v>
      </c>
      <c r="I49" s="22" t="s">
        <v>517</v>
      </c>
      <c r="J49" s="22" t="s">
        <v>61</v>
      </c>
      <c r="K49" s="22" t="s">
        <v>518</v>
      </c>
      <c r="L49" s="22" t="s">
        <v>63</v>
      </c>
      <c r="M49" s="22"/>
      <c r="N49" s="22" t="s">
        <v>65</v>
      </c>
      <c r="O49" s="23" t="s">
        <v>131</v>
      </c>
      <c r="P49" s="22" t="s">
        <v>484</v>
      </c>
      <c r="Q49" s="22">
        <v>2025</v>
      </c>
      <c r="R49" s="22" t="s">
        <v>527</v>
      </c>
      <c r="S49" s="22" t="s">
        <v>486</v>
      </c>
      <c r="T49" s="23" t="s">
        <v>520</v>
      </c>
      <c r="U49" s="22" t="s">
        <v>528</v>
      </c>
      <c r="V49" s="22">
        <v>18</v>
      </c>
      <c r="W49" s="22" t="s">
        <v>529</v>
      </c>
      <c r="X49" s="22" t="s">
        <v>530</v>
      </c>
      <c r="Y49" s="28">
        <v>1</v>
      </c>
      <c r="Z49" s="22" t="s">
        <v>531</v>
      </c>
      <c r="AA49" s="24">
        <v>45931</v>
      </c>
      <c r="AB49" s="24">
        <v>46295</v>
      </c>
      <c r="AC49" s="25"/>
      <c r="AD49" s="26">
        <v>46044</v>
      </c>
      <c r="AE49" s="27" t="s">
        <v>414</v>
      </c>
      <c r="AF49" s="27" t="s">
        <v>532</v>
      </c>
      <c r="AG49" s="27" t="s">
        <v>444</v>
      </c>
      <c r="AH49" s="28" t="s">
        <v>78</v>
      </c>
      <c r="AI49" s="29" t="s">
        <v>310</v>
      </c>
      <c r="AJ49" s="27">
        <v>0</v>
      </c>
      <c r="AK49" s="45">
        <f>MONITOREO!AK49</f>
        <v>46126</v>
      </c>
      <c r="AL49" s="25" t="str">
        <f>MONITOREO!AL49</f>
        <v>El proceso no presenta avance en este trimestre</v>
      </c>
      <c r="AM49" s="25" t="str">
        <f>MONITOREO!AM49</f>
        <v>No aplica</v>
      </c>
      <c r="AN49" s="25" t="str">
        <f>MONITOREO!AN49</f>
        <v xml:space="preserve">"Acta seguimiento publicación Índice de Información Clasificada y Reservada
Captura de pantalla"
</v>
      </c>
      <c r="AO49" s="58">
        <f>MONITOREO!AO49</f>
        <v>0</v>
      </c>
      <c r="AP49" s="25" t="str">
        <f>MONITOREO!AP49</f>
        <v>No presenta avances</v>
      </c>
      <c r="AQ49" s="29" t="str">
        <f t="shared" si="0"/>
        <v>SIN AVANCE</v>
      </c>
      <c r="AR49" s="29">
        <f t="shared" si="1"/>
        <v>194</v>
      </c>
      <c r="AS49" s="29" t="str">
        <f t="shared" si="2"/>
        <v>CON TIEMPO</v>
      </c>
      <c r="AT49" s="26">
        <v>46129</v>
      </c>
      <c r="AU49" s="27" t="s">
        <v>1939</v>
      </c>
      <c r="AV49" s="27" t="s">
        <v>1979</v>
      </c>
      <c r="AW49" s="29" t="s">
        <v>1938</v>
      </c>
      <c r="AX49" s="46">
        <v>0</v>
      </c>
      <c r="AY49" s="29" t="s">
        <v>310</v>
      </c>
      <c r="AZ49" s="27"/>
      <c r="BA49" s="27"/>
      <c r="BB49" s="27"/>
      <c r="BC49" s="27"/>
      <c r="BD49" s="27"/>
      <c r="BE49" s="27"/>
      <c r="BF49" s="27"/>
      <c r="BG49" s="27"/>
      <c r="BH49" s="27"/>
      <c r="BI49" s="27"/>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row>
    <row r="50" spans="2:100" ht="117.75" customHeight="1" thickBot="1">
      <c r="B50" s="22" t="s">
        <v>533</v>
      </c>
      <c r="C50" s="22" t="s">
        <v>221</v>
      </c>
      <c r="D50" s="22" t="s">
        <v>223</v>
      </c>
      <c r="E50" s="22" t="s">
        <v>222</v>
      </c>
      <c r="F50" s="22"/>
      <c r="G50" s="22" t="s">
        <v>221</v>
      </c>
      <c r="H50" s="22" t="s">
        <v>222</v>
      </c>
      <c r="I50" s="22" t="s">
        <v>517</v>
      </c>
      <c r="J50" s="22" t="s">
        <v>61</v>
      </c>
      <c r="K50" s="22" t="s">
        <v>223</v>
      </c>
      <c r="L50" s="22" t="s">
        <v>222</v>
      </c>
      <c r="M50" s="22"/>
      <c r="N50" s="22" t="s">
        <v>65</v>
      </c>
      <c r="O50" s="23" t="s">
        <v>131</v>
      </c>
      <c r="P50" s="22" t="s">
        <v>534</v>
      </c>
      <c r="Q50" s="22">
        <v>2025</v>
      </c>
      <c r="R50" s="22" t="s">
        <v>535</v>
      </c>
      <c r="S50" s="22" t="s">
        <v>536</v>
      </c>
      <c r="T50" s="23" t="s">
        <v>537</v>
      </c>
      <c r="U50" s="22" t="s">
        <v>538</v>
      </c>
      <c r="V50" s="22">
        <v>1</v>
      </c>
      <c r="W50" s="22" t="s">
        <v>539</v>
      </c>
      <c r="X50" s="22" t="s">
        <v>540</v>
      </c>
      <c r="Y50" s="28">
        <v>1</v>
      </c>
      <c r="Z50" s="22" t="s">
        <v>541</v>
      </c>
      <c r="AA50" s="24">
        <v>45839</v>
      </c>
      <c r="AB50" s="24">
        <v>45930</v>
      </c>
      <c r="AC50" s="25"/>
      <c r="AD50" s="26">
        <v>46045</v>
      </c>
      <c r="AE50" s="27" t="s">
        <v>542</v>
      </c>
      <c r="AF50" s="27" t="s">
        <v>543</v>
      </c>
      <c r="AG50" s="27" t="s">
        <v>77</v>
      </c>
      <c r="AH50" s="28">
        <v>0.8</v>
      </c>
      <c r="AI50" s="29" t="s">
        <v>79</v>
      </c>
      <c r="AJ50" s="27">
        <v>0</v>
      </c>
      <c r="AK50" s="45">
        <f>MONITOREO!AK50</f>
        <v>46121</v>
      </c>
      <c r="AL50" s="25" t="str">
        <f>MONITOREO!AL50</f>
        <v>Se adelantó capacitación al equipo de la Gerencia de Contratación el día 17 de septiembre de 2025 en la cual se dieron orientaciones frente al uso de las listas de chequeo o listas de verificación documental y los documentos que hacen parte de estas. con lo cual se da cumplimiento al 100% de la acción formulada.
Resultado del indicador: ((1/1)*100%)=100%
Análisis del indicador: Se efectuó capacitación de listas de verificación documental, conforme con lo programado.
Estado: La actividad se encuentra finalizada.</v>
      </c>
      <c r="AM50" s="25" t="str">
        <f>MONITOREO!AM50</f>
        <v>Acta de capacitación 17 de septiembre de 2025 con presentación.</v>
      </c>
      <c r="AN50" s="25" t="str">
        <f>MONITOREO!AN50</f>
        <v>Ninguna</v>
      </c>
      <c r="AO50" s="58">
        <f>MONITOREO!AO50</f>
        <v>1</v>
      </c>
      <c r="AP50" s="25" t="str">
        <f>MONITOREO!AP50</f>
        <v>Cumplida</v>
      </c>
      <c r="AQ50" s="29" t="str">
        <f t="shared" si="0"/>
        <v>CUMPLIMIENTO TOTAL</v>
      </c>
      <c r="AR50" s="29" t="str">
        <f t="shared" si="1"/>
        <v>NO APLICA ACCION FINALIZADA</v>
      </c>
      <c r="AS50" s="29" t="str">
        <f t="shared" si="2"/>
        <v>NO APLICA ACCION FINALIZADA</v>
      </c>
      <c r="AT50" s="26" t="s">
        <v>1940</v>
      </c>
      <c r="AU50" s="29" t="s">
        <v>1980</v>
      </c>
      <c r="AV50" s="29" t="s">
        <v>1981</v>
      </c>
      <c r="AW50" s="29" t="s">
        <v>1943</v>
      </c>
      <c r="AX50" s="46">
        <v>1</v>
      </c>
      <c r="AY50" s="29" t="s">
        <v>1946</v>
      </c>
      <c r="AZ50" s="27"/>
      <c r="BA50" s="27"/>
      <c r="BB50" s="27"/>
      <c r="BC50" s="27"/>
      <c r="BD50" s="27"/>
      <c r="BE50" s="27"/>
      <c r="BF50" s="27"/>
      <c r="BG50" s="27"/>
      <c r="BH50" s="27"/>
      <c r="BI50" s="27"/>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row>
    <row r="51" spans="2:100" ht="173.25" customHeight="1">
      <c r="B51" s="22" t="s">
        <v>546</v>
      </c>
      <c r="C51" s="22" t="s">
        <v>221</v>
      </c>
      <c r="D51" s="22" t="s">
        <v>223</v>
      </c>
      <c r="E51" s="22" t="s">
        <v>222</v>
      </c>
      <c r="F51" s="22"/>
      <c r="G51" s="22" t="s">
        <v>56</v>
      </c>
      <c r="H51" s="22" t="s">
        <v>222</v>
      </c>
      <c r="I51" s="22" t="s">
        <v>517</v>
      </c>
      <c r="J51" s="22" t="s">
        <v>61</v>
      </c>
      <c r="K51" s="22" t="s">
        <v>223</v>
      </c>
      <c r="L51" s="22" t="s">
        <v>222</v>
      </c>
      <c r="M51" s="22"/>
      <c r="N51" s="22" t="s">
        <v>65</v>
      </c>
      <c r="O51" s="23" t="s">
        <v>131</v>
      </c>
      <c r="P51" s="22" t="s">
        <v>534</v>
      </c>
      <c r="Q51" s="22">
        <v>2025</v>
      </c>
      <c r="R51" s="22" t="s">
        <v>547</v>
      </c>
      <c r="S51" s="22" t="s">
        <v>536</v>
      </c>
      <c r="T51" s="23" t="s">
        <v>548</v>
      </c>
      <c r="U51" s="22" t="s">
        <v>549</v>
      </c>
      <c r="V51" s="22">
        <v>4</v>
      </c>
      <c r="W51" s="22" t="s">
        <v>550</v>
      </c>
      <c r="X51" s="22" t="s">
        <v>551</v>
      </c>
      <c r="Y51" s="28">
        <v>1</v>
      </c>
      <c r="Z51" s="22" t="s">
        <v>552</v>
      </c>
      <c r="AA51" s="24">
        <v>45839</v>
      </c>
      <c r="AB51" s="24">
        <v>45930</v>
      </c>
      <c r="AC51" s="25"/>
      <c r="AD51" s="26">
        <v>46045</v>
      </c>
      <c r="AE51" s="27" t="s">
        <v>553</v>
      </c>
      <c r="AF51" s="27" t="s">
        <v>552</v>
      </c>
      <c r="AG51" s="27" t="s">
        <v>77</v>
      </c>
      <c r="AH51" s="28" t="s">
        <v>1822</v>
      </c>
      <c r="AI51" s="29" t="s">
        <v>79</v>
      </c>
      <c r="AJ51" s="27">
        <v>0</v>
      </c>
      <c r="AK51" s="45">
        <f>MONITOREO!AK51</f>
        <v>46121</v>
      </c>
      <c r="AL51" s="25" t="str">
        <f>MONITOREO!AL51</f>
        <v>Se realizó la subsanación de la documentación (en lo que es responsabilidad del supervisor) pendiente de los contratos 20242053,  20243165, se aclara que no es el contrato 20242366 si no el contrato 20242053, ya que este no se encontraba bajo responsabilidad del proceso Gestión Documental.
Resultado del indicador: ((1/1)*100%)=100%
Análisis del indicador: Se efectuó la subsanación de los expedientes contractuales conforme con lo programado.
Estado: La actividad se encuentra finalizada</v>
      </c>
      <c r="AM51" s="25" t="str">
        <f>MONITOREO!AM51</f>
        <v>Acta de revision de expedientes contractuales subsanados</v>
      </c>
      <c r="AN51" s="25" t="str">
        <f>MONITOREO!AN51</f>
        <v>Ninguna</v>
      </c>
      <c r="AO51" s="58">
        <f>MONITOREO!AO51</f>
        <v>1</v>
      </c>
      <c r="AP51" s="25" t="str">
        <f>MONITOREO!AP51</f>
        <v>Cumplida</v>
      </c>
      <c r="AQ51" s="29" t="str">
        <f t="shared" si="0"/>
        <v>CUMPLIMIENTO TOTAL</v>
      </c>
      <c r="AR51" s="29" t="str">
        <f t="shared" si="1"/>
        <v>NO APLICA ACCION FINALIZADA</v>
      </c>
      <c r="AS51" s="29" t="str">
        <f t="shared" si="2"/>
        <v>NO APLICA ACCION FINALIZADA</v>
      </c>
      <c r="AT51" s="26">
        <v>46129</v>
      </c>
      <c r="AU51" s="27" t="s">
        <v>1982</v>
      </c>
      <c r="AV51" s="29" t="s">
        <v>174</v>
      </c>
      <c r="AW51" s="29" t="s">
        <v>1938</v>
      </c>
      <c r="AX51" s="46">
        <v>1</v>
      </c>
      <c r="AY51" s="29" t="s">
        <v>1946</v>
      </c>
      <c r="AZ51" s="27"/>
      <c r="BA51" s="27"/>
      <c r="BB51" s="27"/>
      <c r="BC51" s="27"/>
      <c r="BD51" s="27"/>
      <c r="BE51" s="27"/>
      <c r="BF51" s="27"/>
      <c r="BG51" s="27"/>
      <c r="BH51" s="27"/>
      <c r="BI51" s="27"/>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row>
    <row r="52" spans="2:100" ht="117.75" customHeight="1" thickBot="1">
      <c r="B52" s="22" t="s">
        <v>555</v>
      </c>
      <c r="C52" s="22" t="s">
        <v>221</v>
      </c>
      <c r="D52" s="22" t="s">
        <v>223</v>
      </c>
      <c r="E52" s="22" t="s">
        <v>222</v>
      </c>
      <c r="F52" s="22"/>
      <c r="G52" s="22" t="s">
        <v>221</v>
      </c>
      <c r="H52" s="22" t="s">
        <v>222</v>
      </c>
      <c r="I52" s="22" t="s">
        <v>517</v>
      </c>
      <c r="J52" s="22" t="s">
        <v>61</v>
      </c>
      <c r="K52" s="22" t="s">
        <v>223</v>
      </c>
      <c r="L52" s="22" t="s">
        <v>222</v>
      </c>
      <c r="M52" s="22"/>
      <c r="N52" s="22" t="s">
        <v>65</v>
      </c>
      <c r="O52" s="23" t="s">
        <v>145</v>
      </c>
      <c r="P52" s="22" t="s">
        <v>534</v>
      </c>
      <c r="Q52" s="22">
        <v>2025</v>
      </c>
      <c r="R52" s="22" t="s">
        <v>556</v>
      </c>
      <c r="S52" s="22" t="s">
        <v>557</v>
      </c>
      <c r="T52" s="23" t="s">
        <v>558</v>
      </c>
      <c r="U52" s="22" t="s">
        <v>559</v>
      </c>
      <c r="V52" s="22">
        <v>2</v>
      </c>
      <c r="W52" s="22" t="s">
        <v>560</v>
      </c>
      <c r="X52" s="22" t="s">
        <v>561</v>
      </c>
      <c r="Y52" s="28">
        <v>1</v>
      </c>
      <c r="Z52" s="22" t="s">
        <v>562</v>
      </c>
      <c r="AA52" s="24">
        <v>45839</v>
      </c>
      <c r="AB52" s="24">
        <v>46022</v>
      </c>
      <c r="AC52" s="25"/>
      <c r="AD52" s="26">
        <v>46045</v>
      </c>
      <c r="AE52" s="27" t="s">
        <v>553</v>
      </c>
      <c r="AF52" s="27" t="s">
        <v>562</v>
      </c>
      <c r="AG52" s="27" t="s">
        <v>77</v>
      </c>
      <c r="AH52" s="28" t="s">
        <v>78</v>
      </c>
      <c r="AI52" s="29" t="s">
        <v>79</v>
      </c>
      <c r="AJ52" s="27">
        <v>0</v>
      </c>
      <c r="AK52" s="45">
        <f>MONITOREO!AK52</f>
        <v>46121</v>
      </c>
      <c r="AL52" s="25" t="str">
        <f>MONITOREO!AL52</f>
        <v>Se adelantó la asignación de roles en el numeral 6 del SECOP II a los contratos suscritos en la vigencia 2025.
Resultado del indicador: ((1/1)*100%)=100%
Análisis del indicador: Se adelantó la asignación de roles en el numeral 6 del SECOP II a los contratos suscritos en la vigencia 2025, conforme con lo programado.
Estado: La actividad se encuentra finalizada.</v>
      </c>
      <c r="AM52" s="25" t="str">
        <f>MONITOREO!AM52</f>
        <v>Base de datos seguimiento asignación de roles.</v>
      </c>
      <c r="AN52" s="25" t="str">
        <f>MONITOREO!AN52</f>
        <v>Ninguna</v>
      </c>
      <c r="AO52" s="58">
        <f>MONITOREO!AO52</f>
        <v>1</v>
      </c>
      <c r="AP52" s="25" t="str">
        <f>MONITOREO!AP52</f>
        <v>Cumplida</v>
      </c>
      <c r="AQ52" s="29" t="str">
        <f t="shared" si="0"/>
        <v>CUMPLIMIENTO TOTAL</v>
      </c>
      <c r="AR52" s="29" t="str">
        <f t="shared" si="1"/>
        <v>NO APLICA ACCION FINALIZADA</v>
      </c>
      <c r="AS52" s="29" t="str">
        <f t="shared" si="2"/>
        <v>NO APLICA ACCION FINALIZADA</v>
      </c>
      <c r="AT52" s="26">
        <v>46134</v>
      </c>
      <c r="AU52" s="67" t="s">
        <v>1983</v>
      </c>
      <c r="AV52" s="29" t="s">
        <v>1981</v>
      </c>
      <c r="AW52" s="29" t="s">
        <v>1943</v>
      </c>
      <c r="AX52" s="46">
        <v>1</v>
      </c>
      <c r="AY52" s="29" t="s">
        <v>1946</v>
      </c>
      <c r="AZ52" s="27"/>
      <c r="BA52" s="27"/>
      <c r="BB52" s="27"/>
      <c r="BC52" s="27"/>
      <c r="BD52" s="27"/>
      <c r="BE52" s="27"/>
      <c r="BF52" s="27"/>
      <c r="BG52" s="27"/>
      <c r="BH52" s="27"/>
      <c r="BI52" s="27"/>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row>
    <row r="53" spans="2:100" ht="137.25" customHeight="1" thickBot="1">
      <c r="B53" s="22" t="s">
        <v>565</v>
      </c>
      <c r="C53" s="22" t="s">
        <v>401</v>
      </c>
      <c r="D53" s="22" t="s">
        <v>403</v>
      </c>
      <c r="E53" s="22" t="s">
        <v>404</v>
      </c>
      <c r="F53" s="22"/>
      <c r="G53" s="22" t="s">
        <v>401</v>
      </c>
      <c r="H53" s="22" t="s">
        <v>402</v>
      </c>
      <c r="I53" s="22" t="s">
        <v>403</v>
      </c>
      <c r="J53" s="22" t="s">
        <v>404</v>
      </c>
      <c r="K53" s="22" t="s">
        <v>66</v>
      </c>
      <c r="L53" s="22" t="s">
        <v>66</v>
      </c>
      <c r="M53" s="22"/>
      <c r="N53" s="22" t="s">
        <v>65</v>
      </c>
      <c r="O53" s="23">
        <v>1</v>
      </c>
      <c r="P53" s="22" t="s">
        <v>566</v>
      </c>
      <c r="Q53" s="22">
        <v>2025</v>
      </c>
      <c r="R53" s="22" t="s">
        <v>567</v>
      </c>
      <c r="S53" s="22" t="s">
        <v>568</v>
      </c>
      <c r="T53" s="23" t="s">
        <v>569</v>
      </c>
      <c r="U53" s="22" t="s">
        <v>570</v>
      </c>
      <c r="V53" s="22">
        <v>1</v>
      </c>
      <c r="W53" s="22" t="s">
        <v>571</v>
      </c>
      <c r="X53" s="22" t="s">
        <v>572</v>
      </c>
      <c r="Y53" s="28">
        <v>1</v>
      </c>
      <c r="Z53" s="22" t="s">
        <v>573</v>
      </c>
      <c r="AA53" s="24">
        <v>45871</v>
      </c>
      <c r="AB53" s="24">
        <v>46042</v>
      </c>
      <c r="AC53" s="25"/>
      <c r="AD53" s="26">
        <v>46044</v>
      </c>
      <c r="AE53" s="27" t="s">
        <v>574</v>
      </c>
      <c r="AF53" s="27" t="s">
        <v>575</v>
      </c>
      <c r="AG53" s="27" t="s">
        <v>251</v>
      </c>
      <c r="AH53" s="28">
        <v>0.83</v>
      </c>
      <c r="AI53" s="29" t="s">
        <v>310</v>
      </c>
      <c r="AJ53" s="27">
        <v>0</v>
      </c>
      <c r="AK53" s="45">
        <f>MONITOREO!AK53</f>
        <v>46121</v>
      </c>
      <c r="AL53" s="25" t="str">
        <f>MONITOREO!AL53</f>
        <v xml:space="preserve">La Subdirección Técnica de Lineamientos elaboró el informe correspondiente al mes de enero para el monitoreo de compromisos de instancias distritales, el cual fue enviado a la Oficina Asesora de Planeación y a la Dirección General, de conformidad con la resolución establecida. Dicho informe fue remitido el día 6 de abril.
Resultado indicador:
N° de informes realizados  y enviados / N° de informes proyectados(6) *100= 100%
Análisis indicador:  
Se reporta un avance en el indicador del 100% con las los 6 informes realizados y enviados.
</v>
      </c>
      <c r="AM53" s="25" t="str">
        <f>MONITOREO!AM53</f>
        <v xml:space="preserve">*correo enviado 06 de abril
* Informe enero
</v>
      </c>
      <c r="AN53" s="25" t="str">
        <f>MONITOREO!AN53</f>
        <v>Ninguna</v>
      </c>
      <c r="AO53" s="58">
        <f>MONITOREO!AO53</f>
        <v>1</v>
      </c>
      <c r="AP53" s="25" t="str">
        <f>MONITOREO!AP53</f>
        <v>Cumplida</v>
      </c>
      <c r="AQ53" s="29" t="str">
        <f t="shared" si="0"/>
        <v>CUMPLIMIENTO TOTAL</v>
      </c>
      <c r="AR53" s="29" t="str">
        <f t="shared" si="1"/>
        <v>NO APLICA ACCION FINALIZADA</v>
      </c>
      <c r="AS53" s="29" t="str">
        <f t="shared" si="2"/>
        <v>NO APLICA ACCION FINALIZADA</v>
      </c>
      <c r="AT53" s="26">
        <v>46133</v>
      </c>
      <c r="AU53" s="27" t="s">
        <v>1984</v>
      </c>
      <c r="AV53" s="29" t="s">
        <v>174</v>
      </c>
      <c r="AW53" s="29" t="s">
        <v>1938</v>
      </c>
      <c r="AX53" s="46">
        <v>1</v>
      </c>
      <c r="AY53" s="29" t="s">
        <v>1946</v>
      </c>
      <c r="AZ53" s="27"/>
      <c r="BA53" s="27"/>
      <c r="BB53" s="27"/>
      <c r="BC53" s="27"/>
      <c r="BD53" s="27"/>
      <c r="BE53" s="27"/>
      <c r="BF53" s="27"/>
      <c r="BG53" s="27"/>
      <c r="BH53" s="27"/>
      <c r="BI53" s="27"/>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row>
    <row r="54" spans="2:100" ht="230.25" customHeight="1" thickBot="1">
      <c r="B54" s="22" t="s">
        <v>578</v>
      </c>
      <c r="C54" s="22" t="s">
        <v>401</v>
      </c>
      <c r="D54" s="22" t="s">
        <v>403</v>
      </c>
      <c r="E54" s="22" t="s">
        <v>404</v>
      </c>
      <c r="F54" s="22"/>
      <c r="G54" s="22" t="s">
        <v>401</v>
      </c>
      <c r="H54" s="22" t="s">
        <v>402</v>
      </c>
      <c r="I54" s="22" t="s">
        <v>403</v>
      </c>
      <c r="J54" s="22" t="s">
        <v>404</v>
      </c>
      <c r="K54" s="22" t="s">
        <v>66</v>
      </c>
      <c r="L54" s="22" t="s">
        <v>66</v>
      </c>
      <c r="M54" s="22"/>
      <c r="N54" s="22" t="s">
        <v>65</v>
      </c>
      <c r="O54" s="23">
        <v>2</v>
      </c>
      <c r="P54" s="22" t="s">
        <v>566</v>
      </c>
      <c r="Q54" s="22">
        <v>2025</v>
      </c>
      <c r="R54" s="22" t="s">
        <v>579</v>
      </c>
      <c r="S54" s="22" t="s">
        <v>568</v>
      </c>
      <c r="T54" s="23" t="s">
        <v>569</v>
      </c>
      <c r="U54" s="22" t="s">
        <v>580</v>
      </c>
      <c r="V54" s="22">
        <v>2</v>
      </c>
      <c r="W54" s="22" t="s">
        <v>581</v>
      </c>
      <c r="X54" s="22" t="s">
        <v>582</v>
      </c>
      <c r="Y54" s="28">
        <v>1</v>
      </c>
      <c r="Z54" s="22" t="s">
        <v>583</v>
      </c>
      <c r="AA54" s="24">
        <v>45870</v>
      </c>
      <c r="AB54" s="24">
        <v>46081</v>
      </c>
      <c r="AC54" s="25"/>
      <c r="AD54" s="26">
        <v>46044</v>
      </c>
      <c r="AE54" s="27" t="s">
        <v>584</v>
      </c>
      <c r="AF54" s="27" t="s">
        <v>583</v>
      </c>
      <c r="AG54" s="27" t="s">
        <v>251</v>
      </c>
      <c r="AH54" s="28">
        <v>0</v>
      </c>
      <c r="AI54" s="29" t="s">
        <v>310</v>
      </c>
      <c r="AJ54" s="27">
        <v>0</v>
      </c>
      <c r="AK54" s="45">
        <f>MONITOREO!AK54</f>
        <v>46121</v>
      </c>
      <c r="AL54" s="25" t="str">
        <f>MONITOREO!AL54</f>
        <v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7 la actividad relacionada con la realización de informes mensuales y el envío de los mismos a la OAP y a dirección.
Este documento fue oficializado por MIPG mediante correo electrónico el 25 de febrero y socializado el 27 de febrero por parte del equipo de Políticas de la STLP.
Resultado indicador:
Procedimiento ajustado y oficalizado / procedimiento proyectado (1)*100= 100%
Análisis indicador:  
Se reporta un avance en el indicador del 100% con el procedimiento actualizado, oficializado y socializado.
</v>
      </c>
      <c r="AM54" s="25" t="str">
        <f>MONITOREO!AM54</f>
        <v xml:space="preserve">•	Procedimiento REPRESENTACIÓN DISTRITAL Y  FORTALECIMIENTO A LA  IMPLEMENTACIÓN DE LAS POLÍTICAS  PÚBLICAS POBLACIONALES en versión 03
•	Correo MIPG 25 de febrero 
•	Acta y listado de socialización 27 de febrero 
</v>
      </c>
      <c r="AN54" s="25" t="str">
        <f>MONITOREO!AN54</f>
        <v>Ninguna</v>
      </c>
      <c r="AO54" s="58">
        <f>MONITOREO!AO54</f>
        <v>1</v>
      </c>
      <c r="AP54" s="25" t="str">
        <f>MONITOREO!AP54</f>
        <v>Cumplida</v>
      </c>
      <c r="AQ54" s="29" t="str">
        <f t="shared" si="0"/>
        <v>CUMPLIMIENTO TOTAL</v>
      </c>
      <c r="AR54" s="29" t="str">
        <f t="shared" si="1"/>
        <v>NO APLICA ACCION FINALIZADA</v>
      </c>
      <c r="AS54" s="29" t="str">
        <f t="shared" si="2"/>
        <v>NO APLICA ACCION FINALIZADA</v>
      </c>
      <c r="AT54" s="26">
        <v>46133</v>
      </c>
      <c r="AU54" s="27" t="s">
        <v>1985</v>
      </c>
      <c r="AV54" s="29" t="s">
        <v>174</v>
      </c>
      <c r="AW54" s="29" t="s">
        <v>1938</v>
      </c>
      <c r="AX54" s="46">
        <v>1</v>
      </c>
      <c r="AY54" s="29" t="s">
        <v>1946</v>
      </c>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row>
    <row r="55" spans="2:100" ht="219" customHeight="1" thickBot="1">
      <c r="B55" s="22" t="s">
        <v>586</v>
      </c>
      <c r="C55" s="22" t="s">
        <v>401</v>
      </c>
      <c r="D55" s="22" t="s">
        <v>403</v>
      </c>
      <c r="E55" s="22" t="s">
        <v>404</v>
      </c>
      <c r="F55" s="22"/>
      <c r="G55" s="22" t="s">
        <v>401</v>
      </c>
      <c r="H55" s="22" t="s">
        <v>402</v>
      </c>
      <c r="I55" s="22" t="s">
        <v>403</v>
      </c>
      <c r="J55" s="22" t="s">
        <v>404</v>
      </c>
      <c r="K55" s="22" t="s">
        <v>66</v>
      </c>
      <c r="L55" s="22" t="s">
        <v>66</v>
      </c>
      <c r="M55" s="22"/>
      <c r="N55" s="22" t="s">
        <v>65</v>
      </c>
      <c r="O55" s="23">
        <v>3</v>
      </c>
      <c r="P55" s="22" t="s">
        <v>566</v>
      </c>
      <c r="Q55" s="22">
        <v>2025</v>
      </c>
      <c r="R55" s="22" t="s">
        <v>587</v>
      </c>
      <c r="S55" s="22" t="s">
        <v>588</v>
      </c>
      <c r="T55" s="23" t="s">
        <v>589</v>
      </c>
      <c r="U55" s="22" t="s">
        <v>590</v>
      </c>
      <c r="V55" s="22">
        <v>1</v>
      </c>
      <c r="W55" s="22" t="s">
        <v>591</v>
      </c>
      <c r="X55" s="22" t="s">
        <v>592</v>
      </c>
      <c r="Y55" s="28">
        <v>1</v>
      </c>
      <c r="Z55" s="22" t="s">
        <v>593</v>
      </c>
      <c r="AA55" s="24">
        <v>45870</v>
      </c>
      <c r="AB55" s="24">
        <v>46081</v>
      </c>
      <c r="AC55" s="25"/>
      <c r="AD55" s="26">
        <v>46044</v>
      </c>
      <c r="AE55" s="27" t="s">
        <v>584</v>
      </c>
      <c r="AF55" s="27" t="s">
        <v>583</v>
      </c>
      <c r="AG55" s="27" t="s">
        <v>251</v>
      </c>
      <c r="AH55" s="28">
        <v>0</v>
      </c>
      <c r="AI55" s="29" t="s">
        <v>310</v>
      </c>
      <c r="AJ55" s="27">
        <v>0</v>
      </c>
      <c r="AK55" s="45">
        <f>MONITOREO!AK55</f>
        <v>46121</v>
      </c>
      <c r="AL55" s="25" t="str">
        <f>MONITOREO!AL55</f>
        <v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actividad en el flujograma No. 5 y 6 la actividad relacionada con la plan de acción y plan operativo de manera anual.
Este documento fue oficializado por MIPG mediante correo electrónico el 25 de febrero y socializado el 27 de febrero por parte del equipo de Políticas de la STLP.
Procedimiento ajustado y oficalizado / procedimiento proyectado (1)*100= 100%
Se reporta un avance en el indicador del 100% con el procedimiento actualizado, oficializado y socializado.
</v>
      </c>
      <c r="AM55" s="25" t="str">
        <f>MONITOREO!AM55</f>
        <v xml:space="preserve">•	Procedimiento REPRESENTACIÓN DISTRITAL Y  FORTALECIMIENTO A LA  IMPLEMENTACIÓN DE LAS POLÍTICAS  PÚBLICAS POBLACIONALES en versión 03
•	Correo MIPG 25 de febrero 
•	Acta y listado de socialización 27 de febrero </v>
      </c>
      <c r="AN55" s="25" t="str">
        <f>MONITOREO!AN55</f>
        <v>Ninguna</v>
      </c>
      <c r="AO55" s="58">
        <f>MONITOREO!AO55</f>
        <v>1</v>
      </c>
      <c r="AP55" s="25" t="str">
        <f>MONITOREO!AP55</f>
        <v>Cumplida</v>
      </c>
      <c r="AQ55" s="29" t="str">
        <f t="shared" si="0"/>
        <v>CUMPLIMIENTO TOTAL</v>
      </c>
      <c r="AR55" s="29" t="str">
        <f t="shared" si="1"/>
        <v>NO APLICA ACCION FINALIZADA</v>
      </c>
      <c r="AS55" s="29" t="str">
        <f t="shared" si="2"/>
        <v>NO APLICA ACCION FINALIZADA</v>
      </c>
      <c r="AT55" s="26">
        <v>46133</v>
      </c>
      <c r="AU55" s="27" t="s">
        <v>1986</v>
      </c>
      <c r="AV55" s="29" t="s">
        <v>174</v>
      </c>
      <c r="AW55" s="29" t="s">
        <v>1938</v>
      </c>
      <c r="AX55" s="46">
        <v>1</v>
      </c>
      <c r="AY55" s="29" t="s">
        <v>1946</v>
      </c>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row>
    <row r="56" spans="2:100" ht="179.25" customHeight="1" thickBot="1">
      <c r="B56" s="22" t="s">
        <v>596</v>
      </c>
      <c r="C56" s="22" t="s">
        <v>401</v>
      </c>
      <c r="D56" s="22" t="s">
        <v>403</v>
      </c>
      <c r="E56" s="22" t="s">
        <v>404</v>
      </c>
      <c r="F56" s="22"/>
      <c r="G56" s="22" t="s">
        <v>401</v>
      </c>
      <c r="H56" s="22" t="s">
        <v>402</v>
      </c>
      <c r="I56" s="22" t="s">
        <v>403</v>
      </c>
      <c r="J56" s="22" t="s">
        <v>404</v>
      </c>
      <c r="K56" s="22" t="s">
        <v>66</v>
      </c>
      <c r="L56" s="22" t="s">
        <v>66</v>
      </c>
      <c r="M56" s="22"/>
      <c r="N56" s="22" t="s">
        <v>65</v>
      </c>
      <c r="O56" s="23">
        <v>4</v>
      </c>
      <c r="P56" s="22" t="s">
        <v>566</v>
      </c>
      <c r="Q56" s="22">
        <v>2025</v>
      </c>
      <c r="R56" s="22" t="s">
        <v>597</v>
      </c>
      <c r="S56" s="22" t="s">
        <v>588</v>
      </c>
      <c r="T56" s="23" t="s">
        <v>589</v>
      </c>
      <c r="U56" s="22" t="s">
        <v>598</v>
      </c>
      <c r="V56" s="22">
        <v>2</v>
      </c>
      <c r="W56" s="22" t="s">
        <v>599</v>
      </c>
      <c r="X56" s="22" t="s">
        <v>600</v>
      </c>
      <c r="Y56" s="28">
        <v>1</v>
      </c>
      <c r="Z56" s="22" t="s">
        <v>601</v>
      </c>
      <c r="AA56" s="24">
        <v>45870</v>
      </c>
      <c r="AB56" s="24">
        <v>46111</v>
      </c>
      <c r="AC56" s="25"/>
      <c r="AD56" s="26">
        <v>46044</v>
      </c>
      <c r="AE56" s="27" t="s">
        <v>584</v>
      </c>
      <c r="AF56" s="27" t="s">
        <v>601</v>
      </c>
      <c r="AG56" s="27" t="s">
        <v>251</v>
      </c>
      <c r="AH56" s="28">
        <v>0</v>
      </c>
      <c r="AI56" s="29" t="s">
        <v>310</v>
      </c>
      <c r="AJ56" s="27">
        <v>0</v>
      </c>
      <c r="AK56" s="45">
        <f>MONITOREO!AK56</f>
        <v>46121</v>
      </c>
      <c r="AL56" s="25" t="str">
        <f>MONITOREO!AL56</f>
        <v>La Subdirección Técnica de Lineamientos incluyó en el Plan de Acción y en el Plan Operativo acciones relacionadas con el proceso de políticas públicas, en cumplimiento de los reportes y la normatividad aplicable. Estas acciones fueron oficializadas por la OAP con los siguientes códigos: PAI-2026-018, PAI-2026-019 y PAO-2026-034.
Resultado indicador:
plan de acción y operativo formulado con acciones de pp/ plan de acción y operativo proyectado con acciones de pp (1)*100= 100%
Análisis indicador:  
Se reporta un avance en el indicador del 100% con la formulación y oficialización del plan de acción y plan operativo.</v>
      </c>
      <c r="AM56" s="25" t="str">
        <f>MONITOREO!AM56</f>
        <v>•	Plan de acción y plan operativo oficializado</v>
      </c>
      <c r="AN56" s="25" t="str">
        <f>MONITOREO!AN56</f>
        <v>Ninguna</v>
      </c>
      <c r="AO56" s="58">
        <f>MONITOREO!AO56</f>
        <v>1</v>
      </c>
      <c r="AP56" s="25" t="str">
        <f>MONITOREO!AP56</f>
        <v>Cumplida</v>
      </c>
      <c r="AQ56" s="29" t="str">
        <f t="shared" si="0"/>
        <v>CUMPLIMIENTO TOTAL</v>
      </c>
      <c r="AR56" s="29" t="str">
        <f t="shared" si="1"/>
        <v>NO APLICA ACCION FINALIZADA</v>
      </c>
      <c r="AS56" s="29" t="str">
        <f t="shared" si="2"/>
        <v>NO APLICA ACCION FINALIZADA</v>
      </c>
      <c r="AT56" s="26">
        <v>46133</v>
      </c>
      <c r="AU56" s="27" t="s">
        <v>1987</v>
      </c>
      <c r="AV56" s="29" t="s">
        <v>174</v>
      </c>
      <c r="AW56" s="29" t="s">
        <v>1938</v>
      </c>
      <c r="AX56" s="46">
        <v>1</v>
      </c>
      <c r="AY56" s="29" t="s">
        <v>1946</v>
      </c>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row>
    <row r="57" spans="2:100" ht="117.75" customHeight="1" thickBot="1">
      <c r="B57" s="22" t="s">
        <v>604</v>
      </c>
      <c r="C57" s="22" t="s">
        <v>401</v>
      </c>
      <c r="D57" s="22" t="s">
        <v>403</v>
      </c>
      <c r="E57" s="22" t="s">
        <v>404</v>
      </c>
      <c r="F57" s="22"/>
      <c r="G57" s="22" t="s">
        <v>401</v>
      </c>
      <c r="H57" s="22" t="s">
        <v>402</v>
      </c>
      <c r="I57" s="22" t="s">
        <v>403</v>
      </c>
      <c r="J57" s="22" t="s">
        <v>404</v>
      </c>
      <c r="K57" s="22" t="s">
        <v>66</v>
      </c>
      <c r="L57" s="22" t="s">
        <v>66</v>
      </c>
      <c r="M57" s="22"/>
      <c r="N57" s="22" t="s">
        <v>65</v>
      </c>
      <c r="O57" s="23">
        <v>6</v>
      </c>
      <c r="P57" s="22" t="s">
        <v>566</v>
      </c>
      <c r="Q57" s="22">
        <v>2025</v>
      </c>
      <c r="R57" s="22" t="s">
        <v>605</v>
      </c>
      <c r="S57" s="22" t="s">
        <v>606</v>
      </c>
      <c r="T57" s="23" t="s">
        <v>607</v>
      </c>
      <c r="U57" s="22" t="s">
        <v>608</v>
      </c>
      <c r="V57" s="22">
        <v>2</v>
      </c>
      <c r="W57" s="22" t="s">
        <v>609</v>
      </c>
      <c r="X57" s="22" t="s">
        <v>610</v>
      </c>
      <c r="Y57" s="28">
        <v>1</v>
      </c>
      <c r="Z57" s="22" t="s">
        <v>611</v>
      </c>
      <c r="AA57" s="24">
        <v>45860</v>
      </c>
      <c r="AB57" s="24">
        <v>46203</v>
      </c>
      <c r="AC57" s="25"/>
      <c r="AD57" s="26">
        <v>46044</v>
      </c>
      <c r="AE57" s="27" t="s">
        <v>584</v>
      </c>
      <c r="AF57" s="27" t="s">
        <v>611</v>
      </c>
      <c r="AG57" s="27" t="s">
        <v>251</v>
      </c>
      <c r="AH57" s="28">
        <v>0</v>
      </c>
      <c r="AI57" s="29" t="s">
        <v>310</v>
      </c>
      <c r="AJ57" s="27">
        <v>0</v>
      </c>
      <c r="AK57" s="45">
        <f>MONITOREO!AK57</f>
        <v>46127</v>
      </c>
      <c r="AL57" s="25" t="str">
        <f>MONITOREO!AL57</f>
        <v>El proceso no presenta avance en este trimestre</v>
      </c>
      <c r="AM57" s="25" t="str">
        <f>MONITOREO!AM57</f>
        <v>No aplica</v>
      </c>
      <c r="AN57" s="25" t="str">
        <f>MONITOREO!AN57</f>
        <v xml:space="preserve">*Plan de implementación de acciones GTBI
*Soportes del plan de implementación. </v>
      </c>
      <c r="AO57" s="58">
        <f>MONITOREO!AO57</f>
        <v>0</v>
      </c>
      <c r="AP57" s="25" t="str">
        <f>MONITOREO!AP57</f>
        <v>No presenta avances</v>
      </c>
      <c r="AQ57" s="29" t="str">
        <f t="shared" si="0"/>
        <v>SIN AVANCE</v>
      </c>
      <c r="AR57" s="29">
        <f t="shared" si="1"/>
        <v>102</v>
      </c>
      <c r="AS57" s="29" t="str">
        <f t="shared" si="2"/>
        <v>CON TIEMPO</v>
      </c>
      <c r="AT57" s="26">
        <v>46133</v>
      </c>
      <c r="AU57" s="27" t="s">
        <v>1939</v>
      </c>
      <c r="AV57" s="27" t="s">
        <v>1988</v>
      </c>
      <c r="AW57" s="29" t="s">
        <v>1938</v>
      </c>
      <c r="AX57" s="46">
        <v>0</v>
      </c>
      <c r="AY57" s="29" t="s">
        <v>310</v>
      </c>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row>
    <row r="58" spans="2:100" ht="189.75" customHeight="1" thickBot="1">
      <c r="B58" s="22" t="s">
        <v>612</v>
      </c>
      <c r="C58" s="22" t="s">
        <v>401</v>
      </c>
      <c r="D58" s="22" t="s">
        <v>403</v>
      </c>
      <c r="E58" s="22" t="s">
        <v>404</v>
      </c>
      <c r="F58" s="22"/>
      <c r="G58" s="22" t="s">
        <v>401</v>
      </c>
      <c r="H58" s="22" t="s">
        <v>402</v>
      </c>
      <c r="I58" s="22" t="s">
        <v>403</v>
      </c>
      <c r="J58" s="22" t="s">
        <v>404</v>
      </c>
      <c r="K58" s="22" t="s">
        <v>66</v>
      </c>
      <c r="L58" s="22" t="s">
        <v>66</v>
      </c>
      <c r="M58" s="22"/>
      <c r="N58" s="22" t="s">
        <v>65</v>
      </c>
      <c r="O58" s="23">
        <v>7</v>
      </c>
      <c r="P58" s="22" t="s">
        <v>566</v>
      </c>
      <c r="Q58" s="22">
        <v>2025</v>
      </c>
      <c r="R58" s="22" t="s">
        <v>613</v>
      </c>
      <c r="S58" s="22" t="s">
        <v>614</v>
      </c>
      <c r="T58" s="23" t="s">
        <v>615</v>
      </c>
      <c r="U58" s="22" t="s">
        <v>616</v>
      </c>
      <c r="V58" s="22">
        <v>1</v>
      </c>
      <c r="W58" s="22" t="s">
        <v>617</v>
      </c>
      <c r="X58" s="22" t="s">
        <v>618</v>
      </c>
      <c r="Y58" s="28">
        <v>1</v>
      </c>
      <c r="Z58" s="22" t="s">
        <v>619</v>
      </c>
      <c r="AA58" s="24">
        <v>45991</v>
      </c>
      <c r="AB58" s="24">
        <v>46142</v>
      </c>
      <c r="AC58" s="25"/>
      <c r="AD58" s="26">
        <v>46044</v>
      </c>
      <c r="AE58" s="27" t="s">
        <v>584</v>
      </c>
      <c r="AF58" s="27" t="s">
        <v>619</v>
      </c>
      <c r="AG58" s="27" t="s">
        <v>251</v>
      </c>
      <c r="AH58" s="28">
        <v>0</v>
      </c>
      <c r="AI58" s="29" t="s">
        <v>310</v>
      </c>
      <c r="AJ58" s="27">
        <v>0</v>
      </c>
      <c r="AK58" s="45">
        <f>MONITOREO!AK58</f>
        <v>46127</v>
      </c>
      <c r="AL58" s="25" t="str">
        <f>MONITOREO!AL58</f>
        <v>El proceso no presenta avance en este trimestre</v>
      </c>
      <c r="AM58" s="25" t="str">
        <f>MONITOREO!AM58</f>
        <v>No aplica</v>
      </c>
      <c r="AN58" s="25" t="str">
        <f>MONITOREO!AN58</f>
        <v xml:space="preserve">*1 solicitud de desarrollo enviada por Aranda </v>
      </c>
      <c r="AO58" s="58">
        <f>MONITOREO!AO58</f>
        <v>0</v>
      </c>
      <c r="AP58" s="25" t="str">
        <f>MONITOREO!AP58</f>
        <v>No presenta avances</v>
      </c>
      <c r="AQ58" s="29" t="str">
        <f t="shared" si="0"/>
        <v>SIN AVANCE</v>
      </c>
      <c r="AR58" s="29">
        <f t="shared" si="1"/>
        <v>41</v>
      </c>
      <c r="AS58" s="29" t="str">
        <f t="shared" si="2"/>
        <v>CON TIEMPO</v>
      </c>
      <c r="AT58" s="26">
        <v>46133</v>
      </c>
      <c r="AU58" s="27" t="s">
        <v>1939</v>
      </c>
      <c r="AV58" s="27" t="s">
        <v>1989</v>
      </c>
      <c r="AW58" s="29" t="s">
        <v>1938</v>
      </c>
      <c r="AX58" s="46">
        <v>0</v>
      </c>
      <c r="AY58" s="29" t="s">
        <v>310</v>
      </c>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row>
    <row r="59" spans="2:100" ht="174" customHeight="1" thickBot="1">
      <c r="B59" s="22" t="s">
        <v>620</v>
      </c>
      <c r="C59" s="22" t="s">
        <v>401</v>
      </c>
      <c r="D59" s="22" t="s">
        <v>403</v>
      </c>
      <c r="E59" s="22" t="s">
        <v>404</v>
      </c>
      <c r="F59" s="22"/>
      <c r="G59" s="22" t="s">
        <v>401</v>
      </c>
      <c r="H59" s="22" t="s">
        <v>402</v>
      </c>
      <c r="I59" s="22" t="s">
        <v>403</v>
      </c>
      <c r="J59" s="22" t="s">
        <v>404</v>
      </c>
      <c r="K59" s="22" t="s">
        <v>66</v>
      </c>
      <c r="L59" s="22" t="s">
        <v>66</v>
      </c>
      <c r="M59" s="22"/>
      <c r="N59" s="22" t="s">
        <v>65</v>
      </c>
      <c r="O59" s="23">
        <v>8</v>
      </c>
      <c r="P59" s="22" t="s">
        <v>566</v>
      </c>
      <c r="Q59" s="22">
        <v>2025</v>
      </c>
      <c r="R59" s="22" t="s">
        <v>621</v>
      </c>
      <c r="S59" s="22" t="s">
        <v>622</v>
      </c>
      <c r="T59" s="23" t="s">
        <v>623</v>
      </c>
      <c r="U59" s="22" t="s">
        <v>624</v>
      </c>
      <c r="V59" s="22">
        <v>1</v>
      </c>
      <c r="W59" s="22" t="s">
        <v>625</v>
      </c>
      <c r="X59" s="22" t="s">
        <v>626</v>
      </c>
      <c r="Y59" s="28">
        <v>1</v>
      </c>
      <c r="Z59" s="22" t="s">
        <v>627</v>
      </c>
      <c r="AA59" s="24">
        <v>45870</v>
      </c>
      <c r="AB59" s="24">
        <v>46111</v>
      </c>
      <c r="AC59" s="25"/>
      <c r="AD59" s="26">
        <v>46044</v>
      </c>
      <c r="AE59" s="27" t="s">
        <v>584</v>
      </c>
      <c r="AF59" s="27" t="s">
        <v>627</v>
      </c>
      <c r="AG59" s="27" t="s">
        <v>251</v>
      </c>
      <c r="AH59" s="28">
        <v>0</v>
      </c>
      <c r="AI59" s="29" t="s">
        <v>310</v>
      </c>
      <c r="AJ59" s="27">
        <v>0</v>
      </c>
      <c r="AK59" s="45">
        <f>MONITOREO!AK59</f>
        <v>46121</v>
      </c>
      <c r="AL59" s="25" t="str">
        <f>MONITOREO!AL59</f>
        <v xml:space="preserve">La Subdirección Técnica de Lineamientos incluyó indicadores asociados al plan de Acción y al Plan Operativo relacionadas con el proceso de políticas públicas, en cumplimiento de los reportes y la normatividad aplicable. Estos indicadores fueron oficializados por la OAP con los siguientes códigos: IN-PEI-DAL- 003 Y IN-PEI-DAL-004
Resultado indicador:
N° de indicadores formulados/N° de indicadores proyectados (2)*100%=100%
Análisis indicador:  
Se reporta un avance en el indicador del 100% con la formulación y oficialización de indicadores
</v>
      </c>
      <c r="AM59" s="25" t="str">
        <f>MONITOREO!AM59</f>
        <v xml:space="preserve">Hoja de vida de indicadores </v>
      </c>
      <c r="AN59" s="25" t="str">
        <f>MONITOREO!AN59</f>
        <v>Ninguna tarea está pendiente a corte 31 de marzo</v>
      </c>
      <c r="AO59" s="58">
        <f>MONITOREO!AO59</f>
        <v>1</v>
      </c>
      <c r="AP59" s="25" t="str">
        <f>MONITOREO!AP59</f>
        <v>Cumplida</v>
      </c>
      <c r="AQ59" s="29" t="str">
        <f t="shared" si="0"/>
        <v>CUMPLIMIENTO TOTAL</v>
      </c>
      <c r="AR59" s="29" t="str">
        <f t="shared" si="1"/>
        <v>NO APLICA ACCION FINALIZADA</v>
      </c>
      <c r="AS59" s="29" t="str">
        <f t="shared" si="2"/>
        <v>NO APLICA ACCION FINALIZADA</v>
      </c>
      <c r="AT59" s="26">
        <v>46133</v>
      </c>
      <c r="AU59" s="27" t="s">
        <v>1990</v>
      </c>
      <c r="AV59" s="29" t="s">
        <v>174</v>
      </c>
      <c r="AW59" s="29" t="s">
        <v>1938</v>
      </c>
      <c r="AX59" s="46">
        <v>1</v>
      </c>
      <c r="AY59" s="29" t="s">
        <v>1946</v>
      </c>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row>
    <row r="60" spans="2:100" ht="347.25" customHeight="1" thickBot="1">
      <c r="B60" s="22" t="s">
        <v>631</v>
      </c>
      <c r="C60" s="22" t="s">
        <v>401</v>
      </c>
      <c r="D60" s="22" t="s">
        <v>403</v>
      </c>
      <c r="E60" s="22" t="s">
        <v>404</v>
      </c>
      <c r="F60" s="22"/>
      <c r="G60" s="22" t="s">
        <v>401</v>
      </c>
      <c r="H60" s="22" t="s">
        <v>402</v>
      </c>
      <c r="I60" s="22" t="s">
        <v>403</v>
      </c>
      <c r="J60" s="22" t="s">
        <v>404</v>
      </c>
      <c r="K60" s="22" t="s">
        <v>66</v>
      </c>
      <c r="L60" s="22" t="s">
        <v>66</v>
      </c>
      <c r="M60" s="22"/>
      <c r="N60" s="22" t="s">
        <v>65</v>
      </c>
      <c r="O60" s="23">
        <v>10</v>
      </c>
      <c r="P60" s="22" t="s">
        <v>566</v>
      </c>
      <c r="Q60" s="22">
        <v>2025</v>
      </c>
      <c r="R60" s="22" t="s">
        <v>632</v>
      </c>
      <c r="S60" s="22" t="s">
        <v>633</v>
      </c>
      <c r="T60" s="23" t="s">
        <v>634</v>
      </c>
      <c r="U60" s="22" t="s">
        <v>635</v>
      </c>
      <c r="V60" s="22">
        <v>1</v>
      </c>
      <c r="W60" s="22" t="s">
        <v>636</v>
      </c>
      <c r="X60" s="22" t="s">
        <v>637</v>
      </c>
      <c r="Y60" s="28">
        <v>1</v>
      </c>
      <c r="Z60" s="22" t="s">
        <v>638</v>
      </c>
      <c r="AA60" s="24">
        <v>45869</v>
      </c>
      <c r="AB60" s="24">
        <v>46081</v>
      </c>
      <c r="AC60" s="25"/>
      <c r="AD60" s="26">
        <v>46044</v>
      </c>
      <c r="AE60" s="27" t="s">
        <v>584</v>
      </c>
      <c r="AF60" s="27" t="s">
        <v>638</v>
      </c>
      <c r="AG60" s="27" t="s">
        <v>251</v>
      </c>
      <c r="AH60" s="28">
        <v>0</v>
      </c>
      <c r="AI60" s="29" t="s">
        <v>310</v>
      </c>
      <c r="AJ60" s="27">
        <v>0</v>
      </c>
      <c r="AK60" s="45">
        <f>MONITOREO!AK60</f>
        <v>46121</v>
      </c>
      <c r="AL60" s="25" t="str">
        <f>MONITOREO!AL60</f>
        <v xml:space="preserve">La Subdirección Técnica de Lineamientos realizó las gestiones necesarias para la actualización, oficialización y socialización de los siguientes documentos:
•	Procedimiento “Representación Distrital…” (M-DAL-PR-038).
•	Manual de Lenguaje Incluyente (M-DAL-MA-001).
•	Guía Técnica Práctica …(M-DAL-DI-043).
Estos documentos fueron oficializados por MIPG y posteriormente socializados por parte del equipo de Políticas de la STLP, en las siguientes fechas:
•	M-DAL-PR-038: oficializado mediante correo electrónico el 25 de febrero y socializado el 27 de febrero.
•	M-DAL-DI-043: oficializado el 24 de diciembre y socializado el 30 de diciembre.
•	M-DAL-MA-001: oficializado el 28 de enero y socializado el 13 de febrero.
Resultado indicador:
N° de documentos actualizados/N° de documentos proyectados (3)*100%= 100% (3)
Análisis indicador:  
Se reporta un avance en el indicador del 100% con los documentos actualizados, oficializados y socializados.
</v>
      </c>
      <c r="AM60" s="25" t="str">
        <f>MONITOREO!AM60</f>
        <v xml:space="preserve">•	Procedimiento REPRESENTACIÓN DISTRITAL Y  FORTALECIMIENTO A LA  IMPLEMENTACIÓN DE LAS POLÍTICAS  PÚBLICAS POBLACIONALES en versión 03
•	Correo MIPG 25 de febrero 
•	Acta y listado de socialización 27 de febrero 
•	Manual de Lenguaje Incluyente (M-DAL-MA-001).
•	Correo MIPG 28 de enero
•	Acta y listado de socialización 13 de febrero
 •	Guía Técnica Práctica de Atención a Sectores Sociales LGBTI (M-DAL-DI-043).
•	Correo MIPG 24 de diciembre
•	Acta y listado de socialización 30 de diciembre
</v>
      </c>
      <c r="AN60" s="25" t="str">
        <f>MONITOREO!AN60</f>
        <v>Ninguna tarea está pendiente a corte 31 de marzo</v>
      </c>
      <c r="AO60" s="58">
        <f>MONITOREO!AO60</f>
        <v>1</v>
      </c>
      <c r="AP60" s="25" t="str">
        <f>MONITOREO!AP60</f>
        <v>Cumplida</v>
      </c>
      <c r="AQ60" s="29" t="str">
        <f t="shared" si="0"/>
        <v>CUMPLIMIENTO TOTAL</v>
      </c>
      <c r="AR60" s="29" t="str">
        <f t="shared" si="1"/>
        <v>NO APLICA ACCION FINALIZADA</v>
      </c>
      <c r="AS60" s="29" t="str">
        <f t="shared" si="2"/>
        <v>NO APLICA ACCION FINALIZADA</v>
      </c>
      <c r="AT60" s="26">
        <v>46133</v>
      </c>
      <c r="AU60" s="27" t="s">
        <v>1991</v>
      </c>
      <c r="AV60" s="29" t="s">
        <v>174</v>
      </c>
      <c r="AW60" s="29" t="s">
        <v>1938</v>
      </c>
      <c r="AX60" s="46">
        <v>1</v>
      </c>
      <c r="AY60" s="29" t="s">
        <v>1946</v>
      </c>
      <c r="AZ60" s="27"/>
      <c r="BA60" s="27"/>
      <c r="BB60" s="27"/>
      <c r="BC60" s="27"/>
      <c r="BD60" s="27"/>
      <c r="BE60" s="27"/>
      <c r="BF60" s="27"/>
      <c r="BG60" s="27"/>
      <c r="BH60" s="27"/>
      <c r="BI60" s="27"/>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row>
    <row r="61" spans="2:100" ht="146.25" customHeight="1" thickBot="1">
      <c r="B61" s="22" t="s">
        <v>641</v>
      </c>
      <c r="C61" s="22" t="s">
        <v>401</v>
      </c>
      <c r="D61" s="22" t="s">
        <v>403</v>
      </c>
      <c r="E61" s="22" t="s">
        <v>404</v>
      </c>
      <c r="F61" s="22"/>
      <c r="G61" s="22" t="s">
        <v>401</v>
      </c>
      <c r="H61" s="22" t="s">
        <v>402</v>
      </c>
      <c r="I61" s="22" t="s">
        <v>403</v>
      </c>
      <c r="J61" s="22" t="s">
        <v>404</v>
      </c>
      <c r="K61" s="22" t="s">
        <v>66</v>
      </c>
      <c r="L61" s="22" t="s">
        <v>66</v>
      </c>
      <c r="M61" s="22"/>
      <c r="N61" s="22" t="s">
        <v>65</v>
      </c>
      <c r="O61" s="23">
        <v>11</v>
      </c>
      <c r="P61" s="22" t="s">
        <v>566</v>
      </c>
      <c r="Q61" s="22">
        <v>2025</v>
      </c>
      <c r="R61" s="22" t="s">
        <v>642</v>
      </c>
      <c r="S61" s="22" t="s">
        <v>643</v>
      </c>
      <c r="T61" s="23" t="s">
        <v>644</v>
      </c>
      <c r="U61" s="22" t="s">
        <v>645</v>
      </c>
      <c r="V61" s="22">
        <v>1</v>
      </c>
      <c r="W61" s="22" t="s">
        <v>646</v>
      </c>
      <c r="X61" s="22" t="s">
        <v>647</v>
      </c>
      <c r="Y61" s="28">
        <v>1</v>
      </c>
      <c r="Z61" s="22" t="s">
        <v>648</v>
      </c>
      <c r="AA61" s="24">
        <v>45930</v>
      </c>
      <c r="AB61" s="24">
        <v>46081</v>
      </c>
      <c r="AC61" s="25"/>
      <c r="AD61" s="26">
        <v>46044</v>
      </c>
      <c r="AE61" s="27" t="s">
        <v>584</v>
      </c>
      <c r="AF61" s="27" t="s">
        <v>648</v>
      </c>
      <c r="AG61" s="27" t="s">
        <v>251</v>
      </c>
      <c r="AH61" s="28">
        <v>0</v>
      </c>
      <c r="AI61" s="29" t="s">
        <v>310</v>
      </c>
      <c r="AJ61" s="27">
        <v>0</v>
      </c>
      <c r="AK61" s="45">
        <f>MONITOREO!AK61</f>
        <v>46121</v>
      </c>
      <c r="AL61" s="25" t="str">
        <f>MONITOREO!AL61</f>
        <v xml:space="preserve">La Subdirección Técnica de Lineamientos realizó las gestiones necesarias para la actualización, oficialización y socialización del procedimiento Manual de Lenguaje Incluyente (M-DAL-MA-001), incluyendo en ala condición general N° 06 y 08 actividades de sensibilización, los responsables y la periodicidad en el uso del lenguaje incluyente institucional.
Este documento fue oficializado por MIPG mediante correo electrónico el 28 de enero y socializado el 13 de febrero por parte del equipo de Políticas de la STLP.
 Resultado indicador:
Procedimiento actualizado/ procedimiento proyectado (1*100%)= 100%
Análisis indicador:  
Se reporta un avance en el indicador del 100% con el procedimiento actualizado, oficializado y socializado.
•	Procedimiento REPRESENTACIÓN DISTRITAL Y  FORTALECIMIENTO A LA  IMPLEMENTACIÓN DE LAS POLÍTICAS  PÚBLICAS POBLACIONALES en versión 03
•	Correo MIPG 25 de febrero 
•	Acta y listado de socialización 27 de febrero 
</v>
      </c>
      <c r="AM61" s="25" t="str">
        <f>MONITOREO!AM61</f>
        <v>•	Manual de Lenguaje Incluyente (M-DAL-MA-001).
•	Correo MIPG 28 de enero
•	Acta y listado de socialización 13 de febrero</v>
      </c>
      <c r="AN61" s="25" t="str">
        <f>MONITOREO!AN61</f>
        <v>Ninguna tarea está pendiente a corte 31 de marzo</v>
      </c>
      <c r="AO61" s="58">
        <f>MONITOREO!AO61</f>
        <v>1</v>
      </c>
      <c r="AP61" s="25" t="str">
        <f>MONITOREO!AP61</f>
        <v>Cumplida</v>
      </c>
      <c r="AQ61" s="29" t="str">
        <f t="shared" si="0"/>
        <v>CUMPLIMIENTO TOTAL</v>
      </c>
      <c r="AR61" s="29" t="str">
        <f t="shared" si="1"/>
        <v>NO APLICA ACCION FINALIZADA</v>
      </c>
      <c r="AS61" s="29" t="str">
        <f t="shared" si="2"/>
        <v>NO APLICA ACCION FINALIZADA</v>
      </c>
      <c r="AT61" s="26">
        <v>46133</v>
      </c>
      <c r="AU61" s="27" t="s">
        <v>1992</v>
      </c>
      <c r="AV61" s="29" t="s">
        <v>174</v>
      </c>
      <c r="AW61" s="29" t="s">
        <v>1938</v>
      </c>
      <c r="AX61" s="46">
        <v>1</v>
      </c>
      <c r="AY61" s="29" t="s">
        <v>1946</v>
      </c>
      <c r="AZ61" s="27"/>
      <c r="BA61" s="27"/>
      <c r="BB61" s="27"/>
      <c r="BC61" s="27"/>
      <c r="BD61" s="27"/>
      <c r="BE61" s="27"/>
      <c r="BF61" s="27"/>
      <c r="BG61" s="27"/>
      <c r="BH61" s="27"/>
      <c r="BI61" s="27"/>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row>
    <row r="62" spans="2:100" ht="117.75" customHeight="1" thickBot="1">
      <c r="B62" s="22" t="s">
        <v>651</v>
      </c>
      <c r="C62" s="22" t="s">
        <v>401</v>
      </c>
      <c r="D62" s="22" t="s">
        <v>403</v>
      </c>
      <c r="E62" s="22" t="s">
        <v>404</v>
      </c>
      <c r="F62" s="22"/>
      <c r="G62" s="22" t="s">
        <v>401</v>
      </c>
      <c r="H62" s="22" t="s">
        <v>402</v>
      </c>
      <c r="I62" s="22" t="s">
        <v>403</v>
      </c>
      <c r="J62" s="22" t="s">
        <v>404</v>
      </c>
      <c r="K62" s="22" t="s">
        <v>66</v>
      </c>
      <c r="L62" s="22" t="s">
        <v>66</v>
      </c>
      <c r="M62" s="22"/>
      <c r="N62" s="22" t="s">
        <v>65</v>
      </c>
      <c r="O62" s="23">
        <v>12</v>
      </c>
      <c r="P62" s="22" t="s">
        <v>566</v>
      </c>
      <c r="Q62" s="22">
        <v>2025</v>
      </c>
      <c r="R62" s="22" t="s">
        <v>652</v>
      </c>
      <c r="S62" s="22" t="s">
        <v>653</v>
      </c>
      <c r="T62" s="23" t="s">
        <v>654</v>
      </c>
      <c r="U62" s="22" t="s">
        <v>655</v>
      </c>
      <c r="V62" s="22">
        <v>1</v>
      </c>
      <c r="W62" s="22" t="s">
        <v>656</v>
      </c>
      <c r="X62" s="22" t="s">
        <v>657</v>
      </c>
      <c r="Y62" s="28">
        <v>1</v>
      </c>
      <c r="Z62" s="22" t="s">
        <v>658</v>
      </c>
      <c r="AA62" s="24">
        <v>46042</v>
      </c>
      <c r="AB62" s="24">
        <v>46114</v>
      </c>
      <c r="AC62" s="25"/>
      <c r="AD62" s="26">
        <v>46044</v>
      </c>
      <c r="AE62" s="27" t="s">
        <v>584</v>
      </c>
      <c r="AF62" s="27" t="s">
        <v>658</v>
      </c>
      <c r="AG62" s="27" t="s">
        <v>251</v>
      </c>
      <c r="AH62" s="28">
        <v>0</v>
      </c>
      <c r="AI62" s="29" t="s">
        <v>310</v>
      </c>
      <c r="AJ62" s="27">
        <v>0</v>
      </c>
      <c r="AK62" s="45">
        <f>MONITOREO!AK62</f>
        <v>46127</v>
      </c>
      <c r="AL62" s="25" t="str">
        <f>MONITOREO!AL62</f>
        <v>El proceso no presenta avance en este trimestre</v>
      </c>
      <c r="AM62" s="25" t="str">
        <f>MONITOREO!AM62</f>
        <v>No aplica</v>
      </c>
      <c r="AN62" s="25" t="str">
        <f>MONITOREO!AN62</f>
        <v>*Reportes de politica publica
*Correos que evidencien la ruta de revisión de la OAP ydirección</v>
      </c>
      <c r="AO62" s="58">
        <f>MONITOREO!AO62</f>
        <v>0</v>
      </c>
      <c r="AP62" s="25" t="str">
        <f>MONITOREO!AP62</f>
        <v>No presenta avances</v>
      </c>
      <c r="AQ62" s="29" t="str">
        <f t="shared" si="0"/>
        <v>SIN AVANCE</v>
      </c>
      <c r="AR62" s="29">
        <f t="shared" si="1"/>
        <v>13</v>
      </c>
      <c r="AS62" s="29" t="str">
        <f t="shared" si="2"/>
        <v>POR VENCER</v>
      </c>
      <c r="AT62" s="26">
        <v>46133</v>
      </c>
      <c r="AU62" s="27" t="s">
        <v>1939</v>
      </c>
      <c r="AV62" s="27" t="s">
        <v>1993</v>
      </c>
      <c r="AW62" s="29" t="s">
        <v>1938</v>
      </c>
      <c r="AX62" s="46">
        <v>0</v>
      </c>
      <c r="AY62" s="29" t="s">
        <v>310</v>
      </c>
      <c r="AZ62" s="27"/>
      <c r="BA62" s="27"/>
      <c r="BB62" s="27"/>
      <c r="BC62" s="27"/>
      <c r="BD62" s="27"/>
      <c r="BE62" s="27"/>
      <c r="BF62" s="27"/>
      <c r="BG62" s="27"/>
      <c r="BH62" s="27"/>
      <c r="BI62" s="27"/>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row>
    <row r="63" spans="2:100" ht="258.75" customHeight="1" thickBot="1">
      <c r="B63" s="22" t="s">
        <v>659</v>
      </c>
      <c r="C63" s="22" t="s">
        <v>401</v>
      </c>
      <c r="D63" s="22" t="s">
        <v>403</v>
      </c>
      <c r="E63" s="22" t="s">
        <v>404</v>
      </c>
      <c r="F63" s="22"/>
      <c r="G63" s="22" t="s">
        <v>401</v>
      </c>
      <c r="H63" s="22" t="s">
        <v>402</v>
      </c>
      <c r="I63" s="22" t="s">
        <v>403</v>
      </c>
      <c r="J63" s="22" t="s">
        <v>404</v>
      </c>
      <c r="K63" s="22" t="s">
        <v>66</v>
      </c>
      <c r="L63" s="22" t="s">
        <v>66</v>
      </c>
      <c r="M63" s="22"/>
      <c r="N63" s="22" t="s">
        <v>65</v>
      </c>
      <c r="O63" s="23">
        <v>13</v>
      </c>
      <c r="P63" s="22" t="s">
        <v>566</v>
      </c>
      <c r="Q63" s="22">
        <v>2025</v>
      </c>
      <c r="R63" s="22" t="s">
        <v>660</v>
      </c>
      <c r="S63" s="22" t="s">
        <v>653</v>
      </c>
      <c r="T63" s="23" t="s">
        <v>654</v>
      </c>
      <c r="U63" s="22" t="s">
        <v>661</v>
      </c>
      <c r="V63" s="22">
        <v>2</v>
      </c>
      <c r="W63" s="22" t="s">
        <v>662</v>
      </c>
      <c r="X63" s="22" t="s">
        <v>582</v>
      </c>
      <c r="Y63" s="28">
        <v>1</v>
      </c>
      <c r="Z63" s="22" t="s">
        <v>663</v>
      </c>
      <c r="AA63" s="24">
        <v>45859</v>
      </c>
      <c r="AB63" s="24">
        <v>46082</v>
      </c>
      <c r="AC63" s="25"/>
      <c r="AD63" s="26">
        <v>46044</v>
      </c>
      <c r="AE63" s="27" t="s">
        <v>584</v>
      </c>
      <c r="AF63" s="27" t="s">
        <v>663</v>
      </c>
      <c r="AG63" s="27" t="s">
        <v>251</v>
      </c>
      <c r="AH63" s="28">
        <v>0</v>
      </c>
      <c r="AI63" s="29" t="s">
        <v>310</v>
      </c>
      <c r="AJ63" s="27">
        <v>0</v>
      </c>
      <c r="AK63" s="45">
        <f>MONITOREO!AK63</f>
        <v>46121</v>
      </c>
      <c r="AL63" s="25" t="str">
        <f>MONITOREO!AL63</f>
        <v xml:space="preserve">La Subdirección Técnica de Lineamientos realizó las gestiones necesarias para la actualización, oficialización y socialización del procedimiento “Representación Distrital…” (M-DAL-PR-038), incluyendo tanto en la condición general No. 12 y 15  como en el flujograma  24 y 25 punto de control, especificando periodicidad de revisión de reportes, responsabilidades y soporte de entrega.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v>
      </c>
      <c r="AM63" s="25" t="str">
        <f>MONITOREO!AM63</f>
        <v xml:space="preserve">•	Procedimiento REPRESENTACIÓN DISTRITAL Y  FORTALECIMIENTO A LA  IMPLEMENTACIÓN DE LAS POLÍTICAS  PÚBLICAS POBLACIONALES en versión 03
•	Correo MIPG 25 de febrero 
•	Acta y listado de socialización 27 de febrero 
</v>
      </c>
      <c r="AN63" s="25" t="str">
        <f>MONITOREO!AN63</f>
        <v>Ninguna tarea está pendiente a corte 31 de marzo</v>
      </c>
      <c r="AO63" s="58">
        <f>MONITOREO!AO63</f>
        <v>1</v>
      </c>
      <c r="AP63" s="25" t="str">
        <f>MONITOREO!AP63</f>
        <v>Cumplida</v>
      </c>
      <c r="AQ63" s="29" t="str">
        <f t="shared" si="0"/>
        <v>CUMPLIMIENTO TOTAL</v>
      </c>
      <c r="AR63" s="29" t="str">
        <f t="shared" si="1"/>
        <v>NO APLICA ACCION FINALIZADA</v>
      </c>
      <c r="AS63" s="29" t="str">
        <f t="shared" si="2"/>
        <v>NO APLICA ACCION FINALIZADA</v>
      </c>
      <c r="AT63" s="26">
        <v>46133</v>
      </c>
      <c r="AU63" s="27" t="s">
        <v>1994</v>
      </c>
      <c r="AV63" s="29" t="s">
        <v>174</v>
      </c>
      <c r="AW63" s="29" t="s">
        <v>1938</v>
      </c>
      <c r="AX63" s="46">
        <v>1</v>
      </c>
      <c r="AY63" s="29" t="s">
        <v>1946</v>
      </c>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row>
    <row r="64" spans="2:100" ht="117.75" customHeight="1" thickBot="1">
      <c r="B64" s="22" t="s">
        <v>665</v>
      </c>
      <c r="C64" s="22" t="s">
        <v>204</v>
      </c>
      <c r="D64" s="22" t="s">
        <v>60</v>
      </c>
      <c r="E64" s="22" t="s">
        <v>61</v>
      </c>
      <c r="F64" s="22"/>
      <c r="G64" s="22" t="s">
        <v>204</v>
      </c>
      <c r="H64" s="22" t="s">
        <v>205</v>
      </c>
      <c r="I64" s="22" t="s">
        <v>60</v>
      </c>
      <c r="J64" s="22" t="s">
        <v>61</v>
      </c>
      <c r="K64" s="22" t="s">
        <v>206</v>
      </c>
      <c r="L64" s="22" t="s">
        <v>205</v>
      </c>
      <c r="M64" s="22"/>
      <c r="N64" s="22" t="s">
        <v>65</v>
      </c>
      <c r="O64" s="23" t="s">
        <v>131</v>
      </c>
      <c r="P64" s="22" t="s">
        <v>666</v>
      </c>
      <c r="Q64" s="22">
        <v>2025</v>
      </c>
      <c r="R64" s="22" t="s">
        <v>667</v>
      </c>
      <c r="S64" s="22" t="s">
        <v>668</v>
      </c>
      <c r="T64" s="23" t="s">
        <v>669</v>
      </c>
      <c r="U64" s="22" t="s">
        <v>670</v>
      </c>
      <c r="V64" s="22">
        <v>1</v>
      </c>
      <c r="W64" s="22" t="s">
        <v>671</v>
      </c>
      <c r="X64" s="22" t="s">
        <v>672</v>
      </c>
      <c r="Y64" s="28">
        <v>1</v>
      </c>
      <c r="Z64" s="22" t="s">
        <v>673</v>
      </c>
      <c r="AA64" s="26">
        <v>45915</v>
      </c>
      <c r="AB64" s="26">
        <v>45989</v>
      </c>
      <c r="AC64" s="25"/>
      <c r="AD64" s="26">
        <v>46044</v>
      </c>
      <c r="AE64" s="27" t="s">
        <v>215</v>
      </c>
      <c r="AF64" s="27" t="s">
        <v>674</v>
      </c>
      <c r="AG64" s="27" t="s">
        <v>217</v>
      </c>
      <c r="AH64" s="28">
        <v>0</v>
      </c>
      <c r="AI64" s="29" t="s">
        <v>79</v>
      </c>
      <c r="AJ64" s="27">
        <v>0</v>
      </c>
      <c r="AK64" s="45">
        <f>MONITOREO!AK64</f>
        <v>46121</v>
      </c>
      <c r="AL64" s="25" t="str">
        <f>MONITOREO!AL64</f>
        <v>Se creó el instructivo "Elaboración y reporte de la información de la austeridad en el gasto" en el cual se establecieron los lineamientos para el suministro de la información correspondiente a la austeridad en el gasto por parte de las dependencias de la entidad. El instructivo A-GFI-IN-009, fue oficializado el día 18/03/2026 y fue socializado el día 19/03/2026.
Resultado del indicador: ((1/1)*100%)=100%
Análisis del indicador: Se creó el instructivo Elaboración y reporte de la información de la austeridad en el gasto, conforme con lo programado.
Estado: La actividad se encuentra finalizada.</v>
      </c>
      <c r="AM64" s="25" t="str">
        <f>MONITOREO!AM64</f>
        <v>1. Instructivo A-GFI-IN-009
2. Correo de oficialización
3. Acta y listado de asistencia socialización</v>
      </c>
      <c r="AN64" s="25" t="str">
        <f>MONITOREO!AN64</f>
        <v>Ninguna</v>
      </c>
      <c r="AO64" s="58">
        <f>MONITOREO!AO64</f>
        <v>1</v>
      </c>
      <c r="AP64" s="25" t="str">
        <f>MONITOREO!AP64</f>
        <v>Cumplida</v>
      </c>
      <c r="AQ64" s="29" t="str">
        <f t="shared" si="0"/>
        <v>CUMPLIMIENTO TOTAL</v>
      </c>
      <c r="AR64" s="29" t="str">
        <f t="shared" si="1"/>
        <v>NO APLICA ACCION FINALIZADA</v>
      </c>
      <c r="AS64" s="29" t="str">
        <f t="shared" si="2"/>
        <v>NO APLICA ACCION FINALIZADA</v>
      </c>
      <c r="AT64" s="26">
        <v>46132</v>
      </c>
      <c r="AU64" s="27" t="s">
        <v>1995</v>
      </c>
      <c r="AV64" s="27" t="s">
        <v>1341</v>
      </c>
      <c r="AW64" s="27" t="s">
        <v>1950</v>
      </c>
      <c r="AX64" s="46">
        <v>1</v>
      </c>
      <c r="AY64" s="29" t="s">
        <v>1946</v>
      </c>
      <c r="AZ64" s="27"/>
      <c r="BA64" s="27"/>
      <c r="BB64" s="27"/>
      <c r="BC64" s="27"/>
      <c r="BD64" s="27"/>
      <c r="BE64" s="27"/>
      <c r="BF64" s="27"/>
      <c r="BG64" s="27"/>
      <c r="BH64" s="27"/>
      <c r="BI64" s="27"/>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row>
    <row r="65" spans="2:100" ht="117.75" customHeight="1" thickBot="1">
      <c r="B65" s="22" t="s">
        <v>677</v>
      </c>
      <c r="C65" s="22" t="s">
        <v>156</v>
      </c>
      <c r="D65" s="22" t="s">
        <v>678</v>
      </c>
      <c r="E65" s="22" t="s">
        <v>679</v>
      </c>
      <c r="F65" s="22"/>
      <c r="G65" s="22" t="s">
        <v>156</v>
      </c>
      <c r="H65" s="22" t="s">
        <v>159</v>
      </c>
      <c r="I65" s="22" t="s">
        <v>160</v>
      </c>
      <c r="J65" s="22" t="s">
        <v>158</v>
      </c>
      <c r="K65" s="22" t="s">
        <v>188</v>
      </c>
      <c r="L65" s="22" t="s">
        <v>189</v>
      </c>
      <c r="M65" s="22"/>
      <c r="N65" s="22" t="s">
        <v>65</v>
      </c>
      <c r="O65" s="23">
        <v>2</v>
      </c>
      <c r="P65" s="22" t="s">
        <v>680</v>
      </c>
      <c r="Q65" s="22">
        <v>2025</v>
      </c>
      <c r="R65" s="22" t="s">
        <v>681</v>
      </c>
      <c r="S65" s="22" t="s">
        <v>682</v>
      </c>
      <c r="T65" s="23" t="s">
        <v>683</v>
      </c>
      <c r="U65" s="22" t="s">
        <v>684</v>
      </c>
      <c r="V65" s="22">
        <v>1</v>
      </c>
      <c r="W65" s="22" t="s">
        <v>685</v>
      </c>
      <c r="X65" s="22" t="s">
        <v>686</v>
      </c>
      <c r="Y65" s="28">
        <v>1</v>
      </c>
      <c r="Z65" s="22" t="s">
        <v>687</v>
      </c>
      <c r="AA65" s="26">
        <v>45915</v>
      </c>
      <c r="AB65" s="26">
        <v>46112</v>
      </c>
      <c r="AC65" s="25"/>
      <c r="AD65" s="26">
        <v>46045</v>
      </c>
      <c r="AE65" s="27" t="s">
        <v>688</v>
      </c>
      <c r="AF65" s="27" t="s">
        <v>689</v>
      </c>
      <c r="AG65" s="27" t="s">
        <v>690</v>
      </c>
      <c r="AH65" s="28">
        <v>0</v>
      </c>
      <c r="AI65" s="29" t="s">
        <v>310</v>
      </c>
      <c r="AJ65" s="27">
        <v>0</v>
      </c>
      <c r="AK65" s="45">
        <f>MONITOREO!AK65</f>
        <v>46121</v>
      </c>
      <c r="AL65" s="25" t="str">
        <f>MONITOREO!AL65</f>
        <v xml:space="preserve">La Subdirección de Oportunidades realizó la gestión correspondiente para la construcción y oficialización de los indicadores estratégicos y de gestión, con base en el manual dispuesto para tal fin.
Como resultado de este ejercicio, se logró la oficialización de los indicadores, bajo los siguientes códigos:
•	IN-PEI-PSS-003 
•	IN-PEI-PSS-009
•	IN-PEI-PSS-012 
•	IN-PEI-PSS-013 
•	IN-GES-PSS-001 
•	IN-GES-PSS-003
•	IN-GES-PSS-004
•	IN-GES-PSS-005
•	IN-GES-PSS-006
•	IN-GES-PSS-007
•	IN-GES-PSS-012
•	IN-GES-PSS-015
Resultado indicador:
Indicadores estratégicos y de gestión oficializados /Indicadores estratégicos y de gestión programados 4*100= 100%
Análisis indicador:  
Se reporta un avance en el indicador del 100% con la oficialización de las hojas de vida de indicadores de gestión y estratégicos.
</v>
      </c>
      <c r="AM65" s="25" t="str">
        <f>MONITOREO!AM65</f>
        <v xml:space="preserve">•	Hoja de vida de indicadores estratégicos 
•	Hoja de vida de indicadores de gestión
•	Correo de oficialización de la OAP
</v>
      </c>
      <c r="AN65" s="25" t="str">
        <f>MONITOREO!AN65</f>
        <v>Ninguna</v>
      </c>
      <c r="AO65" s="58">
        <f>MONITOREO!AO65</f>
        <v>1</v>
      </c>
      <c r="AP65" s="25" t="str">
        <f>MONITOREO!AP65</f>
        <v>Cumplida</v>
      </c>
      <c r="AQ65" s="29" t="str">
        <f t="shared" si="0"/>
        <v>CUMPLIMIENTO TOTAL</v>
      </c>
      <c r="AR65" s="29" t="str">
        <f t="shared" si="1"/>
        <v>NO APLICA ACCION FINALIZADA</v>
      </c>
      <c r="AS65" s="29" t="str">
        <f t="shared" si="2"/>
        <v>NO APLICA ACCION FINALIZADA</v>
      </c>
      <c r="AT65" s="26">
        <v>46132</v>
      </c>
      <c r="AU65" s="27" t="s">
        <v>1960</v>
      </c>
      <c r="AV65" s="27" t="s">
        <v>1945</v>
      </c>
      <c r="AW65" s="27" t="s">
        <v>129</v>
      </c>
      <c r="AX65" s="46">
        <v>1</v>
      </c>
      <c r="AY65" s="29" t="s">
        <v>1946</v>
      </c>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row>
    <row r="66" spans="2:100" ht="117.75" customHeight="1" thickBot="1">
      <c r="B66" s="22" t="s">
        <v>693</v>
      </c>
      <c r="C66" s="22" t="s">
        <v>156</v>
      </c>
      <c r="D66" s="22" t="s">
        <v>678</v>
      </c>
      <c r="E66" s="22" t="s">
        <v>679</v>
      </c>
      <c r="F66" s="22"/>
      <c r="G66" s="22" t="s">
        <v>156</v>
      </c>
      <c r="H66" s="22" t="s">
        <v>159</v>
      </c>
      <c r="I66" s="22" t="s">
        <v>286</v>
      </c>
      <c r="J66" s="22" t="s">
        <v>94</v>
      </c>
      <c r="K66" s="22" t="s">
        <v>694</v>
      </c>
      <c r="L66" s="22" t="s">
        <v>695</v>
      </c>
      <c r="M66" s="22"/>
      <c r="N66" s="22" t="s">
        <v>65</v>
      </c>
      <c r="O66" s="23">
        <v>2</v>
      </c>
      <c r="P66" s="22" t="s">
        <v>680</v>
      </c>
      <c r="Q66" s="22">
        <v>2025</v>
      </c>
      <c r="R66" s="22" t="s">
        <v>696</v>
      </c>
      <c r="S66" s="22" t="s">
        <v>697</v>
      </c>
      <c r="T66" s="23" t="s">
        <v>698</v>
      </c>
      <c r="U66" s="22" t="s">
        <v>699</v>
      </c>
      <c r="V66" s="22">
        <v>2</v>
      </c>
      <c r="W66" s="22" t="s">
        <v>700</v>
      </c>
      <c r="X66" s="22" t="s">
        <v>701</v>
      </c>
      <c r="Y66" s="28">
        <v>1</v>
      </c>
      <c r="Z66" s="22" t="s">
        <v>702</v>
      </c>
      <c r="AA66" s="26">
        <v>45915</v>
      </c>
      <c r="AB66" s="26">
        <v>46080</v>
      </c>
      <c r="AC66" s="25"/>
      <c r="AD66" s="26">
        <v>46045</v>
      </c>
      <c r="AE66" s="27" t="s">
        <v>688</v>
      </c>
      <c r="AF66" s="27" t="s">
        <v>703</v>
      </c>
      <c r="AG66" s="27" t="s">
        <v>690</v>
      </c>
      <c r="AH66" s="28">
        <v>0</v>
      </c>
      <c r="AI66" s="29" t="s">
        <v>310</v>
      </c>
      <c r="AJ66" s="27">
        <v>0</v>
      </c>
      <c r="AK66" s="45">
        <f>MONITOREO!AK66</f>
        <v>46121</v>
      </c>
      <c r="AL66" s="25" t="str">
        <f>MONITOREO!AL66</f>
        <v xml:space="preserve">La Subdirección Poblacional realizó la gestión correspondiente:
La primera se llevó a cabo de manera virtual el día 10 de febrero, con la participación de las gerencias de Territorio, Operativa y Componentes. 
La segunda fue convocada por MIPG y se realizó el día 12 de febrero, contando con la participación de las subdirecciones de Oportunidades, Lineamientos y Poblacional. 
Como resultado de este ejercicio, se logró la oficialización de los indicadores, bajo los siguientes códigos:
•	IN-PEI-PSS-005 
•	IN-PEI-PSS-006 
•	IN-PEI-PSS-008 
•	IN-GES-PSS-016 
•	IN-GES-PSS-017 
•	IN-GES-PSS-018
Formulación de Indicadores de gestión y estratégicos oficializados por la OAP/ Formulación proyectada de Indicadores de gestión y estratégicos  *(100)= 100%
Se reporta un avance en el indicador del 100% con la oficialización de las hojas de vida de indicadores de gestión y estratégicos.
</v>
      </c>
      <c r="AM66" s="25" t="str">
        <f>MONITOREO!AM66</f>
        <v>*hojas de vida de indciadores estrategicos
*hojas de vida de indciadores de gestión
*Acta del 10 de febero 
* listado de asistencia 10 de febrero
*acta del 12 de febrero</v>
      </c>
      <c r="AN66" s="25" t="str">
        <f>MONITOREO!AN66</f>
        <v>Ninguna</v>
      </c>
      <c r="AO66" s="58">
        <f>MONITOREO!AO66</f>
        <v>1</v>
      </c>
      <c r="AP66" s="25" t="str">
        <f>MONITOREO!AP66</f>
        <v>Cumplida</v>
      </c>
      <c r="AQ66" s="29" t="str">
        <f t="shared" si="0"/>
        <v>CUMPLIMIENTO TOTAL</v>
      </c>
      <c r="AR66" s="29" t="str">
        <f t="shared" si="1"/>
        <v>NO APLICA ACCION FINALIZADA</v>
      </c>
      <c r="AS66" s="29" t="str">
        <f t="shared" si="2"/>
        <v>NO APLICA ACCION FINALIZADA</v>
      </c>
      <c r="AT66" s="26">
        <v>46132</v>
      </c>
      <c r="AU66" s="27" t="s">
        <v>1960</v>
      </c>
      <c r="AV66" s="27" t="s">
        <v>1945</v>
      </c>
      <c r="AW66" s="27" t="s">
        <v>129</v>
      </c>
      <c r="AX66" s="46">
        <v>1</v>
      </c>
      <c r="AY66" s="29" t="s">
        <v>1946</v>
      </c>
      <c r="AZ66" s="27"/>
      <c r="BA66" s="27"/>
      <c r="BB66" s="27"/>
      <c r="BC66" s="27"/>
      <c r="BD66" s="27"/>
      <c r="BE66" s="27"/>
      <c r="BF66" s="27"/>
      <c r="BG66" s="27"/>
      <c r="BH66" s="27"/>
      <c r="BI66" s="27"/>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row>
    <row r="67" spans="2:100" ht="117.75" customHeight="1" thickBot="1">
      <c r="B67" s="22" t="s">
        <v>706</v>
      </c>
      <c r="C67" s="22" t="s">
        <v>113</v>
      </c>
      <c r="D67" s="22" t="s">
        <v>114</v>
      </c>
      <c r="E67" s="22" t="s">
        <v>115</v>
      </c>
      <c r="F67" s="22"/>
      <c r="G67" s="22" t="s">
        <v>113</v>
      </c>
      <c r="H67" s="22" t="s">
        <v>116</v>
      </c>
      <c r="I67" s="22" t="s">
        <v>114</v>
      </c>
      <c r="J67" s="22" t="s">
        <v>115</v>
      </c>
      <c r="K67" s="22" t="s">
        <v>66</v>
      </c>
      <c r="L67" s="22" t="s">
        <v>66</v>
      </c>
      <c r="M67" s="22"/>
      <c r="N67" s="22" t="s">
        <v>65</v>
      </c>
      <c r="O67" s="23">
        <v>8.1</v>
      </c>
      <c r="P67" s="22" t="s">
        <v>707</v>
      </c>
      <c r="Q67" s="22">
        <v>2025</v>
      </c>
      <c r="R67" s="22" t="s">
        <v>708</v>
      </c>
      <c r="S67" s="22" t="s">
        <v>709</v>
      </c>
      <c r="T67" s="23" t="s">
        <v>710</v>
      </c>
      <c r="U67" s="22" t="s">
        <v>711</v>
      </c>
      <c r="V67" s="22">
        <v>1</v>
      </c>
      <c r="W67" s="22" t="s">
        <v>712</v>
      </c>
      <c r="X67" s="22" t="s">
        <v>713</v>
      </c>
      <c r="Y67" s="28">
        <v>1</v>
      </c>
      <c r="Z67" s="22" t="s">
        <v>714</v>
      </c>
      <c r="AA67" s="26">
        <v>45931</v>
      </c>
      <c r="AB67" s="26">
        <v>46010</v>
      </c>
      <c r="AC67" s="25"/>
      <c r="AD67" s="26">
        <v>46045</v>
      </c>
      <c r="AE67" s="27" t="s">
        <v>127</v>
      </c>
      <c r="AF67" s="27" t="s">
        <v>714</v>
      </c>
      <c r="AG67" s="27" t="s">
        <v>129</v>
      </c>
      <c r="AH67" s="28">
        <v>0</v>
      </c>
      <c r="AI67" s="29" t="s">
        <v>79</v>
      </c>
      <c r="AJ67" s="27">
        <v>0</v>
      </c>
      <c r="AK67" s="45">
        <f>MONITOREO!AK67</f>
        <v>46121</v>
      </c>
      <c r="AL67" s="25" t="str">
        <f>MONITOREO!AL67</f>
        <v>Se realizó reporte comparativo de los reportes generados por la página de la Rama Judicial de los procesos judiciales que adelantan los abogados de defensa juducial adscritos a la Oficina Jurídica del IDPRON, cotejados con el Reporte de la actualizacion de los procesos judiciales en el sistema SIPROJ WEB, para el periodo comprendido entre el 1 de enero y el 31 de marzo de 2026.
Resultado del indicador: ((1/1)*100%)=100%
Análisis del indicador: Se elaboró reporte comparativo, conforme lo programado
Estado: La actividad se encuentra finalizada</v>
      </c>
      <c r="AM67" s="25" t="str">
        <f>MONITOREO!AM67</f>
        <v>1. Reporte comparativo, de los reportes generados por la página de la Rama Judicial cotejado con el  Reporte de la actualizacion de los procesos judiciales en el sistema SIPROJ WEB.</v>
      </c>
      <c r="AN67" s="25" t="str">
        <f>MONITOREO!AN67</f>
        <v>Ninguna</v>
      </c>
      <c r="AO67" s="58">
        <f>MONITOREO!AO67</f>
        <v>1</v>
      </c>
      <c r="AP67" s="25" t="str">
        <f>MONITOREO!AP67</f>
        <v>Cumplida</v>
      </c>
      <c r="AQ67" s="29" t="str">
        <f t="shared" si="0"/>
        <v>CUMPLIMIENTO TOTAL</v>
      </c>
      <c r="AR67" s="29" t="str">
        <f t="shared" si="1"/>
        <v>NO APLICA ACCION FINALIZADA</v>
      </c>
      <c r="AS67" s="29" t="str">
        <f t="shared" si="2"/>
        <v>NO APLICA ACCION FINALIZADA</v>
      </c>
      <c r="AT67" s="26" t="s">
        <v>1940</v>
      </c>
      <c r="AU67" s="27" t="s">
        <v>1996</v>
      </c>
      <c r="AV67" s="27" t="s">
        <v>1997</v>
      </c>
      <c r="AW67" s="27" t="s">
        <v>1955</v>
      </c>
      <c r="AX67" s="47" t="s">
        <v>78</v>
      </c>
      <c r="AY67" s="29" t="s">
        <v>79</v>
      </c>
      <c r="AZ67" s="27"/>
      <c r="BA67" s="27"/>
      <c r="BB67" s="27"/>
      <c r="BC67" s="27"/>
      <c r="BD67" s="27"/>
      <c r="BE67" s="27"/>
      <c r="BF67" s="27"/>
      <c r="BG67" s="27"/>
      <c r="BH67" s="27"/>
      <c r="BI67" s="27"/>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row>
    <row r="68" spans="2:100" ht="117.75" customHeight="1" thickBot="1">
      <c r="B68" s="22" t="s">
        <v>717</v>
      </c>
      <c r="C68" s="22" t="s">
        <v>113</v>
      </c>
      <c r="D68" s="22" t="s">
        <v>114</v>
      </c>
      <c r="E68" s="22" t="s">
        <v>115</v>
      </c>
      <c r="F68" s="22"/>
      <c r="G68" s="22" t="s">
        <v>113</v>
      </c>
      <c r="H68" s="22" t="s">
        <v>116</v>
      </c>
      <c r="I68" s="22" t="s">
        <v>114</v>
      </c>
      <c r="J68" s="22" t="s">
        <v>115</v>
      </c>
      <c r="K68" s="22" t="s">
        <v>66</v>
      </c>
      <c r="L68" s="22" t="s">
        <v>66</v>
      </c>
      <c r="M68" s="22"/>
      <c r="N68" s="22" t="s">
        <v>65</v>
      </c>
      <c r="O68" s="23">
        <v>8.1</v>
      </c>
      <c r="P68" s="22" t="s">
        <v>707</v>
      </c>
      <c r="Q68" s="22">
        <v>2025</v>
      </c>
      <c r="R68" s="22" t="s">
        <v>718</v>
      </c>
      <c r="S68" s="22" t="s">
        <v>709</v>
      </c>
      <c r="T68" s="23" t="s">
        <v>710</v>
      </c>
      <c r="U68" s="22" t="s">
        <v>719</v>
      </c>
      <c r="V68" s="22">
        <v>2</v>
      </c>
      <c r="W68" s="22" t="s">
        <v>720</v>
      </c>
      <c r="X68" s="22" t="s">
        <v>721</v>
      </c>
      <c r="Y68" s="28">
        <v>1</v>
      </c>
      <c r="Z68" s="22" t="s">
        <v>722</v>
      </c>
      <c r="AA68" s="26">
        <v>45931</v>
      </c>
      <c r="AB68" s="26">
        <v>46010</v>
      </c>
      <c r="AC68" s="25"/>
      <c r="AD68" s="26">
        <v>46045</v>
      </c>
      <c r="AE68" s="27" t="s">
        <v>127</v>
      </c>
      <c r="AF68" s="27" t="s">
        <v>722</v>
      </c>
      <c r="AG68" s="27" t="s">
        <v>129</v>
      </c>
      <c r="AH68" s="28">
        <v>0</v>
      </c>
      <c r="AI68" s="29" t="s">
        <v>79</v>
      </c>
      <c r="AJ68" s="27">
        <v>0</v>
      </c>
      <c r="AK68" s="45">
        <f>MONITOREO!AK68</f>
        <v>46121</v>
      </c>
      <c r="AL68" s="25" t="str">
        <f>MONITOREO!AL68</f>
        <v>Durante el primer trimestre de 2026, se registró en la matriz de control y seguimiento de procesos judiciales que lleva la Oficina Juridica, el cargue de las actuaciones procesales en el aplicativo SIPROJ WEB y se verificó que se encuentren en los tiempos establecidos de acuerdo con el Procedmiento de Defensa Judicial.
Resultado del indicador: ((5/5)*100%)=100%
Análisis del indicador: Se registraron en la matriz de seguimiento el número de actuaciones que se encuentran dentro del tiempo establecido, conforme lo programado.
Estado: La actividad se encuentra finalizada</v>
      </c>
      <c r="AM68" s="25" t="str">
        <f>MONITOREO!AM68</f>
        <v>Matriz de control de procesos judiciales</v>
      </c>
      <c r="AN68" s="25" t="str">
        <f>MONITOREO!AN68</f>
        <v>Ninguna</v>
      </c>
      <c r="AO68" s="58">
        <f>MONITOREO!AO68</f>
        <v>1</v>
      </c>
      <c r="AP68" s="25" t="str">
        <f>MONITOREO!AP68</f>
        <v>Cumplida</v>
      </c>
      <c r="AQ68" s="29" t="str">
        <f t="shared" si="0"/>
        <v>CUMPLIMIENTO TOTAL</v>
      </c>
      <c r="AR68" s="29" t="str">
        <f t="shared" si="1"/>
        <v>NO APLICA ACCION FINALIZADA</v>
      </c>
      <c r="AS68" s="29" t="str">
        <f t="shared" si="2"/>
        <v>NO APLICA ACCION FINALIZADA</v>
      </c>
      <c r="AT68" s="26" t="s">
        <v>1940</v>
      </c>
      <c r="AU68" s="27" t="s">
        <v>1998</v>
      </c>
      <c r="AV68" s="27" t="s">
        <v>1954</v>
      </c>
      <c r="AW68" s="27" t="s">
        <v>1955</v>
      </c>
      <c r="AX68" s="47" t="s">
        <v>1093</v>
      </c>
      <c r="AY68" s="29" t="s">
        <v>1946</v>
      </c>
      <c r="AZ68" s="27"/>
      <c r="BA68" s="27"/>
      <c r="BB68" s="27"/>
      <c r="BC68" s="27"/>
      <c r="BD68" s="27"/>
      <c r="BE68" s="27"/>
      <c r="BF68" s="27"/>
      <c r="BG68" s="27"/>
      <c r="BH68" s="27"/>
      <c r="BI68" s="27"/>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row>
    <row r="69" spans="2:100" ht="117.75" customHeight="1" thickBot="1">
      <c r="B69" s="22" t="s">
        <v>725</v>
      </c>
      <c r="C69" s="22" t="s">
        <v>113</v>
      </c>
      <c r="D69" s="22" t="s">
        <v>114</v>
      </c>
      <c r="E69" s="22" t="s">
        <v>115</v>
      </c>
      <c r="F69" s="22"/>
      <c r="G69" s="22" t="s">
        <v>113</v>
      </c>
      <c r="H69" s="22" t="s">
        <v>116</v>
      </c>
      <c r="I69" s="22" t="s">
        <v>114</v>
      </c>
      <c r="J69" s="22" t="s">
        <v>115</v>
      </c>
      <c r="K69" s="22" t="s">
        <v>66</v>
      </c>
      <c r="L69" s="22" t="s">
        <v>66</v>
      </c>
      <c r="M69" s="22"/>
      <c r="N69" s="22" t="s">
        <v>65</v>
      </c>
      <c r="O69" s="23">
        <v>8.1999999999999993</v>
      </c>
      <c r="P69" s="22" t="s">
        <v>707</v>
      </c>
      <c r="Q69" s="22">
        <v>2025</v>
      </c>
      <c r="R69" s="22" t="s">
        <v>726</v>
      </c>
      <c r="S69" s="22" t="s">
        <v>727</v>
      </c>
      <c r="T69" s="23" t="s">
        <v>710</v>
      </c>
      <c r="U69" s="22" t="s">
        <v>728</v>
      </c>
      <c r="V69" s="22">
        <v>1</v>
      </c>
      <c r="W69" s="22" t="s">
        <v>712</v>
      </c>
      <c r="X69" s="22" t="s">
        <v>729</v>
      </c>
      <c r="Y69" s="28">
        <v>1</v>
      </c>
      <c r="Z69" s="22" t="s">
        <v>730</v>
      </c>
      <c r="AA69" s="26">
        <v>45931</v>
      </c>
      <c r="AB69" s="26">
        <v>46010</v>
      </c>
      <c r="AC69" s="25"/>
      <c r="AD69" s="26">
        <v>46045</v>
      </c>
      <c r="AE69" s="27" t="s">
        <v>127</v>
      </c>
      <c r="AF69" s="27" t="s">
        <v>730</v>
      </c>
      <c r="AG69" s="27" t="s">
        <v>129</v>
      </c>
      <c r="AH69" s="28">
        <v>0</v>
      </c>
      <c r="AI69" s="29" t="s">
        <v>79</v>
      </c>
      <c r="AJ69" s="27">
        <v>0</v>
      </c>
      <c r="AK69" s="45">
        <f>MONITOREO!AK69</f>
        <v>46121</v>
      </c>
      <c r="AL69" s="25" t="str">
        <f>MONITOREO!AL69</f>
        <v>Se realizó reporte comparativo de los reportes generados por la página de la Rama Judicial de las tutelas que tramitan los abogados de defensa judicial adscritos a la Oficina Jurídica del IDPRON, cotejados con el Reporte de la actualizacion de las tutelas en el sistema SIPROJ WEB, para el periodo comprendido entre el 1 de enero y el 31 de marzo de 2026.
Resultado del indicador: ((1/1)*100%)=100%
Análisis del indicador: Se elaboró reporte comparativo, conforme lo programado
Estado: La actividad se encuentra finalizada</v>
      </c>
      <c r="AM69" s="25" t="str">
        <f>MONITOREO!AM69</f>
        <v>1. Reporte comparativo, de los reportes generados por la página de la Rama Judicial cotejado con el eporte de la actualizacion de las tutelas en el sistema SIPROJ WEB.</v>
      </c>
      <c r="AN69" s="25" t="str">
        <f>MONITOREO!AN69</f>
        <v>Ninguna</v>
      </c>
      <c r="AO69" s="58">
        <f>MONITOREO!AO69</f>
        <v>1</v>
      </c>
      <c r="AP69" s="25" t="str">
        <f>MONITOREO!AP69</f>
        <v>Cumplida</v>
      </c>
      <c r="AQ69" s="29" t="str">
        <f t="shared" si="0"/>
        <v>CUMPLIMIENTO TOTAL</v>
      </c>
      <c r="AR69" s="29" t="str">
        <f t="shared" si="1"/>
        <v>NO APLICA ACCION FINALIZADA</v>
      </c>
      <c r="AS69" s="29" t="str">
        <f t="shared" si="2"/>
        <v>NO APLICA ACCION FINALIZADA</v>
      </c>
      <c r="AT69" s="26">
        <v>46134</v>
      </c>
      <c r="AU69" s="27" t="s">
        <v>1999</v>
      </c>
      <c r="AV69" s="27" t="s">
        <v>1997</v>
      </c>
      <c r="AW69" s="27" t="s">
        <v>1955</v>
      </c>
      <c r="AX69" s="47" t="s">
        <v>78</v>
      </c>
      <c r="AY69" s="29" t="s">
        <v>79</v>
      </c>
      <c r="AZ69" s="27"/>
      <c r="BA69" s="27"/>
      <c r="BB69" s="27"/>
      <c r="BC69" s="27"/>
      <c r="BD69" s="27"/>
      <c r="BE69" s="27"/>
      <c r="BF69" s="27"/>
      <c r="BG69" s="27"/>
      <c r="BH69" s="27"/>
      <c r="BI69" s="27"/>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row>
    <row r="70" spans="2:100" ht="117.75" customHeight="1" thickBot="1">
      <c r="B70" s="22" t="s">
        <v>733</v>
      </c>
      <c r="C70" s="22" t="s">
        <v>113</v>
      </c>
      <c r="D70" s="22" t="s">
        <v>114</v>
      </c>
      <c r="E70" s="22" t="s">
        <v>115</v>
      </c>
      <c r="F70" s="22"/>
      <c r="G70" s="22" t="s">
        <v>113</v>
      </c>
      <c r="H70" s="22" t="s">
        <v>116</v>
      </c>
      <c r="I70" s="22" t="s">
        <v>114</v>
      </c>
      <c r="J70" s="22" t="s">
        <v>115</v>
      </c>
      <c r="K70" s="22" t="s">
        <v>66</v>
      </c>
      <c r="L70" s="22" t="s">
        <v>66</v>
      </c>
      <c r="M70" s="22"/>
      <c r="N70" s="22" t="s">
        <v>65</v>
      </c>
      <c r="O70" s="23" t="s">
        <v>224</v>
      </c>
      <c r="P70" s="22" t="s">
        <v>707</v>
      </c>
      <c r="Q70" s="22">
        <v>2025</v>
      </c>
      <c r="R70" s="22" t="s">
        <v>734</v>
      </c>
      <c r="S70" s="22" t="s">
        <v>735</v>
      </c>
      <c r="T70" s="23" t="s">
        <v>736</v>
      </c>
      <c r="U70" s="22" t="s">
        <v>737</v>
      </c>
      <c r="V70" s="22">
        <v>1</v>
      </c>
      <c r="W70" s="22" t="s">
        <v>738</v>
      </c>
      <c r="X70" s="22" t="s">
        <v>739</v>
      </c>
      <c r="Y70" s="28">
        <v>1</v>
      </c>
      <c r="Z70" s="22" t="s">
        <v>740</v>
      </c>
      <c r="AA70" s="26">
        <v>45992</v>
      </c>
      <c r="AB70" s="26">
        <v>46203</v>
      </c>
      <c r="AC70" s="25"/>
      <c r="AD70" s="26">
        <v>46045</v>
      </c>
      <c r="AE70" s="27" t="s">
        <v>127</v>
      </c>
      <c r="AF70" s="27" t="s">
        <v>740</v>
      </c>
      <c r="AG70" s="27" t="s">
        <v>129</v>
      </c>
      <c r="AH70" s="28">
        <v>0</v>
      </c>
      <c r="AI70" s="29" t="s">
        <v>310</v>
      </c>
      <c r="AJ70" s="27">
        <v>0</v>
      </c>
      <c r="AK70" s="45">
        <f>MONITOREO!AK70</f>
        <v>46127</v>
      </c>
      <c r="AL70" s="25" t="str">
        <f>MONITOREO!AL70</f>
        <v>El proceso no presenta avance en este trimestre</v>
      </c>
      <c r="AM70" s="25" t="str">
        <f>MONITOREO!AM70</f>
        <v>No aplica</v>
      </c>
      <c r="AN70" s="25" t="str">
        <f>MONITOREO!AN70</f>
        <v>Pantallazo del Reporte presentado por la Entidad al seguimiento de la Política de defensa Judicial y Prevención del daño Antijurídico en el SIPROJWEB</v>
      </c>
      <c r="AO70" s="58">
        <f>MONITOREO!AO70</f>
        <v>0</v>
      </c>
      <c r="AP70" s="25" t="str">
        <f>MONITOREO!AP70</f>
        <v>No presenta avances</v>
      </c>
      <c r="AQ70" s="29" t="str">
        <f t="shared" si="0"/>
        <v>SIN AVANCE</v>
      </c>
      <c r="AR70" s="29">
        <f t="shared" si="1"/>
        <v>102</v>
      </c>
      <c r="AS70" s="29" t="str">
        <f t="shared" si="2"/>
        <v>CON TIEMPO</v>
      </c>
      <c r="AT70" s="26" t="s">
        <v>1940</v>
      </c>
      <c r="AU70" s="27" t="s">
        <v>2000</v>
      </c>
      <c r="AV70" s="27" t="s">
        <v>2001</v>
      </c>
      <c r="AW70" s="27" t="s">
        <v>1955</v>
      </c>
      <c r="AX70" s="47" t="s">
        <v>78</v>
      </c>
      <c r="AY70" s="29" t="s">
        <v>310</v>
      </c>
      <c r="AZ70" s="27"/>
      <c r="BA70" s="27"/>
      <c r="BB70" s="27"/>
      <c r="BC70" s="27"/>
      <c r="BD70" s="27"/>
      <c r="BE70" s="27"/>
      <c r="BF70" s="27"/>
      <c r="BG70" s="27"/>
      <c r="BH70" s="27"/>
      <c r="BI70" s="27"/>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row>
    <row r="71" spans="2:100" ht="117.75" customHeight="1" thickBot="1">
      <c r="B71" s="22" t="s">
        <v>742</v>
      </c>
      <c r="C71" s="22" t="s">
        <v>113</v>
      </c>
      <c r="D71" s="22" t="s">
        <v>114</v>
      </c>
      <c r="E71" s="22" t="s">
        <v>115</v>
      </c>
      <c r="F71" s="22"/>
      <c r="G71" s="22" t="s">
        <v>113</v>
      </c>
      <c r="H71" s="22" t="s">
        <v>116</v>
      </c>
      <c r="I71" s="22" t="s">
        <v>114</v>
      </c>
      <c r="J71" s="22" t="s">
        <v>115</v>
      </c>
      <c r="K71" s="22" t="s">
        <v>66</v>
      </c>
      <c r="L71" s="22" t="s">
        <v>66</v>
      </c>
      <c r="M71" s="22"/>
      <c r="N71" s="22" t="s">
        <v>65</v>
      </c>
      <c r="O71" s="23" t="s">
        <v>224</v>
      </c>
      <c r="P71" s="22" t="s">
        <v>707</v>
      </c>
      <c r="Q71" s="22">
        <v>2025</v>
      </c>
      <c r="R71" s="22" t="s">
        <v>743</v>
      </c>
      <c r="S71" s="22" t="s">
        <v>735</v>
      </c>
      <c r="T71" s="23" t="s">
        <v>736</v>
      </c>
      <c r="U71" s="22" t="s">
        <v>744</v>
      </c>
      <c r="V71" s="22">
        <v>2</v>
      </c>
      <c r="W71" s="22" t="s">
        <v>745</v>
      </c>
      <c r="X71" s="22" t="s">
        <v>746</v>
      </c>
      <c r="Y71" s="28">
        <v>1</v>
      </c>
      <c r="Z71" s="22" t="s">
        <v>747</v>
      </c>
      <c r="AA71" s="26">
        <v>45931</v>
      </c>
      <c r="AB71" s="26">
        <v>46021</v>
      </c>
      <c r="AC71" s="25"/>
      <c r="AD71" s="26">
        <v>46045</v>
      </c>
      <c r="AE71" s="27" t="s">
        <v>127</v>
      </c>
      <c r="AF71" s="27" t="s">
        <v>747</v>
      </c>
      <c r="AG71" s="27" t="s">
        <v>129</v>
      </c>
      <c r="AH71" s="28">
        <v>0</v>
      </c>
      <c r="AI71" s="29" t="s">
        <v>79</v>
      </c>
      <c r="AJ71" s="27">
        <v>0</v>
      </c>
      <c r="AK71" s="45">
        <f>MONITOREO!AK71</f>
        <v>46127</v>
      </c>
      <c r="AL71" s="25" t="str">
        <f>MONITOREO!AL71</f>
        <v>El proceso no presenta avance en este trimestre</v>
      </c>
      <c r="AM71" s="25" t="str">
        <f>MONITOREO!AM71</f>
        <v>No aplica</v>
      </c>
      <c r="AN71" s="25" t="str">
        <f>MONITOREO!AN71</f>
        <v xml:space="preserve">1. Documento Actualizado
2. Correo de Oficialización.
3. Acta de Socialización.
4. Listado de Asistencia
</v>
      </c>
      <c r="AO71" s="58">
        <f>MONITOREO!AO71</f>
        <v>0</v>
      </c>
      <c r="AP71" s="25" t="str">
        <f>MONITOREO!AP71</f>
        <v>No presenta avances</v>
      </c>
      <c r="AQ71" s="29" t="str">
        <f t="shared" si="0"/>
        <v>SIN AVANCE</v>
      </c>
      <c r="AR71" s="29">
        <f t="shared" si="1"/>
        <v>-80</v>
      </c>
      <c r="AS71" s="29" t="str">
        <f t="shared" si="2"/>
        <v>VENCIDO</v>
      </c>
      <c r="AT71" s="26" t="s">
        <v>1940</v>
      </c>
      <c r="AU71" s="27" t="s">
        <v>2000</v>
      </c>
      <c r="AV71" s="27" t="s">
        <v>2002</v>
      </c>
      <c r="AW71" s="27" t="s">
        <v>1955</v>
      </c>
      <c r="AX71" s="47" t="s">
        <v>78</v>
      </c>
      <c r="AY71" s="29" t="s">
        <v>79</v>
      </c>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row>
    <row r="72" spans="2:100" ht="117.75" customHeight="1" thickBot="1">
      <c r="B72" s="22" t="s">
        <v>749</v>
      </c>
      <c r="C72" s="22" t="s">
        <v>204</v>
      </c>
      <c r="D72" s="22" t="s">
        <v>60</v>
      </c>
      <c r="E72" s="22" t="s">
        <v>61</v>
      </c>
      <c r="F72" s="22"/>
      <c r="G72" s="22" t="s">
        <v>204</v>
      </c>
      <c r="H72" s="22" t="s">
        <v>205</v>
      </c>
      <c r="I72" s="22" t="s">
        <v>60</v>
      </c>
      <c r="J72" s="22" t="s">
        <v>61</v>
      </c>
      <c r="K72" s="22" t="s">
        <v>206</v>
      </c>
      <c r="L72" s="22" t="s">
        <v>205</v>
      </c>
      <c r="M72" s="22"/>
      <c r="N72" s="22" t="s">
        <v>65</v>
      </c>
      <c r="O72" s="23">
        <v>1</v>
      </c>
      <c r="P72" s="22" t="s">
        <v>750</v>
      </c>
      <c r="Q72" s="22">
        <v>2025</v>
      </c>
      <c r="R72" s="22" t="s">
        <v>751</v>
      </c>
      <c r="S72" s="22" t="s">
        <v>752</v>
      </c>
      <c r="T72" s="23" t="s">
        <v>753</v>
      </c>
      <c r="U72" s="22" t="s">
        <v>754</v>
      </c>
      <c r="V72" s="22">
        <v>1</v>
      </c>
      <c r="W72" s="22" t="s">
        <v>755</v>
      </c>
      <c r="X72" s="22" t="s">
        <v>756</v>
      </c>
      <c r="Y72" s="28">
        <v>1</v>
      </c>
      <c r="Z72" s="22" t="s">
        <v>757</v>
      </c>
      <c r="AA72" s="26">
        <v>45945</v>
      </c>
      <c r="AB72" s="26">
        <v>46295</v>
      </c>
      <c r="AC72" s="25"/>
      <c r="AD72" s="26">
        <v>46044</v>
      </c>
      <c r="AE72" s="27" t="s">
        <v>758</v>
      </c>
      <c r="AF72" s="27" t="s">
        <v>759</v>
      </c>
      <c r="AG72" s="27" t="s">
        <v>217</v>
      </c>
      <c r="AH72" s="28">
        <v>0.13333333333333333</v>
      </c>
      <c r="AI72" s="29" t="s">
        <v>310</v>
      </c>
      <c r="AJ72" s="27">
        <v>0</v>
      </c>
      <c r="AK72" s="45">
        <f>MONITOREO!AK72</f>
        <v>46121</v>
      </c>
      <c r="AL72" s="25" t="str">
        <f>MONITOREO!AL72</f>
        <v>Se actualizaron, oficializaron y socializaron 6 documentos que han sido señalados en el informe de auditoría, ajustados conforme con el Manual de Elaboración de Documentos de la entidad, durante el primer trimestre de 2026,
1. PROGRAMACIÓN, APERTURA Y LEGALIZACIÓN DE CAJAS MENORES
2. CONCILIACIONES BANCARIAS
3. BASE DE DATOS TERCEROS
4.  CONCENTRACIÓN DE RECURSOS FINANCIEROS
5. SOLICITUD Y DEVOLUCIÓN DE TOKENS
6. EJECUCION DE PAGOS
Resultado del indicador: ((10/30)*100%)=33%
Análisis del indicador: Se efectuó la actualización de 6 documentos, de un total de 26 que se encontraban pendientes por actualizar.
Estado: La actividad continúa en ejecución</v>
      </c>
      <c r="AM72" s="25" t="str">
        <f>MONITOREO!AM72</f>
        <v xml:space="preserve">1. CORREO VoBo y SOCIALIZACION PROGRAMACIÓN, APERTURA Y LEGALIZACIÓN DE CAJAS MENORES
2. CORREO VoBo y SOCIALIZACION CONCILIACIONES BANCARIAS
3. CORREO VoBo y SOCIALIZACION BASE DE DATOS TERCEROS (Socialización)
4. CORREO VoBo y SOCIALIZACION CONCENTRACIÓN DE RECURSOS FINANCIEROS
5. CORREO VoBo y SOCIALIZACION SOLICITUD Y DEVOLUCIÓN DE TOKENS
6. CORREO VoBo y SOCIALIZACION EJECUCION DE PAGOS
</v>
      </c>
      <c r="AN72" s="25" t="str">
        <f>MONITOREO!AN72</f>
        <v>20 documentos por actualizar, correos de oficialización y actas de socialización</v>
      </c>
      <c r="AO72" s="58">
        <f>MONITOREO!AO72</f>
        <v>0.33</v>
      </c>
      <c r="AP72" s="25" t="str">
        <f>MONITOREO!AP72</f>
        <v>Validada</v>
      </c>
      <c r="AQ72" s="29" t="str">
        <f t="shared" si="0"/>
        <v>AVANCE PARCIAL</v>
      </c>
      <c r="AR72" s="29">
        <f t="shared" si="1"/>
        <v>194</v>
      </c>
      <c r="AS72" s="29" t="str">
        <f t="shared" si="2"/>
        <v>CON TIEMPO</v>
      </c>
      <c r="AT72" s="26">
        <v>46132</v>
      </c>
      <c r="AU72" s="27" t="s">
        <v>2003</v>
      </c>
      <c r="AV72" s="27" t="s">
        <v>2004</v>
      </c>
      <c r="AW72" s="27" t="s">
        <v>1950</v>
      </c>
      <c r="AX72" s="46">
        <v>0.32</v>
      </c>
      <c r="AY72" s="29" t="s">
        <v>310</v>
      </c>
      <c r="AZ72" s="27"/>
      <c r="BA72" s="27"/>
      <c r="BB72" s="27"/>
      <c r="BC72" s="27"/>
      <c r="BD72" s="27"/>
      <c r="BE72" s="27"/>
      <c r="BF72" s="27"/>
      <c r="BG72" s="27"/>
      <c r="BH72" s="27"/>
      <c r="BI72" s="27"/>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row>
    <row r="73" spans="2:100" ht="117.75" customHeight="1" thickBot="1">
      <c r="B73" s="22" t="s">
        <v>763</v>
      </c>
      <c r="C73" s="22" t="s">
        <v>204</v>
      </c>
      <c r="D73" s="22" t="s">
        <v>60</v>
      </c>
      <c r="E73" s="22" t="s">
        <v>61</v>
      </c>
      <c r="F73" s="22"/>
      <c r="G73" s="22" t="s">
        <v>204</v>
      </c>
      <c r="H73" s="22" t="s">
        <v>205</v>
      </c>
      <c r="I73" s="22" t="s">
        <v>60</v>
      </c>
      <c r="J73" s="22" t="s">
        <v>61</v>
      </c>
      <c r="K73" s="22" t="s">
        <v>206</v>
      </c>
      <c r="L73" s="22" t="s">
        <v>205</v>
      </c>
      <c r="M73" s="22"/>
      <c r="N73" s="22" t="s">
        <v>65</v>
      </c>
      <c r="O73" s="23">
        <v>2</v>
      </c>
      <c r="P73" s="22" t="s">
        <v>750</v>
      </c>
      <c r="Q73" s="22">
        <v>2025</v>
      </c>
      <c r="R73" s="22" t="s">
        <v>764</v>
      </c>
      <c r="S73" s="22" t="s">
        <v>765</v>
      </c>
      <c r="T73" s="23" t="s">
        <v>766</v>
      </c>
      <c r="U73" s="22" t="s">
        <v>767</v>
      </c>
      <c r="V73" s="22">
        <v>1</v>
      </c>
      <c r="W73" s="22" t="s">
        <v>768</v>
      </c>
      <c r="X73" s="22" t="s">
        <v>769</v>
      </c>
      <c r="Y73" s="28">
        <v>1</v>
      </c>
      <c r="Z73" s="22" t="s">
        <v>770</v>
      </c>
      <c r="AA73" s="26">
        <v>46006</v>
      </c>
      <c r="AB73" s="26">
        <v>46112</v>
      </c>
      <c r="AC73" s="25"/>
      <c r="AD73" s="26">
        <v>46044</v>
      </c>
      <c r="AE73" s="27" t="s">
        <v>215</v>
      </c>
      <c r="AF73" s="27" t="s">
        <v>770</v>
      </c>
      <c r="AG73" s="27" t="s">
        <v>217</v>
      </c>
      <c r="AH73" s="28">
        <v>0</v>
      </c>
      <c r="AI73" s="29" t="s">
        <v>310</v>
      </c>
      <c r="AJ73" s="27">
        <v>0</v>
      </c>
      <c r="AK73" s="45">
        <f>MONITOREO!AK73</f>
        <v>46121</v>
      </c>
      <c r="AL73" s="25" t="str">
        <f>MONITOREO!AL73</f>
        <v>Se actualizó la formulación de los indicadores del proceso, de conformidad con lo establecido en el Manual para la Formulación, Monitoreo y Seguimiento de Indicadores, estos fueron oficializados el 18/03/2026.
Resultado del indicador: ((1/1)*100%)=100%
Análisi del indicador: Se efectuó la actualización y la oficializacion de los indicadores del proceso, conforme con lo programado.
Estado: La actividad se encuentra finalizada</v>
      </c>
      <c r="AM73" s="25" t="str">
        <f>MONITOREO!AM73</f>
        <v>1. FORMULACIÓN INDICADORES ESTRATEGICOS Y DE GESTIÓN 2026 VR 01
2. CORREO OFICIALIZACION INDICADORES</v>
      </c>
      <c r="AN73" s="25" t="str">
        <f>MONITOREO!AN73</f>
        <v>Ninguna</v>
      </c>
      <c r="AO73" s="58">
        <f>MONITOREO!AO73</f>
        <v>1</v>
      </c>
      <c r="AP73" s="25" t="str">
        <f>MONITOREO!AP73</f>
        <v>Cumplida</v>
      </c>
      <c r="AQ73" s="29" t="str">
        <f t="shared" si="0"/>
        <v>CUMPLIMIENTO TOTAL</v>
      </c>
      <c r="AR73" s="29" t="str">
        <f t="shared" si="1"/>
        <v>NO APLICA ACCION FINALIZADA</v>
      </c>
      <c r="AS73" s="29" t="str">
        <f t="shared" si="2"/>
        <v>NO APLICA ACCION FINALIZADA</v>
      </c>
      <c r="AT73" s="26">
        <v>46134</v>
      </c>
      <c r="AU73" s="27" t="s">
        <v>2005</v>
      </c>
      <c r="AV73" s="27" t="s">
        <v>1341</v>
      </c>
      <c r="AW73" s="27" t="s">
        <v>1950</v>
      </c>
      <c r="AX73" s="46">
        <v>1</v>
      </c>
      <c r="AY73" s="29" t="s">
        <v>1946</v>
      </c>
      <c r="AZ73" s="27"/>
      <c r="BA73" s="27"/>
      <c r="BB73" s="27"/>
      <c r="BC73" s="27"/>
      <c r="BD73" s="27"/>
      <c r="BE73" s="27"/>
      <c r="BF73" s="27"/>
      <c r="BG73" s="27"/>
      <c r="BH73" s="27"/>
      <c r="BI73" s="27"/>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row>
    <row r="74" spans="2:100" ht="117.75" customHeight="1">
      <c r="B74" s="22" t="s">
        <v>773</v>
      </c>
      <c r="C74" s="22" t="s">
        <v>204</v>
      </c>
      <c r="D74" s="22" t="s">
        <v>60</v>
      </c>
      <c r="E74" s="22" t="s">
        <v>61</v>
      </c>
      <c r="F74" s="22"/>
      <c r="G74" s="22" t="s">
        <v>204</v>
      </c>
      <c r="H74" s="22" t="s">
        <v>205</v>
      </c>
      <c r="I74" s="22" t="s">
        <v>60</v>
      </c>
      <c r="J74" s="22" t="s">
        <v>61</v>
      </c>
      <c r="K74" s="22" t="s">
        <v>206</v>
      </c>
      <c r="L74" s="22" t="s">
        <v>205</v>
      </c>
      <c r="M74" s="22"/>
      <c r="N74" s="22" t="s">
        <v>65</v>
      </c>
      <c r="O74" s="23">
        <v>3</v>
      </c>
      <c r="P74" s="22" t="s">
        <v>750</v>
      </c>
      <c r="Q74" s="22">
        <v>2025</v>
      </c>
      <c r="R74" s="22" t="s">
        <v>774</v>
      </c>
      <c r="S74" s="22" t="s">
        <v>775</v>
      </c>
      <c r="T74" s="23" t="s">
        <v>776</v>
      </c>
      <c r="U74" s="22" t="s">
        <v>777</v>
      </c>
      <c r="V74" s="22">
        <v>1</v>
      </c>
      <c r="W74" s="22" t="s">
        <v>778</v>
      </c>
      <c r="X74" s="22" t="s">
        <v>779</v>
      </c>
      <c r="Y74" s="28">
        <v>1</v>
      </c>
      <c r="Z74" s="22" t="s">
        <v>780</v>
      </c>
      <c r="AA74" s="26">
        <v>45945</v>
      </c>
      <c r="AB74" s="26">
        <v>46080</v>
      </c>
      <c r="AC74" s="25"/>
      <c r="AD74" s="26">
        <v>46044</v>
      </c>
      <c r="AE74" s="27" t="s">
        <v>781</v>
      </c>
      <c r="AF74" s="27" t="s">
        <v>782</v>
      </c>
      <c r="AG74" s="27" t="s">
        <v>217</v>
      </c>
      <c r="AH74" s="28">
        <v>0</v>
      </c>
      <c r="AI74" s="29" t="s">
        <v>310</v>
      </c>
      <c r="AJ74" s="27">
        <v>0</v>
      </c>
      <c r="AK74" s="45">
        <f>MONITOREO!AK74</f>
        <v>46121</v>
      </c>
      <c r="AL74" s="25" t="str">
        <f>MONITOREO!AL74</f>
        <v>Se actualizó el instructivo A-GFI-IN-010 "SOLICITUD Y DEVOLUCIÓN TOKENS", con el fin de fortalecer los controles y ajustarlo conforme con la realidad del proceso; fue oficializado el 11/03/2026 y scializado el día 12/03/2026.
Resultado del indicador: ((1/1)*100%)=100%
Analisis del indicador: Se realizó la actualizacion, oficializacion y socializacion el instructivo A-GFI-IN-010 "SOLICITUD Y DEVOLUCIÓN TOKENS", conforme a lo programado.
Estado: La actividada se encuentra finalizada.</v>
      </c>
      <c r="AM74" s="25" t="str">
        <f>MONITOREO!AM74</f>
        <v>1. Instructivo A-GFI-IN-010 "SOLICITUD Y DEVOLUCIÓN TOKENS"
2. Correo oficialización
3. Acta y listado de asistencia socialización</v>
      </c>
      <c r="AN74" s="25" t="str">
        <f>MONITOREO!AN74</f>
        <v>Ninguna</v>
      </c>
      <c r="AO74" s="58">
        <f>MONITOREO!AO74</f>
        <v>1</v>
      </c>
      <c r="AP74" s="25" t="str">
        <f>MONITOREO!AP74</f>
        <v>Cumplida</v>
      </c>
      <c r="AQ74" s="29" t="str">
        <f t="shared" si="0"/>
        <v>CUMPLIMIENTO TOTAL</v>
      </c>
      <c r="AR74" s="29" t="str">
        <f t="shared" si="1"/>
        <v>NO APLICA ACCION FINALIZADA</v>
      </c>
      <c r="AS74" s="29" t="str">
        <f t="shared" si="2"/>
        <v>NO APLICA ACCION FINALIZADA</v>
      </c>
      <c r="AT74" s="26">
        <v>46134</v>
      </c>
      <c r="AU74" s="27" t="s">
        <v>2006</v>
      </c>
      <c r="AV74" s="27" t="s">
        <v>1341</v>
      </c>
      <c r="AW74" s="27" t="s">
        <v>1950</v>
      </c>
      <c r="AX74" s="46">
        <v>1</v>
      </c>
      <c r="AY74" s="29" t="s">
        <v>1946</v>
      </c>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row>
    <row r="75" spans="2:100" ht="117.75" customHeight="1" thickBot="1">
      <c r="B75" s="22" t="s">
        <v>785</v>
      </c>
      <c r="C75" s="22" t="s">
        <v>204</v>
      </c>
      <c r="D75" s="22" t="s">
        <v>60</v>
      </c>
      <c r="E75" s="22" t="s">
        <v>61</v>
      </c>
      <c r="F75" s="22"/>
      <c r="G75" s="22" t="s">
        <v>204</v>
      </c>
      <c r="H75" s="22" t="s">
        <v>205</v>
      </c>
      <c r="I75" s="22" t="s">
        <v>60</v>
      </c>
      <c r="J75" s="22" t="s">
        <v>61</v>
      </c>
      <c r="K75" s="22" t="s">
        <v>206</v>
      </c>
      <c r="L75" s="22" t="s">
        <v>205</v>
      </c>
      <c r="M75" s="22"/>
      <c r="N75" s="22" t="s">
        <v>65</v>
      </c>
      <c r="O75" s="23">
        <v>4</v>
      </c>
      <c r="P75" s="22" t="s">
        <v>750</v>
      </c>
      <c r="Q75" s="22">
        <v>2025</v>
      </c>
      <c r="R75" s="22" t="s">
        <v>786</v>
      </c>
      <c r="S75" s="22" t="s">
        <v>787</v>
      </c>
      <c r="T75" s="23" t="s">
        <v>788</v>
      </c>
      <c r="U75" s="22" t="s">
        <v>789</v>
      </c>
      <c r="V75" s="22">
        <v>1</v>
      </c>
      <c r="W75" s="22" t="s">
        <v>790</v>
      </c>
      <c r="X75" s="22" t="s">
        <v>791</v>
      </c>
      <c r="Y75" s="28">
        <v>1</v>
      </c>
      <c r="Z75" s="22" t="s">
        <v>792</v>
      </c>
      <c r="AA75" s="26">
        <v>45945</v>
      </c>
      <c r="AB75" s="26">
        <v>46112</v>
      </c>
      <c r="AC75" s="25"/>
      <c r="AD75" s="26">
        <v>46044</v>
      </c>
      <c r="AE75" s="27" t="s">
        <v>781</v>
      </c>
      <c r="AF75" s="27" t="s">
        <v>792</v>
      </c>
      <c r="AG75" s="27" t="s">
        <v>217</v>
      </c>
      <c r="AH75" s="28">
        <v>0</v>
      </c>
      <c r="AI75" s="29" t="s">
        <v>310</v>
      </c>
      <c r="AJ75" s="27">
        <v>0</v>
      </c>
      <c r="AK75" s="45">
        <f>MONITOREO!AK75</f>
        <v>46121</v>
      </c>
      <c r="AL75" s="25" t="str">
        <f>MONITOREO!AL75</f>
        <v>Se actualizó, la formulación de los controles del riesgo de gestión IN-GEI-GFI-001 con el fin de robustecerlos y evitar la materialización del riesgo. Los cuales fueron remitidos a la Secretaría general el día 19/01/2026 y esta a su vez la remitió a la Oficina de Planeación el día 20/01/2026.
Resultado del indicador: ((1/1)*100%)=100%
Análisi del indicador: Se efectuó la actualización de los riesgos de gestión del proceso, conforme a lo programado.
Estado: La actividad se encuentra finalizada</v>
      </c>
      <c r="AM75" s="25" t="str">
        <f>MONITOREO!AM75</f>
        <v>1. Mapa de riesgos de gestión- Gestión Financiera.
2. Correo oficializaciónMapa de riesgos de gestión- Gestión Financiera.</v>
      </c>
      <c r="AN75" s="25" t="str">
        <f>MONITOREO!AN75</f>
        <v>Ninguna</v>
      </c>
      <c r="AO75" s="58">
        <f>MONITOREO!AO75</f>
        <v>1</v>
      </c>
      <c r="AP75" s="25" t="str">
        <f>MONITOREO!AP75</f>
        <v>Cumplida</v>
      </c>
      <c r="AQ75" s="29" t="str">
        <f t="shared" si="0"/>
        <v>CUMPLIMIENTO TOTAL</v>
      </c>
      <c r="AR75" s="29" t="str">
        <f t="shared" si="1"/>
        <v>NO APLICA ACCION FINALIZADA</v>
      </c>
      <c r="AS75" s="29" t="str">
        <f t="shared" si="2"/>
        <v>NO APLICA ACCION FINALIZADA</v>
      </c>
      <c r="AT75" s="26">
        <v>46134</v>
      </c>
      <c r="AU75" s="27" t="s">
        <v>2007</v>
      </c>
      <c r="AV75" s="22" t="s">
        <v>789</v>
      </c>
      <c r="AW75" s="27" t="s">
        <v>1950</v>
      </c>
      <c r="AX75" s="46">
        <v>0</v>
      </c>
      <c r="AY75" s="29" t="s">
        <v>79</v>
      </c>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row>
    <row r="76" spans="2:100" ht="117.75" customHeight="1" thickBot="1">
      <c r="B76" s="22" t="s">
        <v>795</v>
      </c>
      <c r="C76" s="22" t="s">
        <v>204</v>
      </c>
      <c r="D76" s="22" t="s">
        <v>60</v>
      </c>
      <c r="E76" s="22" t="s">
        <v>61</v>
      </c>
      <c r="F76" s="22"/>
      <c r="G76" s="22" t="s">
        <v>204</v>
      </c>
      <c r="H76" s="22" t="s">
        <v>205</v>
      </c>
      <c r="I76" s="22" t="s">
        <v>60</v>
      </c>
      <c r="J76" s="22" t="s">
        <v>61</v>
      </c>
      <c r="K76" s="22" t="s">
        <v>206</v>
      </c>
      <c r="L76" s="22" t="s">
        <v>205</v>
      </c>
      <c r="M76" s="22"/>
      <c r="N76" s="22" t="s">
        <v>65</v>
      </c>
      <c r="O76" s="23">
        <v>4</v>
      </c>
      <c r="P76" s="22" t="s">
        <v>750</v>
      </c>
      <c r="Q76" s="22">
        <v>2025</v>
      </c>
      <c r="R76" s="22" t="s">
        <v>796</v>
      </c>
      <c r="S76" s="22" t="s">
        <v>787</v>
      </c>
      <c r="T76" s="23" t="s">
        <v>797</v>
      </c>
      <c r="U76" s="22" t="s">
        <v>798</v>
      </c>
      <c r="V76" s="22">
        <v>2</v>
      </c>
      <c r="W76" s="22" t="s">
        <v>799</v>
      </c>
      <c r="X76" s="22" t="s">
        <v>800</v>
      </c>
      <c r="Y76" s="28">
        <v>1</v>
      </c>
      <c r="Z76" s="22" t="s">
        <v>792</v>
      </c>
      <c r="AA76" s="26">
        <v>46113</v>
      </c>
      <c r="AB76" s="26">
        <v>46142</v>
      </c>
      <c r="AC76" s="25"/>
      <c r="AD76" s="26">
        <v>46044</v>
      </c>
      <c r="AE76" s="27" t="s">
        <v>801</v>
      </c>
      <c r="AF76" s="27" t="s">
        <v>792</v>
      </c>
      <c r="AG76" s="27" t="s">
        <v>217</v>
      </c>
      <c r="AH76" s="28">
        <v>0</v>
      </c>
      <c r="AI76" s="29" t="s">
        <v>310</v>
      </c>
      <c r="AJ76" s="27">
        <v>0</v>
      </c>
      <c r="AK76" s="45">
        <f>MONITOREO!AK76</f>
        <v>46127</v>
      </c>
      <c r="AL76" s="25" t="str">
        <f>MONITOREO!AL76</f>
        <v>El proceso no presenta avance en este trimestre</v>
      </c>
      <c r="AM76" s="25" t="str">
        <f>MONITOREO!AM76</f>
        <v>No aplica</v>
      </c>
      <c r="AN76" s="25" t="str">
        <f>MONITOREO!AN76</f>
        <v>Riesgo de gestión IN-GEI-GFI-001 actualizado
Correo oficialización</v>
      </c>
      <c r="AO76" s="58">
        <f>MONITOREO!AO76</f>
        <v>0</v>
      </c>
      <c r="AP76" s="25" t="str">
        <f>MONITOREO!AP76</f>
        <v>No presenta avances</v>
      </c>
      <c r="AQ76" s="29" t="str">
        <f t="shared" si="0"/>
        <v>SIN AVANCE</v>
      </c>
      <c r="AR76" s="29">
        <f t="shared" si="1"/>
        <v>41</v>
      </c>
      <c r="AS76" s="29" t="str">
        <f t="shared" si="2"/>
        <v>CON TIEMPO</v>
      </c>
      <c r="AT76" s="26">
        <v>46134</v>
      </c>
      <c r="AU76" s="27" t="s">
        <v>801</v>
      </c>
      <c r="AV76" s="22" t="s">
        <v>798</v>
      </c>
      <c r="AW76" s="27" t="s">
        <v>1950</v>
      </c>
      <c r="AX76" s="46">
        <v>0</v>
      </c>
      <c r="AY76" s="29" t="s">
        <v>310</v>
      </c>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row>
    <row r="77" spans="2:100" ht="117.75" customHeight="1" thickBot="1">
      <c r="B77" s="22" t="s">
        <v>802</v>
      </c>
      <c r="C77" s="22" t="s">
        <v>204</v>
      </c>
      <c r="D77" s="22" t="s">
        <v>60</v>
      </c>
      <c r="E77" s="22" t="s">
        <v>61</v>
      </c>
      <c r="F77" s="22"/>
      <c r="G77" s="22" t="s">
        <v>204</v>
      </c>
      <c r="H77" s="22" t="s">
        <v>205</v>
      </c>
      <c r="I77" s="22" t="s">
        <v>60</v>
      </c>
      <c r="J77" s="22" t="s">
        <v>61</v>
      </c>
      <c r="K77" s="22" t="s">
        <v>206</v>
      </c>
      <c r="L77" s="22" t="s">
        <v>205</v>
      </c>
      <c r="M77" s="22"/>
      <c r="N77" s="22" t="s">
        <v>65</v>
      </c>
      <c r="O77" s="23">
        <v>5</v>
      </c>
      <c r="P77" s="22" t="s">
        <v>750</v>
      </c>
      <c r="Q77" s="22">
        <v>2025</v>
      </c>
      <c r="R77" s="22" t="s">
        <v>803</v>
      </c>
      <c r="S77" s="22" t="s">
        <v>804</v>
      </c>
      <c r="T77" s="23" t="s">
        <v>805</v>
      </c>
      <c r="U77" s="22" t="s">
        <v>806</v>
      </c>
      <c r="V77" s="22">
        <v>1</v>
      </c>
      <c r="W77" s="22" t="s">
        <v>807</v>
      </c>
      <c r="X77" s="22" t="s">
        <v>808</v>
      </c>
      <c r="Y77" s="28">
        <v>1</v>
      </c>
      <c r="Z77" s="22" t="s">
        <v>809</v>
      </c>
      <c r="AA77" s="26">
        <v>45945</v>
      </c>
      <c r="AB77" s="26">
        <v>46295</v>
      </c>
      <c r="AC77" s="25"/>
      <c r="AD77" s="26">
        <v>46044</v>
      </c>
      <c r="AE77" s="27" t="s">
        <v>781</v>
      </c>
      <c r="AF77" s="27" t="s">
        <v>809</v>
      </c>
      <c r="AG77" s="27" t="s">
        <v>217</v>
      </c>
      <c r="AH77" s="28">
        <v>0</v>
      </c>
      <c r="AI77" s="29" t="s">
        <v>310</v>
      </c>
      <c r="AJ77" s="27">
        <v>0</v>
      </c>
      <c r="AK77" s="45">
        <f>MONITOREO!AK77</f>
        <v>46127</v>
      </c>
      <c r="AL77" s="25" t="str">
        <f>MONITOREO!AL77</f>
        <v>El proceso no presenta avance en este trimestre</v>
      </c>
      <c r="AM77" s="25" t="str">
        <f>MONITOREO!AM77</f>
        <v>No aplica</v>
      </c>
      <c r="AN77" s="25" t="str">
        <f>MONITOREO!AN77</f>
        <v>Procedimiento A-GFI-PR-020 actualizado
Correo electrónico oficialización documento
Listado de asistencia socialización documento</v>
      </c>
      <c r="AO77" s="58">
        <f>MONITOREO!AO77</f>
        <v>0</v>
      </c>
      <c r="AP77" s="25" t="str">
        <f>MONITOREO!AP77</f>
        <v>No presenta avances</v>
      </c>
      <c r="AQ77" s="29" t="str">
        <f t="shared" ref="AQ77:AQ140" si="3">IF(AO77&lt;=0%,"SIN AVANCE",IF(AO77&lt;33%,"AVANCE MINIMO",IF(AO77&lt;66%,"AVANCE PARCIAL",IF(AO77&lt;=99.9%,"AVANCE SIGNIFICATIVO",IF(AO77=100%,"CUMPLIMIENTO TOTAL","ERROR")))))</f>
        <v>SIN AVANCE</v>
      </c>
      <c r="AR77" s="29">
        <f t="shared" ref="AR77:AR140" si="4">(IF(AQ77="CUMPLIMIENTO TOTAL","NO APLICA ACCION FINALIZADA",AB77-$C$7))</f>
        <v>194</v>
      </c>
      <c r="AS77" s="29" t="str">
        <f t="shared" ref="AS77:AS140" si="5">(IF(AQ77="CUMPLIMIENTO TOTAL","NO APLICA ACCION FINALIZADA",IF(AR77&lt;=0,"VENCIDO",IF(AR77&lt;=20,"POR VENCER","CON TIEMPO"))))</f>
        <v>CON TIEMPO</v>
      </c>
      <c r="AT77" s="26">
        <v>46134</v>
      </c>
      <c r="AU77" s="27" t="s">
        <v>215</v>
      </c>
      <c r="AV77" s="25" t="s">
        <v>809</v>
      </c>
      <c r="AW77" s="27" t="s">
        <v>1950</v>
      </c>
      <c r="AX77" s="46">
        <v>0</v>
      </c>
      <c r="AY77" s="29" t="s">
        <v>310</v>
      </c>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row>
    <row r="78" spans="2:100" ht="117.75" customHeight="1" thickBot="1">
      <c r="B78" s="22" t="s">
        <v>810</v>
      </c>
      <c r="C78" s="22" t="s">
        <v>204</v>
      </c>
      <c r="D78" s="22" t="s">
        <v>60</v>
      </c>
      <c r="E78" s="22" t="s">
        <v>61</v>
      </c>
      <c r="F78" s="22"/>
      <c r="G78" s="22" t="s">
        <v>480</v>
      </c>
      <c r="H78" s="22" t="s">
        <v>481</v>
      </c>
      <c r="I78" s="22" t="s">
        <v>482</v>
      </c>
      <c r="J78" s="22" t="s">
        <v>483</v>
      </c>
      <c r="K78" s="22" t="s">
        <v>66</v>
      </c>
      <c r="L78" s="22" t="s">
        <v>66</v>
      </c>
      <c r="M78" s="22"/>
      <c r="N78" s="22" t="s">
        <v>65</v>
      </c>
      <c r="O78" s="23">
        <v>8</v>
      </c>
      <c r="P78" s="22" t="s">
        <v>750</v>
      </c>
      <c r="Q78" s="22">
        <v>2025</v>
      </c>
      <c r="R78" s="22" t="s">
        <v>811</v>
      </c>
      <c r="S78" s="22" t="s">
        <v>812</v>
      </c>
      <c r="T78" s="23" t="s">
        <v>813</v>
      </c>
      <c r="U78" s="22" t="s">
        <v>814</v>
      </c>
      <c r="V78" s="22">
        <v>1</v>
      </c>
      <c r="W78" s="22" t="s">
        <v>815</v>
      </c>
      <c r="X78" s="22" t="s">
        <v>816</v>
      </c>
      <c r="Y78" s="28">
        <v>1</v>
      </c>
      <c r="Z78" s="22" t="s">
        <v>817</v>
      </c>
      <c r="AA78" s="26">
        <v>45901</v>
      </c>
      <c r="AB78" s="26">
        <v>46203</v>
      </c>
      <c r="AC78" s="25"/>
      <c r="AD78" s="26">
        <v>46044</v>
      </c>
      <c r="AE78" s="27" t="s">
        <v>818</v>
      </c>
      <c r="AF78" s="27" t="s">
        <v>819</v>
      </c>
      <c r="AG78" s="27" t="s">
        <v>217</v>
      </c>
      <c r="AH78" s="28">
        <v>5.0000000000000001E-3</v>
      </c>
      <c r="AI78" s="29" t="s">
        <v>310</v>
      </c>
      <c r="AJ78" s="27">
        <v>0</v>
      </c>
      <c r="AK78" s="45">
        <f>MONITOREO!AK78</f>
        <v>46121</v>
      </c>
      <c r="AL78" s="25" t="str">
        <f>MONITOREO!AL78</f>
        <v>El proceso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v>
      </c>
      <c r="AM78" s="25" t="str">
        <f>MONITOREO!AM78</f>
        <v xml:space="preserve">
1. Acta de conciliaciones realizadas mensuales.
2. Centro de costos verificado y ajustado al detalle de la factura</v>
      </c>
      <c r="AN78" s="25" t="str">
        <f>MONITOREO!AN78</f>
        <v>Registro de pruebas de funcionamiento
Acta de cierre de implementación del moduclo</v>
      </c>
      <c r="AO78" s="58">
        <f>MONITOREO!AO78</f>
        <v>0.33</v>
      </c>
      <c r="AP78" s="25" t="str">
        <f>MONITOREO!AP78</f>
        <v>Validada</v>
      </c>
      <c r="AQ78" s="29" t="str">
        <f t="shared" si="3"/>
        <v>AVANCE PARCIAL</v>
      </c>
      <c r="AR78" s="29">
        <f t="shared" si="4"/>
        <v>102</v>
      </c>
      <c r="AS78" s="29" t="str">
        <f t="shared" si="5"/>
        <v>CON TIEMPO</v>
      </c>
      <c r="AT78" s="26">
        <v>46132</v>
      </c>
      <c r="AU78" s="27" t="s">
        <v>2008</v>
      </c>
      <c r="AV78" s="27" t="s">
        <v>2009</v>
      </c>
      <c r="AW78" s="29" t="s">
        <v>171</v>
      </c>
      <c r="AX78" s="47">
        <v>0.66</v>
      </c>
      <c r="AY78" s="29" t="s">
        <v>310</v>
      </c>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row>
    <row r="79" spans="2:100" ht="117.75" customHeight="1" thickBot="1">
      <c r="B79" s="22" t="s">
        <v>823</v>
      </c>
      <c r="C79" s="22" t="s">
        <v>204</v>
      </c>
      <c r="D79" s="22" t="s">
        <v>60</v>
      </c>
      <c r="E79" s="22" t="s">
        <v>61</v>
      </c>
      <c r="F79" s="22"/>
      <c r="G79" s="22" t="s">
        <v>204</v>
      </c>
      <c r="H79" s="22" t="s">
        <v>205</v>
      </c>
      <c r="I79" s="22" t="s">
        <v>60</v>
      </c>
      <c r="J79" s="22" t="s">
        <v>61</v>
      </c>
      <c r="K79" s="22" t="s">
        <v>206</v>
      </c>
      <c r="L79" s="22" t="s">
        <v>205</v>
      </c>
      <c r="M79" s="22"/>
      <c r="N79" s="22" t="s">
        <v>65</v>
      </c>
      <c r="O79" s="23">
        <v>9</v>
      </c>
      <c r="P79" s="22" t="s">
        <v>750</v>
      </c>
      <c r="Q79" s="22">
        <v>2025</v>
      </c>
      <c r="R79" s="22" t="s">
        <v>824</v>
      </c>
      <c r="S79" s="22" t="s">
        <v>825</v>
      </c>
      <c r="T79" s="23" t="s">
        <v>805</v>
      </c>
      <c r="U79" s="22" t="s">
        <v>826</v>
      </c>
      <c r="V79" s="22">
        <v>1</v>
      </c>
      <c r="W79" s="22" t="s">
        <v>807</v>
      </c>
      <c r="X79" s="22" t="s">
        <v>808</v>
      </c>
      <c r="Y79" s="28">
        <v>1</v>
      </c>
      <c r="Z79" s="22" t="s">
        <v>809</v>
      </c>
      <c r="AA79" s="26">
        <v>45945</v>
      </c>
      <c r="AB79" s="26">
        <v>46295</v>
      </c>
      <c r="AC79" s="25"/>
      <c r="AD79" s="26">
        <v>46044</v>
      </c>
      <c r="AE79" s="27" t="s">
        <v>781</v>
      </c>
      <c r="AF79" s="27" t="s">
        <v>809</v>
      </c>
      <c r="AG79" s="27" t="s">
        <v>217</v>
      </c>
      <c r="AH79" s="28">
        <v>0</v>
      </c>
      <c r="AI79" s="29" t="s">
        <v>310</v>
      </c>
      <c r="AJ79" s="27">
        <v>0</v>
      </c>
      <c r="AK79" s="45">
        <f>MONITOREO!AK79</f>
        <v>46127</v>
      </c>
      <c r="AL79" s="25" t="str">
        <f>MONITOREO!AL79</f>
        <v>El proceso no presenta avance en este trimestre</v>
      </c>
      <c r="AM79" s="25" t="str">
        <f>MONITOREO!AM79</f>
        <v>No aplica</v>
      </c>
      <c r="AN79" s="25" t="str">
        <f>MONITOREO!AN79</f>
        <v>Procedimiento A-GFI-PR-020 actualizado
Correo electrónico oficialización documento
Listado de asistencia socialización documento</v>
      </c>
      <c r="AO79" s="58">
        <f>MONITOREO!AO79</f>
        <v>0</v>
      </c>
      <c r="AP79" s="25" t="str">
        <f>MONITOREO!AP79</f>
        <v>No presenta avances</v>
      </c>
      <c r="AQ79" s="29" t="str">
        <f t="shared" si="3"/>
        <v>SIN AVANCE</v>
      </c>
      <c r="AR79" s="29">
        <f t="shared" si="4"/>
        <v>194</v>
      </c>
      <c r="AS79" s="29" t="str">
        <f t="shared" si="5"/>
        <v>CON TIEMPO</v>
      </c>
      <c r="AT79" s="26">
        <v>46134</v>
      </c>
      <c r="AU79" s="27" t="s">
        <v>215</v>
      </c>
      <c r="AV79" s="25" t="s">
        <v>809</v>
      </c>
      <c r="AW79" s="27" t="s">
        <v>1950</v>
      </c>
      <c r="AX79" s="46">
        <v>0</v>
      </c>
      <c r="AY79" s="29" t="s">
        <v>310</v>
      </c>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row>
    <row r="80" spans="2:100" ht="117.75" customHeight="1" thickBot="1">
      <c r="B80" s="22" t="s">
        <v>827</v>
      </c>
      <c r="C80" s="22" t="s">
        <v>204</v>
      </c>
      <c r="D80" s="22" t="s">
        <v>60</v>
      </c>
      <c r="E80" s="22" t="s">
        <v>61</v>
      </c>
      <c r="F80" s="22"/>
      <c r="G80" s="22" t="s">
        <v>204</v>
      </c>
      <c r="H80" s="22" t="s">
        <v>205</v>
      </c>
      <c r="I80" s="22" t="s">
        <v>60</v>
      </c>
      <c r="J80" s="22" t="s">
        <v>61</v>
      </c>
      <c r="K80" s="22" t="s">
        <v>206</v>
      </c>
      <c r="L80" s="22" t="s">
        <v>205</v>
      </c>
      <c r="M80" s="22"/>
      <c r="N80" s="22" t="s">
        <v>65</v>
      </c>
      <c r="O80" s="23">
        <v>10</v>
      </c>
      <c r="P80" s="22" t="s">
        <v>750</v>
      </c>
      <c r="Q80" s="22">
        <v>2025</v>
      </c>
      <c r="R80" s="22" t="s">
        <v>828</v>
      </c>
      <c r="S80" s="22" t="s">
        <v>829</v>
      </c>
      <c r="T80" s="23" t="s">
        <v>830</v>
      </c>
      <c r="U80" s="22" t="s">
        <v>831</v>
      </c>
      <c r="V80" s="22">
        <v>1</v>
      </c>
      <c r="W80" s="22" t="s">
        <v>832</v>
      </c>
      <c r="X80" s="22" t="s">
        <v>833</v>
      </c>
      <c r="Y80" s="28">
        <v>1</v>
      </c>
      <c r="Z80" s="22" t="s">
        <v>834</v>
      </c>
      <c r="AA80" s="26">
        <v>45945</v>
      </c>
      <c r="AB80" s="26">
        <v>46295</v>
      </c>
      <c r="AC80" s="25"/>
      <c r="AD80" s="26">
        <v>46044</v>
      </c>
      <c r="AE80" s="27" t="s">
        <v>835</v>
      </c>
      <c r="AF80" s="27" t="s">
        <v>834</v>
      </c>
      <c r="AG80" s="27" t="s">
        <v>217</v>
      </c>
      <c r="AH80" s="28">
        <v>0</v>
      </c>
      <c r="AI80" s="29" t="s">
        <v>310</v>
      </c>
      <c r="AJ80" s="27">
        <v>0</v>
      </c>
      <c r="AK80" s="45">
        <f>MONITOREO!AK80</f>
        <v>46127</v>
      </c>
      <c r="AL80" s="25" t="str">
        <f>MONITOREO!AL80</f>
        <v>El proceso no presenta avance en este trimestre</v>
      </c>
      <c r="AM80" s="25" t="str">
        <f>MONITOREO!AM80</f>
        <v>No aplica</v>
      </c>
      <c r="AN80" s="25" t="str">
        <f>MONITOREO!AN80</f>
        <v>Procedimiento A-GFI-PR-019 actualizado
Correo electrónico oficialización documento
Listado de asistencia socialización documento</v>
      </c>
      <c r="AO80" s="58">
        <f>MONITOREO!AO80</f>
        <v>0</v>
      </c>
      <c r="AP80" s="25" t="str">
        <f>MONITOREO!AP80</f>
        <v>No presenta avances</v>
      </c>
      <c r="AQ80" s="29" t="str">
        <f t="shared" si="3"/>
        <v>SIN AVANCE</v>
      </c>
      <c r="AR80" s="29">
        <f t="shared" si="4"/>
        <v>194</v>
      </c>
      <c r="AS80" s="29" t="str">
        <f t="shared" si="5"/>
        <v>CON TIEMPO</v>
      </c>
      <c r="AT80" s="26">
        <v>46134</v>
      </c>
      <c r="AU80" s="27" t="s">
        <v>215</v>
      </c>
      <c r="AV80" s="22" t="s">
        <v>834</v>
      </c>
      <c r="AW80" s="27" t="s">
        <v>1950</v>
      </c>
      <c r="AX80" s="46">
        <v>0</v>
      </c>
      <c r="AY80" s="29" t="s">
        <v>310</v>
      </c>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row>
    <row r="81" spans="2:100" ht="117.75" customHeight="1" thickBot="1">
      <c r="B81" s="22" t="s">
        <v>836</v>
      </c>
      <c r="C81" s="22" t="s">
        <v>204</v>
      </c>
      <c r="D81" s="22" t="s">
        <v>60</v>
      </c>
      <c r="E81" s="22" t="s">
        <v>61</v>
      </c>
      <c r="F81" s="22"/>
      <c r="G81" s="22" t="s">
        <v>204</v>
      </c>
      <c r="H81" s="22" t="s">
        <v>205</v>
      </c>
      <c r="I81" s="22" t="s">
        <v>60</v>
      </c>
      <c r="J81" s="22" t="s">
        <v>61</v>
      </c>
      <c r="K81" s="22" t="s">
        <v>206</v>
      </c>
      <c r="L81" s="22" t="s">
        <v>205</v>
      </c>
      <c r="M81" s="22"/>
      <c r="N81" s="22" t="s">
        <v>65</v>
      </c>
      <c r="O81" s="23">
        <v>10</v>
      </c>
      <c r="P81" s="22" t="s">
        <v>750</v>
      </c>
      <c r="Q81" s="22">
        <v>2025</v>
      </c>
      <c r="R81" s="22" t="s">
        <v>837</v>
      </c>
      <c r="S81" s="22" t="s">
        <v>829</v>
      </c>
      <c r="T81" s="23" t="s">
        <v>830</v>
      </c>
      <c r="U81" s="22" t="s">
        <v>838</v>
      </c>
      <c r="V81" s="22">
        <v>2</v>
      </c>
      <c r="W81" s="22" t="s">
        <v>839</v>
      </c>
      <c r="X81" s="22" t="s">
        <v>840</v>
      </c>
      <c r="Y81" s="28">
        <v>1</v>
      </c>
      <c r="Z81" s="22" t="s">
        <v>839</v>
      </c>
      <c r="AA81" s="26" t="s">
        <v>841</v>
      </c>
      <c r="AB81" s="26">
        <v>46356</v>
      </c>
      <c r="AC81" s="25"/>
      <c r="AD81" s="26">
        <v>46044</v>
      </c>
      <c r="AE81" s="27" t="s">
        <v>835</v>
      </c>
      <c r="AF81" s="27" t="s">
        <v>842</v>
      </c>
      <c r="AG81" s="27" t="s">
        <v>217</v>
      </c>
      <c r="AH81" s="28">
        <v>0</v>
      </c>
      <c r="AI81" s="29" t="s">
        <v>310</v>
      </c>
      <c r="AJ81" s="27">
        <v>0</v>
      </c>
      <c r="AK81" s="45">
        <f>MONITOREO!AK81</f>
        <v>46127</v>
      </c>
      <c r="AL81" s="25" t="str">
        <f>MONITOREO!AL81</f>
        <v>El proceso no presenta avance en este trimestre</v>
      </c>
      <c r="AM81" s="25" t="str">
        <f>MONITOREO!AM81</f>
        <v>No aplica</v>
      </c>
      <c r="AN81" s="25" t="str">
        <f>MONITOREO!AN81</f>
        <v xml:space="preserve">Solicitud concepto a Contaduría frente a indicios de deterioro
</v>
      </c>
      <c r="AO81" s="58">
        <f>MONITOREO!AO81</f>
        <v>0</v>
      </c>
      <c r="AP81" s="25" t="str">
        <f>MONITOREO!AP81</f>
        <v>No presenta avances</v>
      </c>
      <c r="AQ81" s="29" t="str">
        <f t="shared" si="3"/>
        <v>SIN AVANCE</v>
      </c>
      <c r="AR81" s="29">
        <f t="shared" si="4"/>
        <v>255</v>
      </c>
      <c r="AS81" s="29" t="str">
        <f t="shared" si="5"/>
        <v>CON TIEMPO</v>
      </c>
      <c r="AT81" s="26">
        <v>46134</v>
      </c>
      <c r="AU81" s="27" t="s">
        <v>215</v>
      </c>
      <c r="AV81" s="22" t="s">
        <v>839</v>
      </c>
      <c r="AW81" s="27" t="s">
        <v>1950</v>
      </c>
      <c r="AX81" s="46">
        <v>0</v>
      </c>
      <c r="AY81" s="29" t="s">
        <v>310</v>
      </c>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row>
    <row r="82" spans="2:100" ht="117.75" customHeight="1" thickBot="1">
      <c r="B82" s="22" t="s">
        <v>843</v>
      </c>
      <c r="C82" s="22" t="s">
        <v>204</v>
      </c>
      <c r="D82" s="22" t="s">
        <v>60</v>
      </c>
      <c r="E82" s="22" t="s">
        <v>61</v>
      </c>
      <c r="F82" s="22"/>
      <c r="G82" s="22" t="s">
        <v>844</v>
      </c>
      <c r="H82" s="22" t="s">
        <v>845</v>
      </c>
      <c r="I82" s="22" t="s">
        <v>60</v>
      </c>
      <c r="J82" s="22" t="s">
        <v>61</v>
      </c>
      <c r="K82" s="22" t="s">
        <v>846</v>
      </c>
      <c r="L82" s="22" t="s">
        <v>63</v>
      </c>
      <c r="M82" s="22"/>
      <c r="N82" s="22" t="s">
        <v>65</v>
      </c>
      <c r="O82" s="23">
        <v>11</v>
      </c>
      <c r="P82" s="22" t="s">
        <v>750</v>
      </c>
      <c r="Q82" s="22">
        <v>2025</v>
      </c>
      <c r="R82" s="22" t="s">
        <v>847</v>
      </c>
      <c r="S82" s="22" t="s">
        <v>848</v>
      </c>
      <c r="T82" s="23" t="s">
        <v>849</v>
      </c>
      <c r="U82" s="22" t="s">
        <v>850</v>
      </c>
      <c r="V82" s="22">
        <v>2</v>
      </c>
      <c r="W82" s="22" t="s">
        <v>851</v>
      </c>
      <c r="X82" s="22" t="s">
        <v>852</v>
      </c>
      <c r="Y82" s="28">
        <v>1</v>
      </c>
      <c r="Z82" s="22" t="s">
        <v>853</v>
      </c>
      <c r="AA82" s="26">
        <v>45992</v>
      </c>
      <c r="AB82" s="26">
        <v>46357</v>
      </c>
      <c r="AC82" s="25"/>
      <c r="AD82" s="26">
        <v>46044</v>
      </c>
      <c r="AE82" s="27" t="s">
        <v>854</v>
      </c>
      <c r="AF82" s="27" t="s">
        <v>855</v>
      </c>
      <c r="AG82" s="27" t="s">
        <v>217</v>
      </c>
      <c r="AH82" s="28">
        <v>8.3333333333333329E-2</v>
      </c>
      <c r="AI82" s="29" t="s">
        <v>310</v>
      </c>
      <c r="AJ82" s="27">
        <v>0</v>
      </c>
      <c r="AK82" s="45">
        <f>MONITOREO!AK82</f>
        <v>46121</v>
      </c>
      <c r="AL82" s="25" t="str">
        <f>MONITOREO!AL82</f>
        <v>Se han realizado en la vigencia 2026 tres (3) conciliaciones mensuales de las cuentas contables por cobrar de incapacidades, mediante mesas de trabajo con la participación de Gestión Contable y Tesorería.
Las conciliaciones se efectuaron en las siguientes fechas:  28/01/2026, 25/02/2026 y 25/03/2026.
Resultado del indicador vigencia 2025 y 2026: ((4/12)*100%)=33%
Análisis del indicador 2025 y 2026: Durante la vigencia 2025 y 2026 se han realizado 4 conciliaciones en total de doce conciliaciones que se encuentran programadas, con lo cual sereporta un avance del 33% en cumplimiento del indicador.
Estado de la actividad: La actividad continúa en ejecución.</v>
      </c>
      <c r="AM82" s="25" t="str">
        <f>MONITOREO!AM82</f>
        <v>3 Archivos de Conciliaciones
3 Actas mensuales de las mesas de trabajo;  
3 listados de asistencia</v>
      </c>
      <c r="AN82" s="25" t="str">
        <f>MONITOREO!AN82</f>
        <v>8 conciliaciones, actas y listados de asistencia</v>
      </c>
      <c r="AO82" s="58">
        <f>MONITOREO!AO82</f>
        <v>0.33</v>
      </c>
      <c r="AP82" s="25" t="str">
        <f>MONITOREO!AP82</f>
        <v>Validada</v>
      </c>
      <c r="AQ82" s="29" t="str">
        <f t="shared" si="3"/>
        <v>AVANCE PARCIAL</v>
      </c>
      <c r="AR82" s="29">
        <f t="shared" si="4"/>
        <v>256</v>
      </c>
      <c r="AS82" s="29" t="str">
        <f t="shared" si="5"/>
        <v>CON TIEMPO</v>
      </c>
      <c r="AT82" s="26">
        <v>46132</v>
      </c>
      <c r="AU82" s="27" t="s">
        <v>2010</v>
      </c>
      <c r="AV82" s="25" t="s">
        <v>2011</v>
      </c>
      <c r="AW82" s="27" t="s">
        <v>2012</v>
      </c>
      <c r="AX82" s="46">
        <v>0.25</v>
      </c>
      <c r="AY82" s="29" t="s">
        <v>310</v>
      </c>
      <c r="AZ82" s="27"/>
      <c r="BA82" s="27"/>
      <c r="BB82" s="27"/>
      <c r="BC82" s="27"/>
      <c r="BD82" s="27"/>
      <c r="BE82" s="27"/>
      <c r="BF82" s="27"/>
      <c r="BG82" s="27"/>
      <c r="BH82" s="27"/>
      <c r="BI82" s="27"/>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row>
    <row r="83" spans="2:100" ht="117.75" customHeight="1" thickBot="1">
      <c r="B83" s="22" t="s">
        <v>859</v>
      </c>
      <c r="C83" s="22" t="s">
        <v>204</v>
      </c>
      <c r="D83" s="22" t="s">
        <v>60</v>
      </c>
      <c r="E83" s="22" t="s">
        <v>61</v>
      </c>
      <c r="F83" s="22" t="s">
        <v>204</v>
      </c>
      <c r="G83" s="22" t="s">
        <v>113</v>
      </c>
      <c r="H83" s="22" t="s">
        <v>116</v>
      </c>
      <c r="I83" s="22" t="s">
        <v>114</v>
      </c>
      <c r="J83" s="22" t="s">
        <v>115</v>
      </c>
      <c r="K83" s="22" t="s">
        <v>66</v>
      </c>
      <c r="L83" s="22" t="s">
        <v>66</v>
      </c>
      <c r="M83" s="22"/>
      <c r="N83" s="22" t="s">
        <v>65</v>
      </c>
      <c r="O83" s="23">
        <v>12</v>
      </c>
      <c r="P83" s="22" t="s">
        <v>750</v>
      </c>
      <c r="Q83" s="22">
        <v>2025</v>
      </c>
      <c r="R83" s="22" t="s">
        <v>860</v>
      </c>
      <c r="S83" s="22" t="s">
        <v>861</v>
      </c>
      <c r="T83" s="23" t="s">
        <v>862</v>
      </c>
      <c r="U83" s="22" t="s">
        <v>863</v>
      </c>
      <c r="V83" s="22">
        <v>1</v>
      </c>
      <c r="W83" s="22" t="s">
        <v>864</v>
      </c>
      <c r="X83" s="22" t="s">
        <v>865</v>
      </c>
      <c r="Y83" s="28">
        <v>1</v>
      </c>
      <c r="Z83" s="22" t="s">
        <v>866</v>
      </c>
      <c r="AA83" s="26">
        <v>45960</v>
      </c>
      <c r="AB83" s="26">
        <v>46325</v>
      </c>
      <c r="AC83" s="25"/>
      <c r="AD83" s="26">
        <v>46044</v>
      </c>
      <c r="AE83" s="27" t="s">
        <v>215</v>
      </c>
      <c r="AF83" s="27" t="s">
        <v>866</v>
      </c>
      <c r="AG83" s="27" t="s">
        <v>217</v>
      </c>
      <c r="AH83" s="28">
        <v>0</v>
      </c>
      <c r="AI83" s="29" t="s">
        <v>310</v>
      </c>
      <c r="AJ83" s="27">
        <v>0</v>
      </c>
      <c r="AK83" s="45">
        <f>MONITOREO!AK83</f>
        <v>46127</v>
      </c>
      <c r="AL83" s="25" t="str">
        <f>MONITOREO!AL83</f>
        <v>El proceso no presenta avance en este trimestre</v>
      </c>
      <c r="AM83" s="25" t="str">
        <f>MONITOREO!AM83</f>
        <v>No aplica</v>
      </c>
      <c r="AN83" s="25" t="str">
        <f>MONITOREO!AN83</f>
        <v>1. Acta de reunión 
2. Listado de Asistencia</v>
      </c>
      <c r="AO83" s="58">
        <f>MONITOREO!AO83</f>
        <v>0</v>
      </c>
      <c r="AP83" s="25" t="str">
        <f>MONITOREO!AP83</f>
        <v>No presenta avances</v>
      </c>
      <c r="AQ83" s="29" t="str">
        <f t="shared" si="3"/>
        <v>SIN AVANCE</v>
      </c>
      <c r="AR83" s="29">
        <f t="shared" si="4"/>
        <v>224</v>
      </c>
      <c r="AS83" s="29" t="str">
        <f t="shared" si="5"/>
        <v>CON TIEMPO</v>
      </c>
      <c r="AT83" s="26" t="s">
        <v>1940</v>
      </c>
      <c r="AU83" s="27" t="s">
        <v>2000</v>
      </c>
      <c r="AV83" s="27" t="s">
        <v>2013</v>
      </c>
      <c r="AW83" s="27" t="s">
        <v>1955</v>
      </c>
      <c r="AX83" s="47" t="s">
        <v>78</v>
      </c>
      <c r="AY83" s="29" t="s">
        <v>310</v>
      </c>
      <c r="AZ83" s="27"/>
      <c r="BA83" s="27"/>
      <c r="BB83" s="27"/>
      <c r="BC83" s="27"/>
      <c r="BD83" s="27"/>
      <c r="BE83" s="27"/>
      <c r="BF83" s="27"/>
      <c r="BG83" s="27"/>
      <c r="BH83" s="27"/>
      <c r="BI83" s="27"/>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row>
    <row r="84" spans="2:100" ht="117.75" customHeight="1">
      <c r="B84" s="22" t="s">
        <v>867</v>
      </c>
      <c r="C84" s="22" t="s">
        <v>204</v>
      </c>
      <c r="D84" s="22" t="s">
        <v>60</v>
      </c>
      <c r="E84" s="22" t="s">
        <v>61</v>
      </c>
      <c r="F84" s="22"/>
      <c r="G84" s="22" t="s">
        <v>868</v>
      </c>
      <c r="H84" s="22" t="s">
        <v>869</v>
      </c>
      <c r="I84" s="22" t="s">
        <v>60</v>
      </c>
      <c r="J84" s="22" t="s">
        <v>61</v>
      </c>
      <c r="K84" s="22" t="s">
        <v>518</v>
      </c>
      <c r="L84" s="22" t="s">
        <v>63</v>
      </c>
      <c r="M84" s="22"/>
      <c r="N84" s="22" t="s">
        <v>65</v>
      </c>
      <c r="O84" s="23">
        <v>13</v>
      </c>
      <c r="P84" s="22" t="s">
        <v>750</v>
      </c>
      <c r="Q84" s="22">
        <v>2025</v>
      </c>
      <c r="R84" s="22" t="s">
        <v>870</v>
      </c>
      <c r="S84" s="22" t="s">
        <v>871</v>
      </c>
      <c r="T84" s="23" t="s">
        <v>872</v>
      </c>
      <c r="U84" s="22" t="s">
        <v>873</v>
      </c>
      <c r="V84" s="22">
        <v>1</v>
      </c>
      <c r="W84" s="22" t="s">
        <v>874</v>
      </c>
      <c r="X84" s="22" t="s">
        <v>875</v>
      </c>
      <c r="Y84" s="28">
        <v>1</v>
      </c>
      <c r="Z84" s="22" t="s">
        <v>876</v>
      </c>
      <c r="AA84" s="26">
        <v>45931</v>
      </c>
      <c r="AB84" s="26">
        <v>46203</v>
      </c>
      <c r="AC84" s="25"/>
      <c r="AD84" s="26">
        <v>46044</v>
      </c>
      <c r="AE84" s="27" t="s">
        <v>215</v>
      </c>
      <c r="AF84" s="27" t="s">
        <v>876</v>
      </c>
      <c r="AG84" s="27" t="s">
        <v>217</v>
      </c>
      <c r="AH84" s="28">
        <v>0</v>
      </c>
      <c r="AI84" s="29" t="s">
        <v>310</v>
      </c>
      <c r="AJ84" s="27">
        <v>0</v>
      </c>
      <c r="AK84" s="45">
        <f>MONITOREO!AK84</f>
        <v>46127</v>
      </c>
      <c r="AL84" s="25" t="str">
        <f>MONITOREO!AL84</f>
        <v>El proceso no presenta avance en este trimestre</v>
      </c>
      <c r="AM84" s="25" t="str">
        <f>MONITOREO!AM84</f>
        <v>No aplica</v>
      </c>
      <c r="AN84" s="25" t="str">
        <f>MONITOREO!AN84</f>
        <v>Procedimiento A-GSA-PR-003 actualizado
Correo electrónico oficialización
Listado de asistencia socialización</v>
      </c>
      <c r="AO84" s="58">
        <f>MONITOREO!AO84</f>
        <v>0</v>
      </c>
      <c r="AP84" s="25" t="str">
        <f>MONITOREO!AP84</f>
        <v>No presenta avances</v>
      </c>
      <c r="AQ84" s="29" t="str">
        <f t="shared" si="3"/>
        <v>SIN AVANCE</v>
      </c>
      <c r="AR84" s="29">
        <f t="shared" si="4"/>
        <v>102</v>
      </c>
      <c r="AS84" s="29" t="str">
        <f t="shared" si="5"/>
        <v>CON TIEMPO</v>
      </c>
      <c r="AT84" s="26">
        <v>46134</v>
      </c>
      <c r="AU84" s="27" t="s">
        <v>2014</v>
      </c>
      <c r="AV84" s="27" t="s">
        <v>2015</v>
      </c>
      <c r="AW84" s="29" t="s">
        <v>1971</v>
      </c>
      <c r="AX84" s="46">
        <v>0</v>
      </c>
      <c r="AY84" s="29" t="s">
        <v>310</v>
      </c>
      <c r="AZ84" s="27"/>
      <c r="BA84" s="27"/>
      <c r="BB84" s="27"/>
      <c r="BC84" s="27"/>
      <c r="BD84" s="27"/>
      <c r="BE84" s="27"/>
      <c r="BF84" s="27"/>
      <c r="BG84" s="27"/>
      <c r="BH84" s="27"/>
      <c r="BI84" s="27"/>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row>
    <row r="85" spans="2:100" ht="117.75" customHeight="1">
      <c r="B85" s="22" t="s">
        <v>877</v>
      </c>
      <c r="C85" s="22" t="s">
        <v>204</v>
      </c>
      <c r="D85" s="22" t="s">
        <v>60</v>
      </c>
      <c r="E85" s="22" t="s">
        <v>61</v>
      </c>
      <c r="F85" s="22"/>
      <c r="G85" s="22" t="s">
        <v>868</v>
      </c>
      <c r="H85" s="22" t="s">
        <v>869</v>
      </c>
      <c r="I85" s="22" t="s">
        <v>60</v>
      </c>
      <c r="J85" s="22" t="s">
        <v>61</v>
      </c>
      <c r="K85" s="22" t="s">
        <v>518</v>
      </c>
      <c r="L85" s="22" t="s">
        <v>63</v>
      </c>
      <c r="M85" s="22"/>
      <c r="N85" s="22" t="s">
        <v>65</v>
      </c>
      <c r="O85" s="23">
        <v>13</v>
      </c>
      <c r="P85" s="22" t="s">
        <v>750</v>
      </c>
      <c r="Q85" s="22">
        <v>2025</v>
      </c>
      <c r="R85" s="22" t="s">
        <v>878</v>
      </c>
      <c r="S85" s="22" t="s">
        <v>871</v>
      </c>
      <c r="T85" s="23" t="s">
        <v>872</v>
      </c>
      <c r="U85" s="22" t="s">
        <v>879</v>
      </c>
      <c r="V85" s="22">
        <v>2</v>
      </c>
      <c r="W85" s="22" t="s">
        <v>880</v>
      </c>
      <c r="X85" s="22" t="s">
        <v>881</v>
      </c>
      <c r="Y85" s="28">
        <v>1</v>
      </c>
      <c r="Z85" s="22" t="s">
        <v>882</v>
      </c>
      <c r="AA85" s="26">
        <v>46024</v>
      </c>
      <c r="AB85" s="26">
        <v>46203</v>
      </c>
      <c r="AC85" s="25"/>
      <c r="AD85" s="26">
        <v>46044</v>
      </c>
      <c r="AE85" s="27" t="s">
        <v>215</v>
      </c>
      <c r="AF85" s="27" t="s">
        <v>882</v>
      </c>
      <c r="AG85" s="27" t="s">
        <v>217</v>
      </c>
      <c r="AH85" s="28">
        <v>0</v>
      </c>
      <c r="AI85" s="29" t="s">
        <v>310</v>
      </c>
      <c r="AJ85" s="27">
        <v>0</v>
      </c>
      <c r="AK85" s="45">
        <f>MONITOREO!AK85</f>
        <v>46127</v>
      </c>
      <c r="AL85" s="25" t="str">
        <f>MONITOREO!AL85</f>
        <v>El proceso no presenta avance en este trimestre</v>
      </c>
      <c r="AM85" s="25" t="str">
        <f>MONITOREO!AM85</f>
        <v>No aplica</v>
      </c>
      <c r="AN85" s="25" t="str">
        <f>MONITOREO!AN85</f>
        <v>Acta de reunión
Plan de trabajo con acciones que conduzcan a la legalización o depuración de los saldos de peajes (en lo que es competencia del proceso Servicios Administrativos).
Evidencia de la ejecución de dichas acciones
(en lo que es competencia del proceso Servicios Administrativos).</v>
      </c>
      <c r="AO85" s="58">
        <f>MONITOREO!AO85</f>
        <v>0</v>
      </c>
      <c r="AP85" s="25" t="str">
        <f>MONITOREO!AP85</f>
        <v>No presenta avances</v>
      </c>
      <c r="AQ85" s="29" t="str">
        <f t="shared" si="3"/>
        <v>SIN AVANCE</v>
      </c>
      <c r="AR85" s="29">
        <f t="shared" si="4"/>
        <v>102</v>
      </c>
      <c r="AS85" s="29" t="str">
        <f t="shared" si="5"/>
        <v>CON TIEMPO</v>
      </c>
      <c r="AT85" s="26">
        <v>46134</v>
      </c>
      <c r="AU85" s="27" t="s">
        <v>2016</v>
      </c>
      <c r="AV85" s="27" t="s">
        <v>2017</v>
      </c>
      <c r="AW85" s="29" t="s">
        <v>1971</v>
      </c>
      <c r="AX85" s="46">
        <v>0</v>
      </c>
      <c r="AY85" s="29" t="s">
        <v>310</v>
      </c>
      <c r="AZ85" s="27"/>
      <c r="BA85" s="27"/>
      <c r="BB85" s="27"/>
      <c r="BC85" s="27"/>
      <c r="BD85" s="27"/>
      <c r="BE85" s="27"/>
      <c r="BF85" s="27"/>
      <c r="BG85" s="27"/>
      <c r="BH85" s="27"/>
      <c r="BI85" s="27"/>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row>
    <row r="86" spans="2:100" ht="117.75" customHeight="1" thickBot="1">
      <c r="B86" s="22" t="s">
        <v>883</v>
      </c>
      <c r="C86" s="22" t="s">
        <v>204</v>
      </c>
      <c r="D86" s="22" t="s">
        <v>60</v>
      </c>
      <c r="E86" s="22" t="s">
        <v>61</v>
      </c>
      <c r="F86" s="22"/>
      <c r="G86" s="22" t="s">
        <v>204</v>
      </c>
      <c r="H86" s="22" t="s">
        <v>205</v>
      </c>
      <c r="I86" s="22" t="s">
        <v>60</v>
      </c>
      <c r="J86" s="22" t="s">
        <v>61</v>
      </c>
      <c r="K86" s="22" t="s">
        <v>206</v>
      </c>
      <c r="L86" s="22" t="s">
        <v>205</v>
      </c>
      <c r="M86" s="22"/>
      <c r="N86" s="22" t="s">
        <v>65</v>
      </c>
      <c r="O86" s="23">
        <v>14</v>
      </c>
      <c r="P86" s="22" t="s">
        <v>750</v>
      </c>
      <c r="Q86" s="22">
        <v>2025</v>
      </c>
      <c r="R86" s="22" t="s">
        <v>884</v>
      </c>
      <c r="S86" s="22" t="s">
        <v>885</v>
      </c>
      <c r="T86" s="23" t="s">
        <v>886</v>
      </c>
      <c r="U86" s="22" t="s">
        <v>887</v>
      </c>
      <c r="V86" s="22">
        <v>1</v>
      </c>
      <c r="W86" s="22" t="s">
        <v>888</v>
      </c>
      <c r="X86" s="22" t="s">
        <v>889</v>
      </c>
      <c r="Y86" s="28">
        <v>1</v>
      </c>
      <c r="Z86" s="22" t="s">
        <v>890</v>
      </c>
      <c r="AA86" s="26">
        <v>45945</v>
      </c>
      <c r="AB86" s="26">
        <v>46203</v>
      </c>
      <c r="AC86" s="25"/>
      <c r="AD86" s="26">
        <v>46044</v>
      </c>
      <c r="AE86" s="27" t="s">
        <v>215</v>
      </c>
      <c r="AF86" s="27" t="s">
        <v>890</v>
      </c>
      <c r="AG86" s="27" t="s">
        <v>217</v>
      </c>
      <c r="AH86" s="28">
        <v>0</v>
      </c>
      <c r="AI86" s="29" t="s">
        <v>310</v>
      </c>
      <c r="AJ86" s="27">
        <v>0</v>
      </c>
      <c r="AK86" s="45">
        <f>MONITOREO!AK86</f>
        <v>46127</v>
      </c>
      <c r="AL86" s="25" t="str">
        <f>MONITOREO!AL86</f>
        <v>El proceso no presenta avance en este trimestre</v>
      </c>
      <c r="AM86" s="25" t="str">
        <f>MONITOREO!AM86</f>
        <v>No aplica</v>
      </c>
      <c r="AN86" s="25" t="str">
        <f>MONITOREO!AN86</f>
        <v>Documento creado
Correo electrónico oficialización documento
Listado de asistencia socialización documento</v>
      </c>
      <c r="AO86" s="58">
        <f>MONITOREO!AO86</f>
        <v>0</v>
      </c>
      <c r="AP86" s="25" t="str">
        <f>MONITOREO!AP86</f>
        <v>No presenta avances</v>
      </c>
      <c r="AQ86" s="29" t="str">
        <f t="shared" si="3"/>
        <v>SIN AVANCE</v>
      </c>
      <c r="AR86" s="29">
        <f t="shared" si="4"/>
        <v>102</v>
      </c>
      <c r="AS86" s="29" t="str">
        <f t="shared" si="5"/>
        <v>CON TIEMPO</v>
      </c>
      <c r="AT86" s="26">
        <v>46134</v>
      </c>
      <c r="AU86" s="27" t="s">
        <v>215</v>
      </c>
      <c r="AV86" s="22" t="s">
        <v>890</v>
      </c>
      <c r="AW86" s="27" t="s">
        <v>1950</v>
      </c>
      <c r="AX86" s="46">
        <v>0</v>
      </c>
      <c r="AY86" s="29" t="s">
        <v>310</v>
      </c>
      <c r="AZ86" s="27"/>
      <c r="BA86" s="27"/>
      <c r="BB86" s="27"/>
      <c r="BC86" s="27"/>
      <c r="BD86" s="27"/>
      <c r="BE86" s="27"/>
      <c r="BF86" s="27"/>
      <c r="BG86" s="27"/>
      <c r="BH86" s="27"/>
      <c r="BI86" s="27"/>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row>
    <row r="87" spans="2:100" ht="117.75" customHeight="1" thickBot="1">
      <c r="B87" s="22" t="s">
        <v>891</v>
      </c>
      <c r="C87" s="22" t="s">
        <v>204</v>
      </c>
      <c r="D87" s="22" t="s">
        <v>60</v>
      </c>
      <c r="E87" s="22" t="s">
        <v>61</v>
      </c>
      <c r="F87" s="22"/>
      <c r="G87" s="22" t="s">
        <v>204</v>
      </c>
      <c r="H87" s="22" t="s">
        <v>205</v>
      </c>
      <c r="I87" s="22" t="s">
        <v>60</v>
      </c>
      <c r="J87" s="22" t="s">
        <v>61</v>
      </c>
      <c r="K87" s="22" t="s">
        <v>206</v>
      </c>
      <c r="L87" s="22" t="s">
        <v>205</v>
      </c>
      <c r="M87" s="22"/>
      <c r="N87" s="22" t="s">
        <v>65</v>
      </c>
      <c r="O87" s="23">
        <v>18</v>
      </c>
      <c r="P87" s="22" t="s">
        <v>750</v>
      </c>
      <c r="Q87" s="22">
        <v>2025</v>
      </c>
      <c r="R87" s="22" t="s">
        <v>892</v>
      </c>
      <c r="S87" s="22" t="s">
        <v>893</v>
      </c>
      <c r="T87" s="23" t="s">
        <v>894</v>
      </c>
      <c r="U87" s="22" t="s">
        <v>895</v>
      </c>
      <c r="V87" s="22">
        <v>1</v>
      </c>
      <c r="W87" s="22" t="s">
        <v>896</v>
      </c>
      <c r="X87" s="22" t="s">
        <v>897</v>
      </c>
      <c r="Y87" s="28">
        <v>1</v>
      </c>
      <c r="Z87" s="22" t="s">
        <v>898</v>
      </c>
      <c r="AA87" s="26">
        <v>45962</v>
      </c>
      <c r="AB87" s="26">
        <v>46111</v>
      </c>
      <c r="AC87" s="25"/>
      <c r="AD87" s="26">
        <v>46044</v>
      </c>
      <c r="AE87" s="27" t="s">
        <v>899</v>
      </c>
      <c r="AF87" s="27" t="s">
        <v>898</v>
      </c>
      <c r="AG87" s="27" t="s">
        <v>217</v>
      </c>
      <c r="AH87" s="28">
        <v>0</v>
      </c>
      <c r="AI87" s="29" t="s">
        <v>310</v>
      </c>
      <c r="AJ87" s="27">
        <v>0</v>
      </c>
      <c r="AK87" s="45">
        <f>MONITOREO!AK87</f>
        <v>46121</v>
      </c>
      <c r="AL87" s="25" t="str">
        <f>MONITOREO!AL87</f>
        <v>Se creó y publicó en la página web de la entidad el normograma del proceso Gestión Financiera, durante el primer trimestre de la vigencia 2026.
Resultado del indicador: ((1/1)*100%)=100%
Análisi del indicador: Se efectuó la la creación y publicación del normograma del proceso Gestión Financiera, conforme a lo programado.
Estado: La actividad se encuentra finalizada</v>
      </c>
      <c r="AM87" s="25" t="str">
        <f>MONITOREO!AM87</f>
        <v>1. MATRIZ DE CUMPLIMIENTO LEGAL A-GJU-FT-005 VR.01
2. ACTUALIZACIÓN Y SEGUIMIENTO A LA MATRIZ LEGAL A-GJU-FT-006 VR.01
3. PANTALLAZO NORMOGRAMA G.F</v>
      </c>
      <c r="AN87" s="25" t="str">
        <f>MONITOREO!AN87</f>
        <v>Ninguna</v>
      </c>
      <c r="AO87" s="58">
        <f>MONITOREO!AO87</f>
        <v>1</v>
      </c>
      <c r="AP87" s="25" t="str">
        <f>MONITOREO!AP87</f>
        <v>Cumplida</v>
      </c>
      <c r="AQ87" s="29" t="str">
        <f t="shared" si="3"/>
        <v>CUMPLIMIENTO TOTAL</v>
      </c>
      <c r="AR87" s="29" t="str">
        <f t="shared" si="4"/>
        <v>NO APLICA ACCION FINALIZADA</v>
      </c>
      <c r="AS87" s="29" t="str">
        <f t="shared" si="5"/>
        <v>NO APLICA ACCION FINALIZADA</v>
      </c>
      <c r="AT87" s="26">
        <v>46134</v>
      </c>
      <c r="AU87" s="27" t="s">
        <v>2018</v>
      </c>
      <c r="AV87" s="27" t="s">
        <v>1341</v>
      </c>
      <c r="AW87" s="27" t="s">
        <v>1950</v>
      </c>
      <c r="AX87" s="46">
        <v>1</v>
      </c>
      <c r="AY87" s="29" t="s">
        <v>1946</v>
      </c>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row>
    <row r="88" spans="2:100" ht="117.75" customHeight="1" thickBot="1">
      <c r="B88" s="22" t="s">
        <v>902</v>
      </c>
      <c r="C88" s="22" t="s">
        <v>204</v>
      </c>
      <c r="D88" s="22" t="s">
        <v>60</v>
      </c>
      <c r="E88" s="22" t="s">
        <v>61</v>
      </c>
      <c r="F88" s="22"/>
      <c r="G88" s="22" t="s">
        <v>221</v>
      </c>
      <c r="H88" s="22" t="s">
        <v>222</v>
      </c>
      <c r="I88" s="22" t="s">
        <v>60</v>
      </c>
      <c r="J88" s="22" t="s">
        <v>61</v>
      </c>
      <c r="K88" s="22" t="s">
        <v>223</v>
      </c>
      <c r="L88" s="22" t="s">
        <v>222</v>
      </c>
      <c r="M88" s="22"/>
      <c r="N88" s="22" t="s">
        <v>65</v>
      </c>
      <c r="O88" s="23">
        <v>19</v>
      </c>
      <c r="P88" s="22" t="s">
        <v>750</v>
      </c>
      <c r="Q88" s="22">
        <v>2025</v>
      </c>
      <c r="R88" s="22" t="s">
        <v>903</v>
      </c>
      <c r="S88" s="22" t="s">
        <v>904</v>
      </c>
      <c r="T88" s="23" t="s">
        <v>905</v>
      </c>
      <c r="U88" s="22" t="s">
        <v>906</v>
      </c>
      <c r="V88" s="22">
        <v>1</v>
      </c>
      <c r="W88" s="22" t="s">
        <v>907</v>
      </c>
      <c r="X88" s="22" t="s">
        <v>908</v>
      </c>
      <c r="Y88" s="28">
        <v>1</v>
      </c>
      <c r="Z88" s="22" t="s">
        <v>907</v>
      </c>
      <c r="AA88" s="26">
        <v>45945</v>
      </c>
      <c r="AB88" s="26">
        <v>46080</v>
      </c>
      <c r="AC88" s="25"/>
      <c r="AD88" s="26">
        <v>46044</v>
      </c>
      <c r="AE88" s="27" t="s">
        <v>899</v>
      </c>
      <c r="AF88" s="27" t="s">
        <v>909</v>
      </c>
      <c r="AG88" s="27" t="s">
        <v>217</v>
      </c>
      <c r="AH88" s="28">
        <v>0</v>
      </c>
      <c r="AI88" s="29" t="s">
        <v>310</v>
      </c>
      <c r="AJ88" s="27">
        <v>0</v>
      </c>
      <c r="AK88" s="45">
        <f>MONITOREO!AK88</f>
        <v>46121</v>
      </c>
      <c r="AL88" s="25" t="str">
        <f>MONITOREO!AL88</f>
        <v>Se exipidió por parte de la Secretaría General del IDIPRON la Circular Interna No 004 del 24/02/2026, por medio de la cual se socializaron los lineamientos para la liquidación de los contratos de Bolsa Mercantil. Fue socializada a través de correo electrónico el 27/02/2026.
Resultado del indicador: ((1/1)*100%)=100%
Análisis del indicador: Se emitió circular con lineamientos para la liquidación de los contratos de bolsa, conforme con lo programado.
Estado: La actividad se encuentra finalizada.</v>
      </c>
      <c r="AM88" s="25" t="str">
        <f>MONITOREO!AM88</f>
        <v>Circular No 004 de Febrero 24 de 2026.
Correo de oficialización.</v>
      </c>
      <c r="AN88" s="25" t="str">
        <f>MONITOREO!AN88</f>
        <v>Ninguna</v>
      </c>
      <c r="AO88" s="58">
        <f>MONITOREO!AO88</f>
        <v>1</v>
      </c>
      <c r="AP88" s="25" t="str">
        <f>MONITOREO!AP88</f>
        <v>Cumplida</v>
      </c>
      <c r="AQ88" s="29" t="str">
        <f t="shared" si="3"/>
        <v>CUMPLIMIENTO TOTAL</v>
      </c>
      <c r="AR88" s="29" t="str">
        <f t="shared" si="4"/>
        <v>NO APLICA ACCION FINALIZADA</v>
      </c>
      <c r="AS88" s="29" t="str">
        <f t="shared" si="5"/>
        <v>NO APLICA ACCION FINALIZADA</v>
      </c>
      <c r="AT88" s="26" t="s">
        <v>1940</v>
      </c>
      <c r="AU88" s="29" t="s">
        <v>2019</v>
      </c>
      <c r="AV88" s="29" t="s">
        <v>1981</v>
      </c>
      <c r="AW88" s="29" t="s">
        <v>1943</v>
      </c>
      <c r="AX88" s="46">
        <v>1</v>
      </c>
      <c r="AY88" s="29" t="s">
        <v>1946</v>
      </c>
      <c r="AZ88" s="27"/>
      <c r="BA88" s="27"/>
      <c r="BB88" s="27"/>
      <c r="BC88" s="27"/>
      <c r="BD88" s="27"/>
      <c r="BE88" s="27"/>
      <c r="BF88" s="27"/>
      <c r="BG88" s="27"/>
      <c r="BH88" s="27"/>
      <c r="BI88" s="27"/>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row>
    <row r="89" spans="2:100" ht="117.75" customHeight="1">
      <c r="B89" s="22" t="s">
        <v>912</v>
      </c>
      <c r="C89" s="22" t="s">
        <v>204</v>
      </c>
      <c r="D89" s="22" t="s">
        <v>60</v>
      </c>
      <c r="E89" s="22" t="s">
        <v>61</v>
      </c>
      <c r="F89" s="22"/>
      <c r="G89" s="22" t="s">
        <v>221</v>
      </c>
      <c r="H89" s="22" t="s">
        <v>222</v>
      </c>
      <c r="I89" s="22" t="s">
        <v>60</v>
      </c>
      <c r="J89" s="22" t="s">
        <v>61</v>
      </c>
      <c r="K89" s="22" t="s">
        <v>223</v>
      </c>
      <c r="L89" s="22" t="s">
        <v>222</v>
      </c>
      <c r="M89" s="22"/>
      <c r="N89" s="22" t="s">
        <v>65</v>
      </c>
      <c r="O89" s="23">
        <v>19</v>
      </c>
      <c r="P89" s="22" t="s">
        <v>750</v>
      </c>
      <c r="Q89" s="22">
        <v>2025</v>
      </c>
      <c r="R89" s="22" t="s">
        <v>913</v>
      </c>
      <c r="S89" s="22" t="s">
        <v>904</v>
      </c>
      <c r="T89" s="23" t="s">
        <v>905</v>
      </c>
      <c r="U89" s="22" t="s">
        <v>914</v>
      </c>
      <c r="V89" s="22">
        <v>2</v>
      </c>
      <c r="W89" s="22" t="s">
        <v>915</v>
      </c>
      <c r="X89" s="22" t="s">
        <v>916</v>
      </c>
      <c r="Y89" s="28">
        <v>1</v>
      </c>
      <c r="Z89" s="22" t="s">
        <v>917</v>
      </c>
      <c r="AA89" s="26">
        <v>45945</v>
      </c>
      <c r="AB89" s="26">
        <v>46080</v>
      </c>
      <c r="AC89" s="25"/>
      <c r="AD89" s="26">
        <v>46044</v>
      </c>
      <c r="AE89" s="27" t="s">
        <v>899</v>
      </c>
      <c r="AF89" s="27" t="s">
        <v>917</v>
      </c>
      <c r="AG89" s="27" t="s">
        <v>217</v>
      </c>
      <c r="AH89" s="28">
        <v>0</v>
      </c>
      <c r="AI89" s="29" t="s">
        <v>310</v>
      </c>
      <c r="AJ89" s="27">
        <v>0</v>
      </c>
      <c r="AK89" s="45">
        <f>MONITOREO!AK89</f>
        <v>46121</v>
      </c>
      <c r="AL89" s="25" t="str">
        <f>MONITOREO!AL89</f>
        <v>Se adelantó la actualización del procedimiento de liquidación contractual en el cual se incluyó en la condición general No 8 el lineamiento respectivo, para la devolución de los saldos a favor de la entidad en los contratos de bolsa mercantil. Fue oficializado el día 18/03/2026 y socializado el 27/03/2026.
Resultado del indicador: ((1/1)*100%)=100%
Análisis del indicador: Se efectuó actualización del procedimiento A-GCO-PR-008, conforme con lo programado.
Estado: La actividad se encuentra finalizada.</v>
      </c>
      <c r="AM89" s="25" t="str">
        <f>MONITOREO!AM89</f>
        <v>Procedimiento Procedimiento A-GCO-PR-008 actualizado
Correo de oficialización.
Listado de asistencia socialización Gerencia de Contratación.</v>
      </c>
      <c r="AN89" s="25" t="str">
        <f>MONITOREO!AN89</f>
        <v>Ninguna</v>
      </c>
      <c r="AO89" s="58">
        <f>MONITOREO!AO89</f>
        <v>1</v>
      </c>
      <c r="AP89" s="25" t="str">
        <f>MONITOREO!AP89</f>
        <v>Cumplida</v>
      </c>
      <c r="AQ89" s="29" t="str">
        <f t="shared" si="3"/>
        <v>CUMPLIMIENTO TOTAL</v>
      </c>
      <c r="AR89" s="29" t="str">
        <f t="shared" si="4"/>
        <v>NO APLICA ACCION FINALIZADA</v>
      </c>
      <c r="AS89" s="29" t="str">
        <f t="shared" si="5"/>
        <v>NO APLICA ACCION FINALIZADA</v>
      </c>
      <c r="AT89" s="26" t="s">
        <v>1940</v>
      </c>
      <c r="AU89" s="29" t="s">
        <v>2020</v>
      </c>
      <c r="AV89" s="29" t="s">
        <v>1981</v>
      </c>
      <c r="AW89" s="29" t="s">
        <v>1943</v>
      </c>
      <c r="AX89" s="46">
        <v>1</v>
      </c>
      <c r="AY89" s="29" t="s">
        <v>1946</v>
      </c>
      <c r="AZ89" s="27"/>
      <c r="BA89" s="27"/>
      <c r="BB89" s="27"/>
      <c r="BC89" s="27"/>
      <c r="BD89" s="27"/>
      <c r="BE89" s="27"/>
      <c r="BF89" s="27"/>
      <c r="BG89" s="27"/>
      <c r="BH89" s="27"/>
      <c r="BI89" s="27"/>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row>
    <row r="90" spans="2:100" ht="117.75" customHeight="1" thickBot="1">
      <c r="B90" s="22" t="s">
        <v>920</v>
      </c>
      <c r="C90" s="22" t="s">
        <v>204</v>
      </c>
      <c r="D90" s="22" t="s">
        <v>60</v>
      </c>
      <c r="E90" s="22" t="s">
        <v>61</v>
      </c>
      <c r="F90" s="22"/>
      <c r="G90" s="22" t="s">
        <v>204</v>
      </c>
      <c r="H90" s="22" t="s">
        <v>205</v>
      </c>
      <c r="I90" s="22" t="s">
        <v>60</v>
      </c>
      <c r="J90" s="22" t="s">
        <v>61</v>
      </c>
      <c r="K90" s="22" t="s">
        <v>206</v>
      </c>
      <c r="L90" s="22" t="s">
        <v>205</v>
      </c>
      <c r="M90" s="22"/>
      <c r="N90" s="22" t="s">
        <v>65</v>
      </c>
      <c r="O90" s="23">
        <v>19</v>
      </c>
      <c r="P90" s="22" t="s">
        <v>750</v>
      </c>
      <c r="Q90" s="22">
        <v>2025</v>
      </c>
      <c r="R90" s="22" t="s">
        <v>921</v>
      </c>
      <c r="S90" s="22" t="s">
        <v>904</v>
      </c>
      <c r="T90" s="23" t="s">
        <v>922</v>
      </c>
      <c r="U90" s="22" t="s">
        <v>923</v>
      </c>
      <c r="V90" s="22">
        <v>3</v>
      </c>
      <c r="W90" s="22" t="s">
        <v>924</v>
      </c>
      <c r="X90" s="22" t="s">
        <v>925</v>
      </c>
      <c r="Y90" s="28">
        <v>1</v>
      </c>
      <c r="Z90" s="22" t="s">
        <v>926</v>
      </c>
      <c r="AA90" s="26">
        <v>45945</v>
      </c>
      <c r="AB90" s="26">
        <v>46295</v>
      </c>
      <c r="AC90" s="25"/>
      <c r="AD90" s="26">
        <v>46044</v>
      </c>
      <c r="AE90" s="27" t="s">
        <v>899</v>
      </c>
      <c r="AF90" s="27" t="s">
        <v>926</v>
      </c>
      <c r="AG90" s="27" t="s">
        <v>217</v>
      </c>
      <c r="AH90" s="28">
        <v>0</v>
      </c>
      <c r="AI90" s="29" t="s">
        <v>310</v>
      </c>
      <c r="AJ90" s="27">
        <v>0</v>
      </c>
      <c r="AK90" s="45">
        <f>MONITOREO!AK90</f>
        <v>46127</v>
      </c>
      <c r="AL90" s="25" t="str">
        <f>MONITOREO!AL90</f>
        <v>El proceso no presenta avance en este trimestre</v>
      </c>
      <c r="AM90" s="25" t="str">
        <f>MONITOREO!AM90</f>
        <v>No aplica</v>
      </c>
      <c r="AN90" s="25" t="str">
        <f>MONITOREO!AN90</f>
        <v>Instructivo A-GFI-IN-003 actualizado
Correo electrónico de oficialización
Listado asistencia socialización</v>
      </c>
      <c r="AO90" s="58">
        <f>MONITOREO!AO90</f>
        <v>0</v>
      </c>
      <c r="AP90" s="25" t="str">
        <f>MONITOREO!AP90</f>
        <v>No presenta avances</v>
      </c>
      <c r="AQ90" s="29" t="str">
        <f t="shared" si="3"/>
        <v>SIN AVANCE</v>
      </c>
      <c r="AR90" s="29">
        <f t="shared" si="4"/>
        <v>194</v>
      </c>
      <c r="AS90" s="29" t="str">
        <f t="shared" si="5"/>
        <v>CON TIEMPO</v>
      </c>
      <c r="AT90" s="26">
        <v>46134</v>
      </c>
      <c r="AU90" s="27" t="s">
        <v>215</v>
      </c>
      <c r="AV90" s="22" t="s">
        <v>926</v>
      </c>
      <c r="AW90" s="27" t="s">
        <v>1950</v>
      </c>
      <c r="AX90" s="46">
        <v>0</v>
      </c>
      <c r="AY90" s="29" t="s">
        <v>310</v>
      </c>
      <c r="AZ90" s="27"/>
      <c r="BA90" s="27"/>
      <c r="BB90" s="27"/>
      <c r="BC90" s="27"/>
      <c r="BD90" s="27"/>
      <c r="BE90" s="27"/>
      <c r="BF90" s="27"/>
      <c r="BG90" s="27"/>
      <c r="BH90" s="27"/>
      <c r="BI90" s="27"/>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row>
    <row r="91" spans="2:100" ht="117.75" customHeight="1" thickBot="1">
      <c r="B91" s="22" t="s">
        <v>927</v>
      </c>
      <c r="C91" s="22" t="s">
        <v>204</v>
      </c>
      <c r="D91" s="22" t="s">
        <v>60</v>
      </c>
      <c r="E91" s="22" t="s">
        <v>61</v>
      </c>
      <c r="F91" s="22"/>
      <c r="G91" s="22" t="s">
        <v>156</v>
      </c>
      <c r="H91" s="22" t="s">
        <v>159</v>
      </c>
      <c r="I91" s="22" t="s">
        <v>160</v>
      </c>
      <c r="J91" s="22" t="s">
        <v>158</v>
      </c>
      <c r="K91" s="22" t="s">
        <v>66</v>
      </c>
      <c r="L91" s="22" t="s">
        <v>66</v>
      </c>
      <c r="M91" s="22"/>
      <c r="N91" s="22" t="s">
        <v>65</v>
      </c>
      <c r="O91" s="23">
        <v>20</v>
      </c>
      <c r="P91" s="22" t="s">
        <v>750</v>
      </c>
      <c r="Q91" s="22">
        <v>2025</v>
      </c>
      <c r="R91" s="22" t="s">
        <v>928</v>
      </c>
      <c r="S91" s="22" t="s">
        <v>929</v>
      </c>
      <c r="T91" s="23" t="s">
        <v>930</v>
      </c>
      <c r="U91" s="22" t="s">
        <v>931</v>
      </c>
      <c r="V91" s="22">
        <v>1</v>
      </c>
      <c r="W91" s="22" t="s">
        <v>932</v>
      </c>
      <c r="X91" s="22" t="s">
        <v>933</v>
      </c>
      <c r="Y91" s="28">
        <v>1</v>
      </c>
      <c r="Z91" s="22" t="s">
        <v>934</v>
      </c>
      <c r="AA91" s="26">
        <v>45931</v>
      </c>
      <c r="AB91" s="26">
        <v>46203</v>
      </c>
      <c r="AC91" s="25"/>
      <c r="AD91" s="26">
        <v>46044</v>
      </c>
      <c r="AE91" s="27" t="s">
        <v>899</v>
      </c>
      <c r="AF91" s="27" t="s">
        <v>934</v>
      </c>
      <c r="AG91" s="27" t="s">
        <v>217</v>
      </c>
      <c r="AH91" s="28">
        <v>0</v>
      </c>
      <c r="AI91" s="29" t="s">
        <v>310</v>
      </c>
      <c r="AJ91" s="27">
        <v>0</v>
      </c>
      <c r="AK91" s="45">
        <f>MONITOREO!AK91</f>
        <v>46126</v>
      </c>
      <c r="AL91" s="25" t="str">
        <f>MONITOREO!AL91</f>
        <v>El proceso no presenta avance en este trimestre</v>
      </c>
      <c r="AM91" s="25" t="str">
        <f>MONITOREO!AM91</f>
        <v>No aplica</v>
      </c>
      <c r="AN91" s="25" t="str">
        <f>MONITOREO!AN91</f>
        <v>1 procedimiento actualizado y oficializado
1 Acta de Socialización
1correo de oficialización MIPG</v>
      </c>
      <c r="AO91" s="58">
        <f>MONITOREO!AO91</f>
        <v>0</v>
      </c>
      <c r="AP91" s="25" t="str">
        <f>MONITOREO!AP91</f>
        <v>No presenta avances</v>
      </c>
      <c r="AQ91" s="29" t="str">
        <f t="shared" si="3"/>
        <v>SIN AVANCE</v>
      </c>
      <c r="AR91" s="29">
        <f t="shared" si="4"/>
        <v>102</v>
      </c>
      <c r="AS91" s="29" t="str">
        <f t="shared" si="5"/>
        <v>CON TIEMPO</v>
      </c>
      <c r="AT91" s="26">
        <v>46132</v>
      </c>
      <c r="AU91" s="27" t="s">
        <v>81</v>
      </c>
      <c r="AV91" s="25" t="s">
        <v>934</v>
      </c>
      <c r="AW91" s="27" t="s">
        <v>129</v>
      </c>
      <c r="AX91" s="46">
        <v>0</v>
      </c>
      <c r="AY91" s="29" t="s">
        <v>310</v>
      </c>
      <c r="AZ91" s="27"/>
      <c r="BA91" s="27"/>
      <c r="BB91" s="27"/>
      <c r="BC91" s="27"/>
      <c r="BD91" s="27"/>
      <c r="BE91" s="27"/>
      <c r="BF91" s="27"/>
      <c r="BG91" s="27"/>
      <c r="BH91" s="27"/>
      <c r="BI91" s="27"/>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row>
    <row r="92" spans="2:100" ht="117.75" customHeight="1" thickBot="1">
      <c r="B92" s="22" t="s">
        <v>935</v>
      </c>
      <c r="C92" s="22" t="s">
        <v>204</v>
      </c>
      <c r="D92" s="22" t="s">
        <v>60</v>
      </c>
      <c r="E92" s="22" t="s">
        <v>61</v>
      </c>
      <c r="F92" s="22"/>
      <c r="G92" s="22" t="s">
        <v>156</v>
      </c>
      <c r="H92" s="22" t="s">
        <v>159</v>
      </c>
      <c r="I92" s="22" t="s">
        <v>160</v>
      </c>
      <c r="J92" s="22" t="s">
        <v>158</v>
      </c>
      <c r="K92" s="22" t="s">
        <v>188</v>
      </c>
      <c r="L92" s="22" t="s">
        <v>189</v>
      </c>
      <c r="M92" s="22"/>
      <c r="N92" s="22" t="s">
        <v>65</v>
      </c>
      <c r="O92" s="23">
        <v>20</v>
      </c>
      <c r="P92" s="22" t="s">
        <v>750</v>
      </c>
      <c r="Q92" s="22">
        <v>2025</v>
      </c>
      <c r="R92" s="22" t="s">
        <v>936</v>
      </c>
      <c r="S92" s="22" t="s">
        <v>929</v>
      </c>
      <c r="T92" s="23" t="s">
        <v>937</v>
      </c>
      <c r="U92" s="22" t="s">
        <v>938</v>
      </c>
      <c r="V92" s="22">
        <v>2</v>
      </c>
      <c r="W92" s="22" t="s">
        <v>939</v>
      </c>
      <c r="X92" s="22" t="s">
        <v>940</v>
      </c>
      <c r="Y92" s="28">
        <v>1</v>
      </c>
      <c r="Z92" s="22" t="s">
        <v>941</v>
      </c>
      <c r="AA92" s="26">
        <v>45931</v>
      </c>
      <c r="AB92" s="26">
        <v>46203</v>
      </c>
      <c r="AC92" s="25"/>
      <c r="AD92" s="26">
        <v>46044</v>
      </c>
      <c r="AE92" s="27" t="s">
        <v>899</v>
      </c>
      <c r="AF92" s="27" t="s">
        <v>941</v>
      </c>
      <c r="AG92" s="27" t="s">
        <v>217</v>
      </c>
      <c r="AH92" s="28">
        <v>0</v>
      </c>
      <c r="AI92" s="29" t="s">
        <v>310</v>
      </c>
      <c r="AJ92" s="27">
        <v>0</v>
      </c>
      <c r="AK92" s="45">
        <f>MONITOREO!AK92</f>
        <v>46126</v>
      </c>
      <c r="AL92" s="25" t="str">
        <f>MONITOREO!AL92</f>
        <v>El proceso no presenta avance en este trimestre</v>
      </c>
      <c r="AM92" s="25" t="str">
        <f>MONITOREO!AM92</f>
        <v>No aplica</v>
      </c>
      <c r="AN92" s="25" t="str">
        <f>MONITOREO!AN92</f>
        <v>Acto administrativo elaborado y notificado.</v>
      </c>
      <c r="AO92" s="58">
        <f>MONITOREO!AO92</f>
        <v>0</v>
      </c>
      <c r="AP92" s="25" t="str">
        <f>MONITOREO!AP92</f>
        <v>No presenta avances</v>
      </c>
      <c r="AQ92" s="29" t="str">
        <f t="shared" si="3"/>
        <v>SIN AVANCE</v>
      </c>
      <c r="AR92" s="29">
        <f t="shared" si="4"/>
        <v>102</v>
      </c>
      <c r="AS92" s="29" t="str">
        <f t="shared" si="5"/>
        <v>CON TIEMPO</v>
      </c>
      <c r="AT92" s="26">
        <v>46132</v>
      </c>
      <c r="AU92" s="27" t="s">
        <v>81</v>
      </c>
      <c r="AV92" s="22" t="s">
        <v>941</v>
      </c>
      <c r="AW92" s="27" t="s">
        <v>129</v>
      </c>
      <c r="AX92" s="46">
        <v>0</v>
      </c>
      <c r="AY92" s="29" t="s">
        <v>310</v>
      </c>
      <c r="AZ92" s="27"/>
      <c r="BA92" s="27"/>
      <c r="BB92" s="27"/>
      <c r="BC92" s="27"/>
      <c r="BD92" s="27"/>
      <c r="BE92" s="27"/>
      <c r="BF92" s="27"/>
      <c r="BG92" s="27"/>
      <c r="BH92" s="27"/>
      <c r="BI92" s="27"/>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row>
    <row r="93" spans="2:100" ht="135.75" customHeight="1" thickBot="1">
      <c r="B93" s="22" t="s">
        <v>942</v>
      </c>
      <c r="C93" s="22" t="s">
        <v>943</v>
      </c>
      <c r="D93" s="22" t="s">
        <v>60</v>
      </c>
      <c r="E93" s="22" t="s">
        <v>61</v>
      </c>
      <c r="F93" s="22"/>
      <c r="G93" s="22" t="s">
        <v>943</v>
      </c>
      <c r="H93" s="22" t="s">
        <v>944</v>
      </c>
      <c r="I93" s="22" t="s">
        <v>60</v>
      </c>
      <c r="J93" s="22" t="s">
        <v>61</v>
      </c>
      <c r="K93" s="22" t="s">
        <v>518</v>
      </c>
      <c r="L93" s="22" t="s">
        <v>63</v>
      </c>
      <c r="M93" s="22"/>
      <c r="N93" s="22" t="s">
        <v>65</v>
      </c>
      <c r="O93" s="23" t="s">
        <v>131</v>
      </c>
      <c r="P93" s="22" t="s">
        <v>945</v>
      </c>
      <c r="Q93" s="22">
        <v>2025</v>
      </c>
      <c r="R93" s="22" t="s">
        <v>946</v>
      </c>
      <c r="S93" s="22" t="s">
        <v>947</v>
      </c>
      <c r="T93" s="23" t="s">
        <v>948</v>
      </c>
      <c r="U93" s="22" t="s">
        <v>949</v>
      </c>
      <c r="V93" s="22">
        <v>1</v>
      </c>
      <c r="W93" s="22" t="s">
        <v>950</v>
      </c>
      <c r="X93" s="22" t="s">
        <v>951</v>
      </c>
      <c r="Y93" s="28">
        <v>1</v>
      </c>
      <c r="Z93" s="22" t="s">
        <v>952</v>
      </c>
      <c r="AA93" s="26">
        <v>46055</v>
      </c>
      <c r="AB93" s="26">
        <v>46203</v>
      </c>
      <c r="AC93" s="25"/>
      <c r="AD93" s="26">
        <v>46044</v>
      </c>
      <c r="AE93" s="27" t="s">
        <v>899</v>
      </c>
      <c r="AF93" s="27" t="s">
        <v>952</v>
      </c>
      <c r="AG93" s="27" t="s">
        <v>217</v>
      </c>
      <c r="AH93" s="28">
        <v>0</v>
      </c>
      <c r="AI93" s="29" t="s">
        <v>310</v>
      </c>
      <c r="AJ93" s="27">
        <v>0</v>
      </c>
      <c r="AK93" s="45">
        <f>MONITOREO!AK93</f>
        <v>46127</v>
      </c>
      <c r="AL93" s="25" t="str">
        <f>MONITOREO!AL93</f>
        <v>El proceso no presenta avance en este trimestre</v>
      </c>
      <c r="AM93" s="25" t="str">
        <f>MONITOREO!AM93</f>
        <v>No aplica</v>
      </c>
      <c r="AN93" s="25" t="str">
        <f>MONITOREO!AN93</f>
        <v>Política Ambiental institucional oficializada
Correo electrónico oficialización
Captura de pantalla publicación en página web</v>
      </c>
      <c r="AO93" s="58">
        <f>MONITOREO!AO93</f>
        <v>0</v>
      </c>
      <c r="AP93" s="25" t="str">
        <f>MONITOREO!AP93</f>
        <v>No presenta avances</v>
      </c>
      <c r="AQ93" s="29" t="str">
        <f t="shared" si="3"/>
        <v>SIN AVANCE</v>
      </c>
      <c r="AR93" s="29">
        <f t="shared" si="4"/>
        <v>102</v>
      </c>
      <c r="AS93" s="29" t="str">
        <f t="shared" si="5"/>
        <v>CON TIEMPO</v>
      </c>
      <c r="AT93" s="26">
        <v>46129</v>
      </c>
      <c r="AU93" s="27" t="s">
        <v>2021</v>
      </c>
      <c r="AV93" s="27" t="s">
        <v>2022</v>
      </c>
      <c r="AW93" s="29" t="s">
        <v>1938</v>
      </c>
      <c r="AX93" s="46">
        <v>0</v>
      </c>
      <c r="AY93" s="29" t="s">
        <v>310</v>
      </c>
      <c r="AZ93" s="27"/>
      <c r="BA93" s="27"/>
      <c r="BB93" s="27"/>
      <c r="BC93" s="27"/>
      <c r="BD93" s="27"/>
      <c r="BE93" s="27"/>
      <c r="BF93" s="27"/>
      <c r="BG93" s="27"/>
      <c r="BH93" s="27"/>
      <c r="BI93" s="27"/>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row>
    <row r="94" spans="2:100" ht="117.75" customHeight="1" thickBot="1">
      <c r="B94" s="22" t="s">
        <v>953</v>
      </c>
      <c r="C94" s="22" t="s">
        <v>943</v>
      </c>
      <c r="D94" s="22" t="s">
        <v>60</v>
      </c>
      <c r="E94" s="22" t="s">
        <v>61</v>
      </c>
      <c r="F94" s="22"/>
      <c r="G94" s="22" t="s">
        <v>943</v>
      </c>
      <c r="H94" s="22" t="s">
        <v>944</v>
      </c>
      <c r="I94" s="22" t="s">
        <v>60</v>
      </c>
      <c r="J94" s="22" t="s">
        <v>61</v>
      </c>
      <c r="K94" s="22" t="s">
        <v>518</v>
      </c>
      <c r="L94" s="22" t="s">
        <v>63</v>
      </c>
      <c r="M94" s="22"/>
      <c r="N94" s="22" t="s">
        <v>65</v>
      </c>
      <c r="O94" s="23" t="s">
        <v>145</v>
      </c>
      <c r="P94" s="22" t="s">
        <v>945</v>
      </c>
      <c r="Q94" s="22">
        <v>2025</v>
      </c>
      <c r="R94" s="22" t="s">
        <v>954</v>
      </c>
      <c r="S94" s="22" t="s">
        <v>955</v>
      </c>
      <c r="T94" s="23" t="s">
        <v>956</v>
      </c>
      <c r="U94" s="22" t="s">
        <v>957</v>
      </c>
      <c r="V94" s="22">
        <v>1</v>
      </c>
      <c r="W94" s="22" t="s">
        <v>958</v>
      </c>
      <c r="X94" s="22" t="s">
        <v>959</v>
      </c>
      <c r="Y94" s="28">
        <v>1</v>
      </c>
      <c r="Z94" s="22" t="s">
        <v>960</v>
      </c>
      <c r="AA94" s="26">
        <v>46055</v>
      </c>
      <c r="AB94" s="26">
        <v>46203</v>
      </c>
      <c r="AC94" s="25"/>
      <c r="AD94" s="26">
        <v>46044</v>
      </c>
      <c r="AE94" s="27" t="s">
        <v>899</v>
      </c>
      <c r="AF94" s="27" t="s">
        <v>960</v>
      </c>
      <c r="AG94" s="27" t="s">
        <v>217</v>
      </c>
      <c r="AH94" s="28">
        <v>0</v>
      </c>
      <c r="AI94" s="29" t="s">
        <v>310</v>
      </c>
      <c r="AJ94" s="27">
        <v>0</v>
      </c>
      <c r="AK94" s="45">
        <f>MONITOREO!AK94</f>
        <v>46127</v>
      </c>
      <c r="AL94" s="25" t="str">
        <f>MONITOREO!AL94</f>
        <v>El proceso no presenta avance en este trimestre</v>
      </c>
      <c r="AM94" s="25" t="str">
        <f>MONITOREO!AM94</f>
        <v>No aplica</v>
      </c>
      <c r="AN94" s="25" t="str">
        <f>MONITOREO!AN94</f>
        <v>Manual de Operaciones del Proceso de Gestión Ambiental oficializado
Correo electrónico oficialización
Acta y lista de asistencia</v>
      </c>
      <c r="AO94" s="58">
        <f>MONITOREO!AO94</f>
        <v>0</v>
      </c>
      <c r="AP94" s="25" t="str">
        <f>MONITOREO!AP94</f>
        <v>No presenta avances</v>
      </c>
      <c r="AQ94" s="29" t="str">
        <f t="shared" si="3"/>
        <v>SIN AVANCE</v>
      </c>
      <c r="AR94" s="29">
        <f t="shared" si="4"/>
        <v>102</v>
      </c>
      <c r="AS94" s="29" t="str">
        <f t="shared" si="5"/>
        <v>CON TIEMPO</v>
      </c>
      <c r="AT94" s="26">
        <v>46129</v>
      </c>
      <c r="AU94" s="27" t="s">
        <v>2021</v>
      </c>
      <c r="AV94" s="27" t="s">
        <v>2023</v>
      </c>
      <c r="AW94" s="29" t="s">
        <v>1938</v>
      </c>
      <c r="AX94" s="46">
        <v>0</v>
      </c>
      <c r="AY94" s="29" t="s">
        <v>310</v>
      </c>
      <c r="AZ94" s="27"/>
      <c r="BA94" s="27"/>
      <c r="BB94" s="27"/>
      <c r="BC94" s="27"/>
      <c r="BD94" s="27"/>
      <c r="BE94" s="27"/>
      <c r="BF94" s="27"/>
      <c r="BG94" s="27"/>
      <c r="BH94" s="27"/>
      <c r="BI94" s="27"/>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row>
    <row r="95" spans="2:100" ht="161.25" customHeight="1" thickBot="1">
      <c r="B95" s="22" t="s">
        <v>961</v>
      </c>
      <c r="C95" s="22" t="s">
        <v>943</v>
      </c>
      <c r="D95" s="22" t="s">
        <v>60</v>
      </c>
      <c r="E95" s="22" t="s">
        <v>61</v>
      </c>
      <c r="F95" s="22"/>
      <c r="G95" s="22" t="s">
        <v>943</v>
      </c>
      <c r="H95" s="22" t="s">
        <v>944</v>
      </c>
      <c r="I95" s="22" t="s">
        <v>60</v>
      </c>
      <c r="J95" s="22" t="s">
        <v>61</v>
      </c>
      <c r="K95" s="22" t="s">
        <v>518</v>
      </c>
      <c r="L95" s="22" t="s">
        <v>63</v>
      </c>
      <c r="M95" s="22"/>
      <c r="N95" s="22" t="s">
        <v>65</v>
      </c>
      <c r="O95" s="23" t="s">
        <v>117</v>
      </c>
      <c r="P95" s="22" t="s">
        <v>945</v>
      </c>
      <c r="Q95" s="22">
        <v>2025</v>
      </c>
      <c r="R95" s="22" t="s">
        <v>962</v>
      </c>
      <c r="S95" s="22" t="s">
        <v>963</v>
      </c>
      <c r="T95" s="23" t="s">
        <v>964</v>
      </c>
      <c r="U95" s="22" t="s">
        <v>965</v>
      </c>
      <c r="V95" s="22">
        <v>1</v>
      </c>
      <c r="W95" s="22" t="s">
        <v>966</v>
      </c>
      <c r="X95" s="22" t="s">
        <v>967</v>
      </c>
      <c r="Y95" s="28">
        <v>1</v>
      </c>
      <c r="Z95" s="22" t="s">
        <v>968</v>
      </c>
      <c r="AA95" s="26">
        <v>46055</v>
      </c>
      <c r="AB95" s="26">
        <v>46203</v>
      </c>
      <c r="AC95" s="25"/>
      <c r="AD95" s="26">
        <v>46044</v>
      </c>
      <c r="AE95" s="27" t="s">
        <v>899</v>
      </c>
      <c r="AF95" s="27" t="s">
        <v>968</v>
      </c>
      <c r="AG95" s="27" t="s">
        <v>217</v>
      </c>
      <c r="AH95" s="28">
        <v>0</v>
      </c>
      <c r="AI95" s="29" t="s">
        <v>310</v>
      </c>
      <c r="AJ95" s="27">
        <v>0</v>
      </c>
      <c r="AK95" s="45">
        <f>MONITOREO!AK95</f>
        <v>46127</v>
      </c>
      <c r="AL95" s="25" t="str">
        <f>MONITOREO!AL95</f>
        <v>El proceso no presenta avance en este trimestre</v>
      </c>
      <c r="AM95" s="25" t="str">
        <f>MONITOREO!AM95</f>
        <v>No aplica</v>
      </c>
      <c r="AN95" s="25" t="str">
        <f>MONITOREO!AN95</f>
        <v>Plan de Acción aprobado
Correo electrónico aprobación
Listado asistencia socialización</v>
      </c>
      <c r="AO95" s="58">
        <f>MONITOREO!AO95</f>
        <v>0</v>
      </c>
      <c r="AP95" s="25" t="str">
        <f>MONITOREO!AP95</f>
        <v>No presenta avances</v>
      </c>
      <c r="AQ95" s="29" t="str">
        <f t="shared" si="3"/>
        <v>SIN AVANCE</v>
      </c>
      <c r="AR95" s="29">
        <f t="shared" si="4"/>
        <v>102</v>
      </c>
      <c r="AS95" s="29" t="str">
        <f t="shared" si="5"/>
        <v>CON TIEMPO</v>
      </c>
      <c r="AT95" s="26">
        <v>46129</v>
      </c>
      <c r="AU95" s="27" t="s">
        <v>2021</v>
      </c>
      <c r="AV95" s="27" t="s">
        <v>2024</v>
      </c>
      <c r="AW95" s="29" t="s">
        <v>1938</v>
      </c>
      <c r="AX95" s="46">
        <v>0</v>
      </c>
      <c r="AY95" s="29" t="s">
        <v>310</v>
      </c>
      <c r="AZ95" s="27"/>
      <c r="BA95" s="27"/>
      <c r="BB95" s="27"/>
      <c r="BC95" s="27"/>
      <c r="BD95" s="27"/>
      <c r="BE95" s="27"/>
      <c r="BF95" s="27"/>
      <c r="BG95" s="27"/>
      <c r="BH95" s="27"/>
      <c r="BI95" s="27"/>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row>
    <row r="96" spans="2:100" ht="178.5" customHeight="1" thickBot="1">
      <c r="B96" s="22" t="s">
        <v>969</v>
      </c>
      <c r="C96" s="22" t="s">
        <v>943</v>
      </c>
      <c r="D96" s="22" t="s">
        <v>60</v>
      </c>
      <c r="E96" s="22" t="s">
        <v>61</v>
      </c>
      <c r="F96" s="22"/>
      <c r="G96" s="22" t="s">
        <v>943</v>
      </c>
      <c r="H96" s="22" t="s">
        <v>944</v>
      </c>
      <c r="I96" s="22" t="s">
        <v>60</v>
      </c>
      <c r="J96" s="22" t="s">
        <v>61</v>
      </c>
      <c r="K96" s="22" t="s">
        <v>518</v>
      </c>
      <c r="L96" s="22" t="s">
        <v>63</v>
      </c>
      <c r="M96" s="22"/>
      <c r="N96" s="22" t="s">
        <v>65</v>
      </c>
      <c r="O96" s="23" t="s">
        <v>224</v>
      </c>
      <c r="P96" s="22" t="s">
        <v>945</v>
      </c>
      <c r="Q96" s="22">
        <v>2025</v>
      </c>
      <c r="R96" s="22" t="s">
        <v>970</v>
      </c>
      <c r="S96" s="22" t="s">
        <v>971</v>
      </c>
      <c r="T96" s="23" t="s">
        <v>972</v>
      </c>
      <c r="U96" s="22" t="s">
        <v>973</v>
      </c>
      <c r="V96" s="22">
        <v>1</v>
      </c>
      <c r="W96" s="22" t="s">
        <v>974</v>
      </c>
      <c r="X96" s="22" t="s">
        <v>975</v>
      </c>
      <c r="Y96" s="28">
        <v>1</v>
      </c>
      <c r="Z96" s="22" t="s">
        <v>976</v>
      </c>
      <c r="AA96" s="26">
        <v>46055</v>
      </c>
      <c r="AB96" s="26">
        <v>46203</v>
      </c>
      <c r="AC96" s="25"/>
      <c r="AD96" s="26">
        <v>46044</v>
      </c>
      <c r="AE96" s="27" t="s">
        <v>899</v>
      </c>
      <c r="AF96" s="27" t="s">
        <v>976</v>
      </c>
      <c r="AG96" s="27" t="s">
        <v>217</v>
      </c>
      <c r="AH96" s="28">
        <v>0</v>
      </c>
      <c r="AI96" s="29" t="s">
        <v>310</v>
      </c>
      <c r="AJ96" s="27">
        <v>0</v>
      </c>
      <c r="AK96" s="45">
        <f>MONITOREO!AK96</f>
        <v>46127</v>
      </c>
      <c r="AL96" s="25" t="str">
        <f>MONITOREO!AL96</f>
        <v>El proceso no presenta avance en este trimestre</v>
      </c>
      <c r="AM96" s="25" t="str">
        <f>MONITOREO!AM96</f>
        <v>No aplica</v>
      </c>
      <c r="AN96" s="25" t="str">
        <f>MONITOREO!AN96</f>
        <v>Procedimiento Identificación de aspectos y valoración de impactos ambientales oficializado
Correo electrónico oficialización
Listado asistencia socialización</v>
      </c>
      <c r="AO96" s="58">
        <f>MONITOREO!AO96</f>
        <v>0</v>
      </c>
      <c r="AP96" s="25" t="str">
        <f>MONITOREO!AP96</f>
        <v>No presenta avances</v>
      </c>
      <c r="AQ96" s="29" t="str">
        <f t="shared" si="3"/>
        <v>SIN AVANCE</v>
      </c>
      <c r="AR96" s="29">
        <f t="shared" si="4"/>
        <v>102</v>
      </c>
      <c r="AS96" s="29" t="str">
        <f t="shared" si="5"/>
        <v>CON TIEMPO</v>
      </c>
      <c r="AT96" s="26">
        <v>46129</v>
      </c>
      <c r="AU96" s="27" t="s">
        <v>2021</v>
      </c>
      <c r="AV96" s="27" t="s">
        <v>2025</v>
      </c>
      <c r="AW96" s="29" t="s">
        <v>1938</v>
      </c>
      <c r="AX96" s="46">
        <v>0</v>
      </c>
      <c r="AY96" s="29" t="s">
        <v>310</v>
      </c>
      <c r="AZ96" s="27"/>
      <c r="BA96" s="27"/>
      <c r="BB96" s="27"/>
      <c r="BC96" s="27"/>
      <c r="BD96" s="27"/>
      <c r="BE96" s="27"/>
      <c r="BF96" s="27"/>
      <c r="BG96" s="27"/>
      <c r="BH96" s="27"/>
      <c r="BI96" s="27"/>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row>
    <row r="97" spans="2:100" ht="117.75" customHeight="1">
      <c r="B97" s="22" t="s">
        <v>977</v>
      </c>
      <c r="C97" s="22" t="s">
        <v>943</v>
      </c>
      <c r="D97" s="22" t="s">
        <v>60</v>
      </c>
      <c r="E97" s="22" t="s">
        <v>61</v>
      </c>
      <c r="F97" s="22"/>
      <c r="G97" s="22" t="s">
        <v>95</v>
      </c>
      <c r="H97" s="22" t="s">
        <v>96</v>
      </c>
      <c r="I97" s="22" t="s">
        <v>60</v>
      </c>
      <c r="J97" s="22" t="s">
        <v>61</v>
      </c>
      <c r="K97" s="22" t="s">
        <v>978</v>
      </c>
      <c r="L97" s="22" t="s">
        <v>98</v>
      </c>
      <c r="M97" s="22"/>
      <c r="N97" s="22" t="s">
        <v>65</v>
      </c>
      <c r="O97" s="23" t="s">
        <v>979</v>
      </c>
      <c r="P97" s="22" t="s">
        <v>945</v>
      </c>
      <c r="Q97" s="22">
        <v>2025</v>
      </c>
      <c r="R97" s="22" t="s">
        <v>980</v>
      </c>
      <c r="S97" s="22" t="s">
        <v>981</v>
      </c>
      <c r="T97" s="23" t="s">
        <v>982</v>
      </c>
      <c r="U97" s="22" t="s">
        <v>983</v>
      </c>
      <c r="V97" s="22">
        <v>1</v>
      </c>
      <c r="W97" s="22" t="s">
        <v>984</v>
      </c>
      <c r="X97" s="22" t="s">
        <v>985</v>
      </c>
      <c r="Y97" s="28">
        <v>1</v>
      </c>
      <c r="Z97" s="22" t="s">
        <v>986</v>
      </c>
      <c r="AA97" s="26">
        <v>46024</v>
      </c>
      <c r="AB97" s="26">
        <v>46203</v>
      </c>
      <c r="AC97" s="25"/>
      <c r="AD97" s="26">
        <v>46044</v>
      </c>
      <c r="AE97" s="27" t="s">
        <v>899</v>
      </c>
      <c r="AF97" s="27" t="s">
        <v>986</v>
      </c>
      <c r="AG97" s="27" t="s">
        <v>217</v>
      </c>
      <c r="AH97" s="28">
        <v>0</v>
      </c>
      <c r="AI97" s="29" t="s">
        <v>310</v>
      </c>
      <c r="AJ97" s="27">
        <v>0</v>
      </c>
      <c r="AK97" s="45">
        <f>MONITOREO!AK97</f>
        <v>46127</v>
      </c>
      <c r="AL97" s="25" t="str">
        <f>MONITOREO!AL97</f>
        <v>El proceso no presenta avance en este trimestre</v>
      </c>
      <c r="AM97" s="25" t="str">
        <f>MONITOREO!AM97</f>
        <v>No aplica</v>
      </c>
      <c r="AN97" s="25" t="str">
        <f>MONITOREO!AN97</f>
        <v>Actas de seguimiento</v>
      </c>
      <c r="AO97" s="58">
        <f>MONITOREO!AO97</f>
        <v>0</v>
      </c>
      <c r="AP97" s="25" t="str">
        <f>MONITOREO!AP97</f>
        <v>No presenta avances</v>
      </c>
      <c r="AQ97" s="29" t="str">
        <f t="shared" si="3"/>
        <v>SIN AVANCE</v>
      </c>
      <c r="AR97" s="29">
        <f t="shared" si="4"/>
        <v>102</v>
      </c>
      <c r="AS97" s="29" t="str">
        <f t="shared" si="5"/>
        <v>CON TIEMPO</v>
      </c>
      <c r="AT97" s="26">
        <v>46134</v>
      </c>
      <c r="AU97" s="29" t="s">
        <v>2026</v>
      </c>
      <c r="AV97" s="29" t="s">
        <v>2027</v>
      </c>
      <c r="AW97" s="29" t="s">
        <v>1943</v>
      </c>
      <c r="AX97" s="46">
        <v>0</v>
      </c>
      <c r="AY97" s="29" t="s">
        <v>310</v>
      </c>
      <c r="AZ97" s="27"/>
      <c r="BA97" s="27"/>
      <c r="BB97" s="27"/>
      <c r="BC97" s="27"/>
      <c r="BD97" s="27"/>
      <c r="BE97" s="27"/>
      <c r="BF97" s="27"/>
      <c r="BG97" s="27"/>
      <c r="BH97" s="27"/>
      <c r="BI97" s="27"/>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row>
    <row r="98" spans="2:100" ht="117.75" customHeight="1">
      <c r="B98" s="22" t="s">
        <v>987</v>
      </c>
      <c r="C98" s="22" t="s">
        <v>988</v>
      </c>
      <c r="D98" s="22" t="s">
        <v>60</v>
      </c>
      <c r="E98" s="22" t="s">
        <v>61</v>
      </c>
      <c r="F98" s="22"/>
      <c r="G98" s="22" t="s">
        <v>988</v>
      </c>
      <c r="H98" s="22" t="s">
        <v>989</v>
      </c>
      <c r="I98" s="22" t="s">
        <v>60</v>
      </c>
      <c r="J98" s="22" t="s">
        <v>61</v>
      </c>
      <c r="K98" s="22" t="s">
        <v>66</v>
      </c>
      <c r="L98" s="22" t="s">
        <v>66</v>
      </c>
      <c r="M98" s="22"/>
      <c r="N98" s="22" t="s">
        <v>65</v>
      </c>
      <c r="O98" s="23" t="s">
        <v>131</v>
      </c>
      <c r="P98" s="22" t="s">
        <v>990</v>
      </c>
      <c r="Q98" s="22">
        <v>2025</v>
      </c>
      <c r="R98" s="22" t="s">
        <v>991</v>
      </c>
      <c r="S98" s="22" t="s">
        <v>992</v>
      </c>
      <c r="T98" s="23" t="s">
        <v>993</v>
      </c>
      <c r="U98" s="22" t="s">
        <v>994</v>
      </c>
      <c r="V98" s="22">
        <v>1</v>
      </c>
      <c r="W98" s="22" t="s">
        <v>995</v>
      </c>
      <c r="X98" s="22" t="s">
        <v>996</v>
      </c>
      <c r="Y98" s="28">
        <v>1</v>
      </c>
      <c r="Z98" s="22" t="s">
        <v>997</v>
      </c>
      <c r="AA98" s="26">
        <v>45992</v>
      </c>
      <c r="AB98" s="26">
        <v>46052</v>
      </c>
      <c r="AC98" s="25"/>
      <c r="AD98" s="26">
        <v>46045</v>
      </c>
      <c r="AE98" s="27" t="s">
        <v>998</v>
      </c>
      <c r="AF98" s="27" t="s">
        <v>997</v>
      </c>
      <c r="AG98" s="27" t="s">
        <v>77</v>
      </c>
      <c r="AH98" s="28" t="s">
        <v>78</v>
      </c>
      <c r="AI98" s="29" t="s">
        <v>310</v>
      </c>
      <c r="AJ98" s="27">
        <v>0</v>
      </c>
      <c r="AK98" s="45">
        <f>MONITOREO!AK98</f>
        <v>46121</v>
      </c>
      <c r="AL98" s="25" t="str">
        <f>MONITOREO!AL98</f>
        <v>Se creó un tablero de control para que los procesos de apoyo realicen el seguimiento de los requerimientos que ingresen por CORDIS y el Sistema Distrital para la Gestión de Peticiones Ciudadanas - Bogotá te Escucha, el cual fue oficializado el 17/02/2026 y fue socializado el día 
Resultado del indicador: ((1/1)*100%)=100%
Análisis del indicador: Se creó un tablero de control para el seguimiento de PQRSD, de acuerdo con lo formulado
Estado: La actividad se encuentra finalizada.</v>
      </c>
      <c r="AM98" s="25" t="str">
        <f>MONITOREO!AM98</f>
        <v>Tablero de control y seguimiento requerimientos CORDIS y Sistema Distrital para la Gestión de Peticiones Ciudadanas - Bogotá te Escucha procesos de apoyo
Correo de oficialización 
Listado de asistencia de socialización</v>
      </c>
      <c r="AN98" s="25" t="str">
        <f>MONITOREO!AN98</f>
        <v xml:space="preserve">Ninguna tarea se encuentra pendiente </v>
      </c>
      <c r="AO98" s="58">
        <f>MONITOREO!AO98</f>
        <v>1</v>
      </c>
      <c r="AP98" s="25" t="str">
        <f>MONITOREO!AP98</f>
        <v>Validada</v>
      </c>
      <c r="AQ98" s="29" t="str">
        <f t="shared" si="3"/>
        <v>CUMPLIMIENTO TOTAL</v>
      </c>
      <c r="AR98" s="29" t="str">
        <f t="shared" si="4"/>
        <v>NO APLICA ACCION FINALIZADA</v>
      </c>
      <c r="AS98" s="29" t="str">
        <f t="shared" si="5"/>
        <v>NO APLICA ACCION FINALIZADA</v>
      </c>
      <c r="AT98" s="26">
        <v>46134</v>
      </c>
      <c r="AU98" s="27" t="s">
        <v>2028</v>
      </c>
      <c r="AV98" s="29" t="s">
        <v>174</v>
      </c>
      <c r="AW98" s="29" t="s">
        <v>1971</v>
      </c>
      <c r="AX98" s="46">
        <v>1</v>
      </c>
      <c r="AY98" s="29" t="s">
        <v>1946</v>
      </c>
      <c r="AZ98" s="27"/>
      <c r="BA98" s="27"/>
      <c r="BB98" s="27"/>
      <c r="BC98" s="27"/>
      <c r="BD98" s="27"/>
      <c r="BE98" s="27"/>
      <c r="BF98" s="27"/>
      <c r="BG98" s="27"/>
      <c r="BH98" s="27"/>
      <c r="BI98" s="27"/>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row>
    <row r="99" spans="2:100" ht="117.75" customHeight="1">
      <c r="B99" s="22" t="s">
        <v>1001</v>
      </c>
      <c r="C99" s="22" t="s">
        <v>988</v>
      </c>
      <c r="D99" s="22" t="s">
        <v>60</v>
      </c>
      <c r="E99" s="22" t="s">
        <v>61</v>
      </c>
      <c r="F99" s="22"/>
      <c r="G99" s="22" t="s">
        <v>988</v>
      </c>
      <c r="H99" s="22" t="s">
        <v>989</v>
      </c>
      <c r="I99" s="22" t="s">
        <v>60</v>
      </c>
      <c r="J99" s="22" t="s">
        <v>61</v>
      </c>
      <c r="K99" s="22" t="s">
        <v>66</v>
      </c>
      <c r="L99" s="22" t="s">
        <v>66</v>
      </c>
      <c r="M99" s="22"/>
      <c r="N99" s="22" t="s">
        <v>65</v>
      </c>
      <c r="O99" s="23" t="s">
        <v>131</v>
      </c>
      <c r="P99" s="22" t="s">
        <v>990</v>
      </c>
      <c r="Q99" s="22">
        <v>2025</v>
      </c>
      <c r="R99" s="22" t="s">
        <v>1002</v>
      </c>
      <c r="S99" s="22" t="s">
        <v>992</v>
      </c>
      <c r="T99" s="23" t="s">
        <v>993</v>
      </c>
      <c r="U99" s="22" t="s">
        <v>1003</v>
      </c>
      <c r="V99" s="22">
        <v>2</v>
      </c>
      <c r="W99" s="22" t="s">
        <v>1004</v>
      </c>
      <c r="X99" s="22" t="s">
        <v>1005</v>
      </c>
      <c r="Y99" s="28">
        <v>1</v>
      </c>
      <c r="Z99" s="22" t="s">
        <v>1006</v>
      </c>
      <c r="AA99" s="26">
        <v>45992</v>
      </c>
      <c r="AB99" s="26">
        <v>46052</v>
      </c>
      <c r="AC99" s="25"/>
      <c r="AD99" s="26">
        <v>46045</v>
      </c>
      <c r="AE99" s="27" t="s">
        <v>553</v>
      </c>
      <c r="AF99" s="27" t="s">
        <v>1007</v>
      </c>
      <c r="AG99" s="27" t="s">
        <v>77</v>
      </c>
      <c r="AH99" s="28" t="s">
        <v>78</v>
      </c>
      <c r="AI99" s="29" t="s">
        <v>310</v>
      </c>
      <c r="AJ99" s="27">
        <v>0</v>
      </c>
      <c r="AK99" s="45">
        <f>MONITOREO!AK99</f>
        <v>46127</v>
      </c>
      <c r="AL99" s="25" t="str">
        <f>MONITOREO!AL99</f>
        <v>El proceso no presenta avance en este trimestre</v>
      </c>
      <c r="AM99" s="25" t="str">
        <f>MONITOREO!AM99</f>
        <v>No aplica</v>
      </c>
      <c r="AN99" s="25" t="str">
        <f>MONITOREO!AN99</f>
        <v>Procedimiento ATENCIÓN A REQUERIMIENTOS Y DENUNCIAS CIUDADANAS A TRAVÉS DEL
SISTEMA DISTRITAL PARA LA GESTIÓN DE PETICIONES CIUDADANAS - BOGOTÁ TE ESCUCHA E-SCI-PR-001 actualizado
Correo de oficialización
Lista de asistencia socialización.</v>
      </c>
      <c r="AO99" s="58">
        <f>MONITOREO!AO99</f>
        <v>0</v>
      </c>
      <c r="AP99" s="25" t="str">
        <f>MONITOREO!AP99</f>
        <v>No presenta avances</v>
      </c>
      <c r="AQ99" s="29" t="str">
        <f t="shared" si="3"/>
        <v>SIN AVANCE</v>
      </c>
      <c r="AR99" s="29">
        <f t="shared" si="4"/>
        <v>-49</v>
      </c>
      <c r="AS99" s="29" t="str">
        <f t="shared" si="5"/>
        <v>VENCIDO</v>
      </c>
      <c r="AT99" s="26">
        <v>46134</v>
      </c>
      <c r="AU99" s="27" t="s">
        <v>2029</v>
      </c>
      <c r="AV99" s="27" t="s">
        <v>2030</v>
      </c>
      <c r="AW99" s="29" t="s">
        <v>1971</v>
      </c>
      <c r="AX99" s="46">
        <v>0</v>
      </c>
      <c r="AY99" s="29" t="s">
        <v>79</v>
      </c>
      <c r="AZ99" s="27"/>
      <c r="BA99" s="27"/>
      <c r="BB99" s="27"/>
      <c r="BC99" s="27"/>
      <c r="BD99" s="27"/>
      <c r="BE99" s="27"/>
      <c r="BF99" s="27"/>
      <c r="BG99" s="27"/>
      <c r="BH99" s="27"/>
      <c r="BI99" s="27"/>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row>
    <row r="100" spans="2:100" ht="117.75" customHeight="1" thickBot="1">
      <c r="B100" s="22" t="s">
        <v>1008</v>
      </c>
      <c r="C100" s="22" t="s">
        <v>988</v>
      </c>
      <c r="D100" s="22" t="s">
        <v>60</v>
      </c>
      <c r="E100" s="22" t="s">
        <v>61</v>
      </c>
      <c r="F100" s="22"/>
      <c r="G100" s="22" t="s">
        <v>221</v>
      </c>
      <c r="H100" s="22" t="s">
        <v>222</v>
      </c>
      <c r="I100" s="22" t="s">
        <v>60</v>
      </c>
      <c r="J100" s="22" t="s">
        <v>61</v>
      </c>
      <c r="K100" s="22" t="s">
        <v>223</v>
      </c>
      <c r="L100" s="22" t="s">
        <v>222</v>
      </c>
      <c r="M100" s="22"/>
      <c r="N100" s="22" t="s">
        <v>65</v>
      </c>
      <c r="O100" s="23" t="s">
        <v>131</v>
      </c>
      <c r="P100" s="22" t="s">
        <v>990</v>
      </c>
      <c r="Q100" s="22">
        <v>2025</v>
      </c>
      <c r="R100" s="22" t="s">
        <v>1009</v>
      </c>
      <c r="S100" s="22" t="s">
        <v>992</v>
      </c>
      <c r="T100" s="23" t="s">
        <v>1010</v>
      </c>
      <c r="U100" s="22" t="s">
        <v>1011</v>
      </c>
      <c r="V100" s="22">
        <v>3</v>
      </c>
      <c r="W100" s="22" t="s">
        <v>1012</v>
      </c>
      <c r="X100" s="22" t="s">
        <v>1013</v>
      </c>
      <c r="Y100" s="28">
        <v>1</v>
      </c>
      <c r="Z100" s="22" t="s">
        <v>1014</v>
      </c>
      <c r="AA100" s="26">
        <v>46024</v>
      </c>
      <c r="AB100" s="26">
        <v>46111</v>
      </c>
      <c r="AC100" s="25"/>
      <c r="AD100" s="26">
        <v>46045</v>
      </c>
      <c r="AE100" s="27" t="s">
        <v>553</v>
      </c>
      <c r="AF100" s="27" t="s">
        <v>1014</v>
      </c>
      <c r="AG100" s="27" t="s">
        <v>77</v>
      </c>
      <c r="AH100" s="28" t="s">
        <v>78</v>
      </c>
      <c r="AI100" s="29" t="s">
        <v>310</v>
      </c>
      <c r="AJ100" s="27">
        <v>0</v>
      </c>
      <c r="AK100" s="45">
        <f>MONITOREO!AK100</f>
        <v>46121</v>
      </c>
      <c r="AL100" s="25" t="str">
        <f>MONITOREO!AL100</f>
        <v>Se adelantaron seguimientos a las peticiones ciudadanas y se implementó el tablero de control para los procesos de apoyo, se realizó seguimiento en los meses de febrero y marzo de 2026 respectivamente.
Resultado del indicador: ((1/1)*100%)=100%
Análisis del indicador: Se efectuaron seguimientos a la implementación del tablero de control de peticiones ciudadanas, conforme con lo programado.
Estado: La actividad se encuentra finalizada.</v>
      </c>
      <c r="AM100" s="25" t="str">
        <f>MONITOREO!AM100</f>
        <v>Acta seguimiento Febrero.
Acta seguimiento marzo.
Tablero de control.</v>
      </c>
      <c r="AN100" s="25" t="str">
        <f>MONITOREO!AN100</f>
        <v>Ninguna</v>
      </c>
      <c r="AO100" s="58">
        <f>MONITOREO!AO100</f>
        <v>1</v>
      </c>
      <c r="AP100" s="25" t="str">
        <f>MONITOREO!AP100</f>
        <v>Cumplida</v>
      </c>
      <c r="AQ100" s="29" t="str">
        <f t="shared" si="3"/>
        <v>CUMPLIMIENTO TOTAL</v>
      </c>
      <c r="AR100" s="29" t="str">
        <f t="shared" si="4"/>
        <v>NO APLICA ACCION FINALIZADA</v>
      </c>
      <c r="AS100" s="29" t="str">
        <f t="shared" si="5"/>
        <v>NO APLICA ACCION FINALIZADA</v>
      </c>
      <c r="AT100" s="26">
        <v>46134</v>
      </c>
      <c r="AU100" s="29" t="s">
        <v>2031</v>
      </c>
      <c r="AV100" s="29" t="s">
        <v>1981</v>
      </c>
      <c r="AW100" s="29" t="s">
        <v>1943</v>
      </c>
      <c r="AX100" s="46">
        <v>1</v>
      </c>
      <c r="AY100" s="29" t="s">
        <v>1946</v>
      </c>
      <c r="AZ100" s="27"/>
      <c r="BA100" s="27"/>
      <c r="BB100" s="27"/>
      <c r="BC100" s="27"/>
      <c r="BD100" s="27"/>
      <c r="BE100" s="27"/>
      <c r="BF100" s="27"/>
      <c r="BG100" s="27"/>
      <c r="BH100" s="27"/>
      <c r="BI100" s="27"/>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row>
    <row r="101" spans="2:100" ht="117.75" customHeight="1">
      <c r="B101" s="22" t="s">
        <v>1017</v>
      </c>
      <c r="C101" s="22" t="s">
        <v>988</v>
      </c>
      <c r="D101" s="22" t="s">
        <v>60</v>
      </c>
      <c r="E101" s="22" t="s">
        <v>61</v>
      </c>
      <c r="F101" s="22"/>
      <c r="G101" s="22" t="s">
        <v>113</v>
      </c>
      <c r="H101" s="22" t="s">
        <v>116</v>
      </c>
      <c r="I101" s="22" t="s">
        <v>114</v>
      </c>
      <c r="J101" s="22" t="s">
        <v>115</v>
      </c>
      <c r="K101" s="22" t="s">
        <v>66</v>
      </c>
      <c r="L101" s="22" t="s">
        <v>66</v>
      </c>
      <c r="M101" s="22"/>
      <c r="N101" s="22" t="s">
        <v>65</v>
      </c>
      <c r="O101" s="23" t="s">
        <v>131</v>
      </c>
      <c r="P101" s="22" t="s">
        <v>990</v>
      </c>
      <c r="Q101" s="22">
        <v>2025</v>
      </c>
      <c r="R101" s="22" t="s">
        <v>1018</v>
      </c>
      <c r="S101" s="22" t="s">
        <v>992</v>
      </c>
      <c r="T101" s="23" t="s">
        <v>1019</v>
      </c>
      <c r="U101" s="22" t="s">
        <v>1020</v>
      </c>
      <c r="V101" s="22">
        <v>4</v>
      </c>
      <c r="W101" s="22" t="s">
        <v>1021</v>
      </c>
      <c r="X101" s="22" t="s">
        <v>1022</v>
      </c>
      <c r="Y101" s="28">
        <v>1</v>
      </c>
      <c r="Z101" s="22" t="s">
        <v>1023</v>
      </c>
      <c r="AA101" s="26">
        <v>46024</v>
      </c>
      <c r="AB101" s="26">
        <v>46203</v>
      </c>
      <c r="AC101" s="25"/>
      <c r="AD101" s="26">
        <v>46045</v>
      </c>
      <c r="AE101" s="27" t="s">
        <v>553</v>
      </c>
      <c r="AF101" s="27" t="s">
        <v>1023</v>
      </c>
      <c r="AG101" s="27" t="s">
        <v>77</v>
      </c>
      <c r="AH101" s="28" t="s">
        <v>78</v>
      </c>
      <c r="AI101" s="29" t="s">
        <v>310</v>
      </c>
      <c r="AJ101" s="27">
        <v>0</v>
      </c>
      <c r="AK101" s="45">
        <f>MONITOREO!AK101</f>
        <v>46121</v>
      </c>
      <c r="AL101" s="25" t="str">
        <f>MONITOREO!AL101</f>
        <v>Se realizó seguimiento durante el primer trimestre  al  100% de PQRSD recibidas por la Oficina Jurídica, en el “Tablero de Control y Seguimiento de Requerimientos", que fue creado por servicio a la Ciudadanía. 
Resultado del indicador: ((5/5)*100%)=100%
Análisis del indicador: Se realizó seguimiento a las PQRSD recibidas por la Oficina Jurídica, conforme lo programado
Estado: La actividad continúa en ejecución</v>
      </c>
      <c r="AM101" s="25" t="str">
        <f>MONITOREO!AM101</f>
        <v>Tablero de Control y Seguimiento de Requerimientos</v>
      </c>
      <c r="AN101" s="25" t="str">
        <f>MONITOREO!AN101</f>
        <v>Realizar el seguiemiento al tablero de control durante el segundo trimestre</v>
      </c>
      <c r="AO101" s="58">
        <f>MONITOREO!AO101</f>
        <v>0.5</v>
      </c>
      <c r="AP101" s="25" t="str">
        <f>MONITOREO!AP101</f>
        <v>Validada</v>
      </c>
      <c r="AQ101" s="29" t="str">
        <f t="shared" si="3"/>
        <v>AVANCE PARCIAL</v>
      </c>
      <c r="AR101" s="29">
        <f t="shared" si="4"/>
        <v>102</v>
      </c>
      <c r="AS101" s="29" t="str">
        <f t="shared" si="5"/>
        <v>CON TIEMPO</v>
      </c>
      <c r="AT101" s="26">
        <v>46134</v>
      </c>
      <c r="AU101" s="27" t="s">
        <v>2032</v>
      </c>
      <c r="AV101" s="59" t="s">
        <v>1026</v>
      </c>
      <c r="AW101" s="27" t="s">
        <v>2033</v>
      </c>
      <c r="AX101" s="68">
        <v>0.5</v>
      </c>
      <c r="AY101" s="29" t="s">
        <v>310</v>
      </c>
      <c r="AZ101" s="27"/>
      <c r="BA101" s="27"/>
      <c r="BB101" s="27"/>
      <c r="BC101" s="27"/>
      <c r="BD101" s="27"/>
      <c r="BE101" s="27"/>
      <c r="BF101" s="27"/>
      <c r="BG101" s="27"/>
      <c r="BH101" s="27"/>
      <c r="BI101" s="27"/>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row>
    <row r="102" spans="2:100" ht="117.75" customHeight="1" thickBot="1">
      <c r="B102" s="22" t="s">
        <v>1027</v>
      </c>
      <c r="C102" s="22" t="s">
        <v>113</v>
      </c>
      <c r="D102" s="22" t="s">
        <v>114</v>
      </c>
      <c r="E102" s="22" t="s">
        <v>115</v>
      </c>
      <c r="F102" s="22"/>
      <c r="G102" s="22" t="s">
        <v>113</v>
      </c>
      <c r="H102" s="22" t="s">
        <v>116</v>
      </c>
      <c r="I102" s="22" t="s">
        <v>114</v>
      </c>
      <c r="J102" s="22" t="s">
        <v>115</v>
      </c>
      <c r="K102" s="22" t="s">
        <v>66</v>
      </c>
      <c r="L102" s="22" t="s">
        <v>66</v>
      </c>
      <c r="M102" s="22"/>
      <c r="N102" s="22" t="s">
        <v>65</v>
      </c>
      <c r="O102" s="23" t="s">
        <v>131</v>
      </c>
      <c r="P102" s="22" t="s">
        <v>1028</v>
      </c>
      <c r="Q102" s="22">
        <v>2025</v>
      </c>
      <c r="R102" s="22" t="s">
        <v>1029</v>
      </c>
      <c r="S102" s="22" t="s">
        <v>1030</v>
      </c>
      <c r="T102" s="23" t="s">
        <v>1031</v>
      </c>
      <c r="U102" s="22" t="s">
        <v>1032</v>
      </c>
      <c r="V102" s="22">
        <v>1</v>
      </c>
      <c r="W102" s="22" t="s">
        <v>1033</v>
      </c>
      <c r="X102" s="22" t="s">
        <v>1034</v>
      </c>
      <c r="Y102" s="28">
        <v>1</v>
      </c>
      <c r="Z102" s="22" t="s">
        <v>1035</v>
      </c>
      <c r="AA102" s="26">
        <v>45960</v>
      </c>
      <c r="AB102" s="26">
        <v>46081</v>
      </c>
      <c r="AC102" s="25"/>
      <c r="AD102" s="26">
        <v>46045</v>
      </c>
      <c r="AE102" s="27" t="s">
        <v>127</v>
      </c>
      <c r="AF102" s="27" t="s">
        <v>1035</v>
      </c>
      <c r="AG102" s="27" t="s">
        <v>129</v>
      </c>
      <c r="AH102" s="28">
        <v>0</v>
      </c>
      <c r="AI102" s="29" t="s">
        <v>310</v>
      </c>
      <c r="AJ102" s="27">
        <v>0</v>
      </c>
      <c r="AK102" s="45">
        <f>MONITOREO!AK102</f>
        <v>46121</v>
      </c>
      <c r="AL102" s="25" t="str">
        <f>MONITOREO!AL102</f>
        <v>Se diseñó e implementó una matriz para verificar el cumplimiento de las sesiones del Comité de Conciliación conforme con lo programado en el cronograma de sesiones. Para el periodo comprendido entre octubre de 2025 a diciembre de 2025, se realizaron 4 sesiones, de las cuales se adjuntan actas y 2 sesiones no se realizaron de las cuales se adjuntan certificaciones. Para la vigencia 2026, se han realizado 6 sesiones de las cuales se adjuntan actas y 1 sesión no se realizó, de la cual se adjunta certificación.
Resultado del indicador 2025-2026: ((10/10)*100%)=100%
Análisis del indicador: Para el periodo entre octubre a diciembre de 2025 se realizaron 6 sesiones de Comité de Conciliación; para el primer trimestre de 206, se realizaron 6 sesiones; las cuales fueron registradas en la matriz de seguimiento, conforme con lo programado.
Estado: La actividad se encuentra finalizada.</v>
      </c>
      <c r="AM102" s="25" t="str">
        <f>MONITOREO!AM102</f>
        <v>1. Matriz de registro de control de sesiones 2025-2026 
3. Actas y certificaciones del Comité</v>
      </c>
      <c r="AN102" s="25" t="str">
        <f>MONITOREO!AN102</f>
        <v>Ninguna</v>
      </c>
      <c r="AO102" s="58">
        <f>MONITOREO!AO102</f>
        <v>1</v>
      </c>
      <c r="AP102" s="25" t="str">
        <f>MONITOREO!AP102</f>
        <v>Cumplida</v>
      </c>
      <c r="AQ102" s="29" t="str">
        <f t="shared" si="3"/>
        <v>CUMPLIMIENTO TOTAL</v>
      </c>
      <c r="AR102" s="29" t="str">
        <f t="shared" si="4"/>
        <v>NO APLICA ACCION FINALIZADA</v>
      </c>
      <c r="AS102" s="29" t="str">
        <f t="shared" si="5"/>
        <v>NO APLICA ACCION FINALIZADA</v>
      </c>
      <c r="AT102" s="26" t="s">
        <v>1940</v>
      </c>
      <c r="AU102" s="27" t="s">
        <v>2034</v>
      </c>
      <c r="AV102" s="27" t="s">
        <v>2035</v>
      </c>
      <c r="AW102" s="27" t="s">
        <v>2036</v>
      </c>
      <c r="AX102" s="47" t="s">
        <v>2037</v>
      </c>
      <c r="AY102" s="29" t="s">
        <v>79</v>
      </c>
      <c r="AZ102" s="27"/>
      <c r="BA102" s="27"/>
      <c r="BB102" s="27"/>
      <c r="BC102" s="27"/>
      <c r="BD102" s="27"/>
      <c r="BE102" s="27"/>
      <c r="BF102" s="27"/>
      <c r="BG102" s="27"/>
      <c r="BH102" s="27"/>
      <c r="BI102" s="27"/>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row>
    <row r="103" spans="2:100" ht="117.75" customHeight="1" thickBot="1">
      <c r="B103" s="22" t="s">
        <v>1038</v>
      </c>
      <c r="C103" s="22" t="s">
        <v>113</v>
      </c>
      <c r="D103" s="22" t="s">
        <v>114</v>
      </c>
      <c r="E103" s="22" t="s">
        <v>115</v>
      </c>
      <c r="F103" s="22"/>
      <c r="G103" s="22" t="s">
        <v>113</v>
      </c>
      <c r="H103" s="22" t="s">
        <v>116</v>
      </c>
      <c r="I103" s="22" t="s">
        <v>114</v>
      </c>
      <c r="J103" s="22" t="s">
        <v>115</v>
      </c>
      <c r="K103" s="22" t="s">
        <v>66</v>
      </c>
      <c r="L103" s="22" t="s">
        <v>66</v>
      </c>
      <c r="M103" s="22"/>
      <c r="N103" s="22" t="s">
        <v>65</v>
      </c>
      <c r="O103" s="23" t="s">
        <v>131</v>
      </c>
      <c r="P103" s="22" t="s">
        <v>1028</v>
      </c>
      <c r="Q103" s="22">
        <v>2025</v>
      </c>
      <c r="R103" s="22" t="s">
        <v>1039</v>
      </c>
      <c r="S103" s="22" t="s">
        <v>1030</v>
      </c>
      <c r="T103" s="23" t="s">
        <v>1040</v>
      </c>
      <c r="U103" s="22" t="s">
        <v>1041</v>
      </c>
      <c r="V103" s="22">
        <v>2</v>
      </c>
      <c r="W103" s="22" t="s">
        <v>1042</v>
      </c>
      <c r="X103" s="22" t="s">
        <v>1043</v>
      </c>
      <c r="Y103" s="28">
        <v>1</v>
      </c>
      <c r="Z103" s="22" t="s">
        <v>1044</v>
      </c>
      <c r="AA103" s="26">
        <v>45933</v>
      </c>
      <c r="AB103" s="26">
        <v>46203</v>
      </c>
      <c r="AC103" s="25"/>
      <c r="AD103" s="26">
        <v>46045</v>
      </c>
      <c r="AE103" s="27" t="s">
        <v>127</v>
      </c>
      <c r="AF103" s="27" t="s">
        <v>1044</v>
      </c>
      <c r="AG103" s="27" t="s">
        <v>129</v>
      </c>
      <c r="AH103" s="28">
        <v>0</v>
      </c>
      <c r="AI103" s="29" t="s">
        <v>310</v>
      </c>
      <c r="AJ103" s="27">
        <v>0</v>
      </c>
      <c r="AK103" s="45">
        <f>MONITOREO!AK103</f>
        <v>46127</v>
      </c>
      <c r="AL103" s="25" t="str">
        <f>MONITOREO!AL103</f>
        <v>El proceso no presenta avance en este trimestre</v>
      </c>
      <c r="AM103" s="25" t="str">
        <f>MONITOREO!AM103</f>
        <v>No aplica</v>
      </c>
      <c r="AN103" s="25" t="str">
        <f>MONITOREO!AN103</f>
        <v>1. Procedimiento actualizado
 2 Correo de oficialización
3. Acta de socialización 
4. Listado de asistencia</v>
      </c>
      <c r="AO103" s="58">
        <f>MONITOREO!AO103</f>
        <v>0</v>
      </c>
      <c r="AP103" s="25" t="str">
        <f>MONITOREO!AP103</f>
        <v>No presenta avances</v>
      </c>
      <c r="AQ103" s="29" t="str">
        <f t="shared" si="3"/>
        <v>SIN AVANCE</v>
      </c>
      <c r="AR103" s="29">
        <f t="shared" si="4"/>
        <v>102</v>
      </c>
      <c r="AS103" s="29" t="str">
        <f t="shared" si="5"/>
        <v>CON TIEMPO</v>
      </c>
      <c r="AT103" s="26" t="s">
        <v>1940</v>
      </c>
      <c r="AU103" s="27" t="s">
        <v>2000</v>
      </c>
      <c r="AV103" s="27" t="s">
        <v>154</v>
      </c>
      <c r="AW103" s="27" t="s">
        <v>1955</v>
      </c>
      <c r="AX103" s="47" t="s">
        <v>78</v>
      </c>
      <c r="AY103" s="29" t="s">
        <v>310</v>
      </c>
      <c r="AZ103" s="27"/>
      <c r="BA103" s="27"/>
      <c r="BB103" s="27"/>
      <c r="BC103" s="27"/>
      <c r="BD103" s="27"/>
      <c r="BE103" s="27"/>
      <c r="BF103" s="27"/>
      <c r="BG103" s="27"/>
      <c r="BH103" s="27"/>
      <c r="BI103" s="27"/>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row>
    <row r="104" spans="2:100" ht="117.75" customHeight="1" thickBot="1">
      <c r="B104" s="22" t="s">
        <v>1045</v>
      </c>
      <c r="C104" s="22" t="s">
        <v>113</v>
      </c>
      <c r="D104" s="22" t="s">
        <v>114</v>
      </c>
      <c r="E104" s="22" t="s">
        <v>115</v>
      </c>
      <c r="F104" s="22"/>
      <c r="G104" s="22" t="s">
        <v>113</v>
      </c>
      <c r="H104" s="22" t="s">
        <v>116</v>
      </c>
      <c r="I104" s="22" t="s">
        <v>114</v>
      </c>
      <c r="J104" s="22" t="s">
        <v>115</v>
      </c>
      <c r="K104" s="22" t="s">
        <v>66</v>
      </c>
      <c r="L104" s="22" t="s">
        <v>66</v>
      </c>
      <c r="M104" s="22"/>
      <c r="N104" s="22" t="s">
        <v>65</v>
      </c>
      <c r="O104" s="23" t="s">
        <v>145</v>
      </c>
      <c r="P104" s="22" t="s">
        <v>1028</v>
      </c>
      <c r="Q104" s="22">
        <v>2025</v>
      </c>
      <c r="R104" s="22" t="s">
        <v>1046</v>
      </c>
      <c r="S104" s="22" t="s">
        <v>1047</v>
      </c>
      <c r="T104" s="23" t="s">
        <v>1048</v>
      </c>
      <c r="U104" s="22" t="s">
        <v>1049</v>
      </c>
      <c r="V104" s="22">
        <v>1</v>
      </c>
      <c r="W104" s="22" t="s">
        <v>1050</v>
      </c>
      <c r="X104" s="22" t="s">
        <v>1051</v>
      </c>
      <c r="Y104" s="28">
        <v>1</v>
      </c>
      <c r="Z104" s="22" t="s">
        <v>1052</v>
      </c>
      <c r="AA104" s="26">
        <v>45960</v>
      </c>
      <c r="AB104" s="26">
        <v>46203</v>
      </c>
      <c r="AC104" s="25"/>
      <c r="AD104" s="26">
        <v>46045</v>
      </c>
      <c r="AE104" s="27" t="s">
        <v>127</v>
      </c>
      <c r="AF104" s="27" t="s">
        <v>1052</v>
      </c>
      <c r="AG104" s="27" t="s">
        <v>129</v>
      </c>
      <c r="AH104" s="28">
        <v>0</v>
      </c>
      <c r="AI104" s="29" t="s">
        <v>310</v>
      </c>
      <c r="AJ104" s="27">
        <v>0</v>
      </c>
      <c r="AK104" s="45">
        <f>MONITOREO!AK104</f>
        <v>46127</v>
      </c>
      <c r="AL104" s="25" t="str">
        <f>MONITOREO!AL104</f>
        <v>El proceso no presenta avance en este trimestre</v>
      </c>
      <c r="AM104" s="25" t="str">
        <f>MONITOREO!AM104</f>
        <v>No aplica</v>
      </c>
      <c r="AN104" s="25" t="str">
        <f>MONITOREO!AN104</f>
        <v>1. Procolo creado
 2 Correo de oficialización
3. Acta de socialización 
4. Listado de asistencia</v>
      </c>
      <c r="AO104" s="58">
        <f>MONITOREO!AO104</f>
        <v>0</v>
      </c>
      <c r="AP104" s="25" t="str">
        <f>MONITOREO!AP104</f>
        <v>No presenta avances</v>
      </c>
      <c r="AQ104" s="29" t="str">
        <f t="shared" si="3"/>
        <v>SIN AVANCE</v>
      </c>
      <c r="AR104" s="29">
        <f t="shared" si="4"/>
        <v>102</v>
      </c>
      <c r="AS104" s="29" t="str">
        <f t="shared" si="5"/>
        <v>CON TIEMPO</v>
      </c>
      <c r="AT104" s="26" t="s">
        <v>1940</v>
      </c>
      <c r="AU104" s="27" t="s">
        <v>2000</v>
      </c>
      <c r="AV104" s="27" t="s">
        <v>2038</v>
      </c>
      <c r="AW104" s="27" t="s">
        <v>1955</v>
      </c>
      <c r="AX104" s="47" t="s">
        <v>78</v>
      </c>
      <c r="AY104" s="29" t="s">
        <v>310</v>
      </c>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row>
    <row r="105" spans="2:100" ht="117.75" customHeight="1" thickBot="1">
      <c r="B105" s="22" t="s">
        <v>1054</v>
      </c>
      <c r="C105" s="22" t="s">
        <v>113</v>
      </c>
      <c r="D105" s="22" t="s">
        <v>114</v>
      </c>
      <c r="E105" s="22" t="s">
        <v>115</v>
      </c>
      <c r="F105" s="22"/>
      <c r="G105" s="22" t="s">
        <v>113</v>
      </c>
      <c r="H105" s="22" t="s">
        <v>116</v>
      </c>
      <c r="I105" s="22" t="s">
        <v>114</v>
      </c>
      <c r="J105" s="22" t="s">
        <v>115</v>
      </c>
      <c r="K105" s="22" t="s">
        <v>66</v>
      </c>
      <c r="L105" s="22" t="s">
        <v>66</v>
      </c>
      <c r="M105" s="22"/>
      <c r="N105" s="22" t="s">
        <v>65</v>
      </c>
      <c r="O105" s="23" t="s">
        <v>145</v>
      </c>
      <c r="P105" s="22" t="s">
        <v>1028</v>
      </c>
      <c r="Q105" s="22">
        <v>2025</v>
      </c>
      <c r="R105" s="22" t="s">
        <v>1055</v>
      </c>
      <c r="S105" s="22" t="s">
        <v>1047</v>
      </c>
      <c r="T105" s="23" t="s">
        <v>1048</v>
      </c>
      <c r="U105" s="22" t="s">
        <v>1056</v>
      </c>
      <c r="V105" s="22">
        <v>2</v>
      </c>
      <c r="W105" s="22" t="s">
        <v>1057</v>
      </c>
      <c r="X105" s="22" t="s">
        <v>1058</v>
      </c>
      <c r="Y105" s="28">
        <v>1</v>
      </c>
      <c r="Z105" s="22" t="s">
        <v>1059</v>
      </c>
      <c r="AA105" s="26">
        <v>45933</v>
      </c>
      <c r="AB105" s="26">
        <v>46203</v>
      </c>
      <c r="AC105" s="25"/>
      <c r="AD105" s="26">
        <v>46045</v>
      </c>
      <c r="AE105" s="27" t="s">
        <v>127</v>
      </c>
      <c r="AF105" s="27" t="s">
        <v>1059</v>
      </c>
      <c r="AG105" s="27" t="s">
        <v>129</v>
      </c>
      <c r="AH105" s="28">
        <v>0</v>
      </c>
      <c r="AI105" s="29" t="s">
        <v>310</v>
      </c>
      <c r="AJ105" s="27">
        <v>0</v>
      </c>
      <c r="AK105" s="45">
        <f>MONITOREO!AK105</f>
        <v>46127</v>
      </c>
      <c r="AL105" s="25" t="str">
        <f>MONITOREO!AL105</f>
        <v>El proceso no presenta avance en este trimestre</v>
      </c>
      <c r="AM105" s="25" t="str">
        <f>MONITOREO!AM105</f>
        <v>No aplica</v>
      </c>
      <c r="AN105" s="25" t="str">
        <f>MONITOREO!AN105</f>
        <v>1. Procedimiento actualizado
 2 Correo de oficialización
3. Acta de socialización 
4. Listado de asistencia</v>
      </c>
      <c r="AO105" s="58">
        <f>MONITOREO!AO105</f>
        <v>0</v>
      </c>
      <c r="AP105" s="25" t="str">
        <f>MONITOREO!AP105</f>
        <v>No presenta avances</v>
      </c>
      <c r="AQ105" s="29" t="str">
        <f t="shared" si="3"/>
        <v>SIN AVANCE</v>
      </c>
      <c r="AR105" s="29">
        <f t="shared" si="4"/>
        <v>102</v>
      </c>
      <c r="AS105" s="29" t="str">
        <f t="shared" si="5"/>
        <v>CON TIEMPO</v>
      </c>
      <c r="AT105" s="26" t="s">
        <v>1940</v>
      </c>
      <c r="AU105" s="27" t="s">
        <v>2000</v>
      </c>
      <c r="AV105" s="27" t="s">
        <v>154</v>
      </c>
      <c r="AW105" s="27" t="s">
        <v>1955</v>
      </c>
      <c r="AX105" s="47" t="s">
        <v>78</v>
      </c>
      <c r="AY105" s="29" t="s">
        <v>310</v>
      </c>
      <c r="AZ105" s="27"/>
      <c r="BA105" s="27"/>
      <c r="BB105" s="27"/>
      <c r="BC105" s="27"/>
      <c r="BD105" s="27"/>
      <c r="BE105" s="27"/>
      <c r="BF105" s="27"/>
      <c r="BG105" s="27"/>
      <c r="BH105" s="27"/>
      <c r="BI105" s="27"/>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row>
    <row r="106" spans="2:100" ht="117.75" customHeight="1" thickBot="1">
      <c r="B106" s="22" t="s">
        <v>1060</v>
      </c>
      <c r="C106" s="22" t="s">
        <v>113</v>
      </c>
      <c r="D106" s="22" t="s">
        <v>114</v>
      </c>
      <c r="E106" s="22" t="s">
        <v>115</v>
      </c>
      <c r="F106" s="22"/>
      <c r="G106" s="22" t="s">
        <v>113</v>
      </c>
      <c r="H106" s="22" t="s">
        <v>116</v>
      </c>
      <c r="I106" s="22" t="s">
        <v>114</v>
      </c>
      <c r="J106" s="22" t="s">
        <v>115</v>
      </c>
      <c r="K106" s="22" t="s">
        <v>66</v>
      </c>
      <c r="L106" s="22" t="s">
        <v>66</v>
      </c>
      <c r="M106" s="22"/>
      <c r="N106" s="22" t="s">
        <v>65</v>
      </c>
      <c r="O106" s="23" t="s">
        <v>117</v>
      </c>
      <c r="P106" s="22" t="s">
        <v>1028</v>
      </c>
      <c r="Q106" s="22">
        <v>2025</v>
      </c>
      <c r="R106" s="22" t="s">
        <v>1061</v>
      </c>
      <c r="S106" s="22" t="s">
        <v>1062</v>
      </c>
      <c r="T106" s="23" t="s">
        <v>1063</v>
      </c>
      <c r="U106" s="22" t="s">
        <v>1064</v>
      </c>
      <c r="V106" s="22">
        <v>1</v>
      </c>
      <c r="W106" s="22" t="s">
        <v>1065</v>
      </c>
      <c r="X106" s="22" t="s">
        <v>1066</v>
      </c>
      <c r="Y106" s="28">
        <v>1</v>
      </c>
      <c r="Z106" s="22" t="s">
        <v>1067</v>
      </c>
      <c r="AA106" s="26">
        <v>45960</v>
      </c>
      <c r="AB106" s="26">
        <v>46203</v>
      </c>
      <c r="AC106" s="25"/>
      <c r="AD106" s="26">
        <v>46045</v>
      </c>
      <c r="AE106" s="27" t="s">
        <v>127</v>
      </c>
      <c r="AF106" s="27" t="s">
        <v>1067</v>
      </c>
      <c r="AG106" s="27" t="s">
        <v>129</v>
      </c>
      <c r="AH106" s="28">
        <v>0</v>
      </c>
      <c r="AI106" s="29" t="s">
        <v>310</v>
      </c>
      <c r="AJ106" s="27">
        <v>0</v>
      </c>
      <c r="AK106" s="45">
        <f>MONITOREO!AK106</f>
        <v>46127</v>
      </c>
      <c r="AL106" s="25" t="str">
        <f>MONITOREO!AL106</f>
        <v>El proceso no presenta avance en este trimestre</v>
      </c>
      <c r="AM106" s="25" t="str">
        <f>MONITOREO!AM106</f>
        <v>No aplica</v>
      </c>
      <c r="AN106" s="25" t="str">
        <f>MONITOREO!AN106</f>
        <v>1. Documento creado
 2 Correo de oficialización
3. Acta de socialización 
4. Listado de asistencia</v>
      </c>
      <c r="AO106" s="58">
        <f>MONITOREO!AO106</f>
        <v>0</v>
      </c>
      <c r="AP106" s="25" t="str">
        <f>MONITOREO!AP106</f>
        <v>No presenta avances</v>
      </c>
      <c r="AQ106" s="29" t="str">
        <f t="shared" si="3"/>
        <v>SIN AVANCE</v>
      </c>
      <c r="AR106" s="29">
        <f t="shared" si="4"/>
        <v>102</v>
      </c>
      <c r="AS106" s="29" t="str">
        <f t="shared" si="5"/>
        <v>CON TIEMPO</v>
      </c>
      <c r="AT106" s="26" t="s">
        <v>1940</v>
      </c>
      <c r="AU106" s="27" t="s">
        <v>2000</v>
      </c>
      <c r="AV106" s="27" t="s">
        <v>2039</v>
      </c>
      <c r="AW106" s="27" t="s">
        <v>1955</v>
      </c>
      <c r="AX106" s="47" t="s">
        <v>78</v>
      </c>
      <c r="AY106" s="29" t="s">
        <v>310</v>
      </c>
      <c r="AZ106" s="27"/>
      <c r="BA106" s="27"/>
      <c r="BB106" s="27"/>
      <c r="BC106" s="27"/>
      <c r="BD106" s="27"/>
      <c r="BE106" s="27"/>
      <c r="BF106" s="27"/>
      <c r="BG106" s="27"/>
      <c r="BH106" s="27"/>
      <c r="BI106" s="27"/>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row>
    <row r="107" spans="2:100" ht="117.75" customHeight="1" thickBot="1">
      <c r="B107" s="22" t="s">
        <v>1069</v>
      </c>
      <c r="C107" s="22" t="s">
        <v>113</v>
      </c>
      <c r="D107" s="22" t="s">
        <v>114</v>
      </c>
      <c r="E107" s="22" t="s">
        <v>115</v>
      </c>
      <c r="F107" s="22"/>
      <c r="G107" s="22" t="s">
        <v>113</v>
      </c>
      <c r="H107" s="22" t="s">
        <v>116</v>
      </c>
      <c r="I107" s="22" t="s">
        <v>114</v>
      </c>
      <c r="J107" s="22" t="s">
        <v>115</v>
      </c>
      <c r="K107" s="22" t="s">
        <v>66</v>
      </c>
      <c r="L107" s="22" t="s">
        <v>66</v>
      </c>
      <c r="M107" s="22"/>
      <c r="N107" s="22" t="s">
        <v>65</v>
      </c>
      <c r="O107" s="23" t="s">
        <v>117</v>
      </c>
      <c r="P107" s="22" t="s">
        <v>1028</v>
      </c>
      <c r="Q107" s="22">
        <v>2025</v>
      </c>
      <c r="R107" s="22" t="s">
        <v>1070</v>
      </c>
      <c r="S107" s="22" t="s">
        <v>1062</v>
      </c>
      <c r="T107" s="23" t="s">
        <v>1071</v>
      </c>
      <c r="U107" s="22" t="s">
        <v>1072</v>
      </c>
      <c r="V107" s="22">
        <v>2</v>
      </c>
      <c r="W107" s="22" t="s">
        <v>1073</v>
      </c>
      <c r="X107" s="22" t="s">
        <v>1058</v>
      </c>
      <c r="Y107" s="28">
        <v>1</v>
      </c>
      <c r="Z107" s="22" t="s">
        <v>1074</v>
      </c>
      <c r="AA107" s="26">
        <v>45960</v>
      </c>
      <c r="AB107" s="26">
        <v>46203</v>
      </c>
      <c r="AC107" s="25"/>
      <c r="AD107" s="26">
        <v>46045</v>
      </c>
      <c r="AE107" s="27" t="s">
        <v>127</v>
      </c>
      <c r="AF107" s="27" t="s">
        <v>1074</v>
      </c>
      <c r="AG107" s="27" t="s">
        <v>129</v>
      </c>
      <c r="AH107" s="28">
        <v>0</v>
      </c>
      <c r="AI107" s="29" t="s">
        <v>310</v>
      </c>
      <c r="AJ107" s="27">
        <v>0</v>
      </c>
      <c r="AK107" s="45">
        <f>MONITOREO!AK107</f>
        <v>46127</v>
      </c>
      <c r="AL107" s="25" t="str">
        <f>MONITOREO!AL107</f>
        <v>El proceso no presenta avance en este trimestre</v>
      </c>
      <c r="AM107" s="25" t="str">
        <f>MONITOREO!AM107</f>
        <v>No aplica</v>
      </c>
      <c r="AN107" s="25" t="str">
        <f>MONITOREO!AN107</f>
        <v>1. Procedimiento actualizado
 2 Correo de oficialización
3. Acta de socialización 
4. Listado de asistencia</v>
      </c>
      <c r="AO107" s="58">
        <f>MONITOREO!AO107</f>
        <v>0</v>
      </c>
      <c r="AP107" s="25" t="str">
        <f>MONITOREO!AP107</f>
        <v>No presenta avances</v>
      </c>
      <c r="AQ107" s="29" t="str">
        <f t="shared" si="3"/>
        <v>SIN AVANCE</v>
      </c>
      <c r="AR107" s="29">
        <f t="shared" si="4"/>
        <v>102</v>
      </c>
      <c r="AS107" s="29" t="str">
        <f t="shared" si="5"/>
        <v>CON TIEMPO</v>
      </c>
      <c r="AT107" s="26" t="s">
        <v>1940</v>
      </c>
      <c r="AU107" s="27" t="s">
        <v>2000</v>
      </c>
      <c r="AV107" s="27" t="s">
        <v>2040</v>
      </c>
      <c r="AW107" s="27" t="s">
        <v>1955</v>
      </c>
      <c r="AX107" s="47" t="s">
        <v>78</v>
      </c>
      <c r="AY107" s="29" t="s">
        <v>310</v>
      </c>
      <c r="AZ107" s="27"/>
      <c r="BA107" s="27"/>
      <c r="BB107" s="27"/>
      <c r="BC107" s="27"/>
      <c r="BD107" s="27"/>
      <c r="BE107" s="27"/>
      <c r="BF107" s="27"/>
      <c r="BG107" s="27"/>
      <c r="BH107" s="27"/>
      <c r="BI107" s="27"/>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row>
    <row r="108" spans="2:100" ht="117.75" customHeight="1" thickBot="1">
      <c r="B108" s="22" t="s">
        <v>1075</v>
      </c>
      <c r="C108" s="22" t="s">
        <v>844</v>
      </c>
      <c r="D108" s="22" t="s">
        <v>60</v>
      </c>
      <c r="E108" s="22" t="s">
        <v>61</v>
      </c>
      <c r="F108" s="22"/>
      <c r="G108" s="22" t="s">
        <v>314</v>
      </c>
      <c r="H108" s="22" t="s">
        <v>315</v>
      </c>
      <c r="I108" s="22" t="s">
        <v>314</v>
      </c>
      <c r="J108" s="22" t="s">
        <v>315</v>
      </c>
      <c r="K108" s="22" t="s">
        <v>66</v>
      </c>
      <c r="L108" s="22" t="s">
        <v>66</v>
      </c>
      <c r="M108" s="22"/>
      <c r="N108" s="22" t="s">
        <v>65</v>
      </c>
      <c r="O108" s="23" t="s">
        <v>131</v>
      </c>
      <c r="P108" s="22" t="s">
        <v>1076</v>
      </c>
      <c r="Q108" s="22">
        <v>2025</v>
      </c>
      <c r="R108" s="22" t="s">
        <v>1077</v>
      </c>
      <c r="S108" s="22" t="s">
        <v>1078</v>
      </c>
      <c r="T108" s="23" t="s">
        <v>1079</v>
      </c>
      <c r="U108" s="22" t="s">
        <v>1080</v>
      </c>
      <c r="V108" s="22">
        <v>1</v>
      </c>
      <c r="W108" s="22" t="s">
        <v>1081</v>
      </c>
      <c r="X108" s="22" t="s">
        <v>1082</v>
      </c>
      <c r="Y108" s="28">
        <v>1</v>
      </c>
      <c r="Z108" s="22" t="s">
        <v>1083</v>
      </c>
      <c r="AA108" s="26">
        <v>45992</v>
      </c>
      <c r="AB108" s="26">
        <v>46357</v>
      </c>
      <c r="AC108" s="25"/>
      <c r="AD108" s="26">
        <v>46045</v>
      </c>
      <c r="AE108" s="27" t="s">
        <v>553</v>
      </c>
      <c r="AF108" s="27" t="s">
        <v>1083</v>
      </c>
      <c r="AG108" s="27" t="s">
        <v>77</v>
      </c>
      <c r="AH108" s="28" t="s">
        <v>78</v>
      </c>
      <c r="AI108" s="29" t="s">
        <v>310</v>
      </c>
      <c r="AJ108" s="27">
        <v>0</v>
      </c>
      <c r="AK108" s="45">
        <f>MONITOREO!AK108</f>
        <v>46127</v>
      </c>
      <c r="AL108" s="25" t="str">
        <f>MONITOREO!AL108</f>
        <v>El proceso no presenta avance en este trimestre</v>
      </c>
      <c r="AM108" s="25" t="str">
        <f>MONITOREO!AM108</f>
        <v>No aplica</v>
      </c>
      <c r="AN108" s="25" t="str">
        <f>MONITOREO!AN108</f>
        <v xml:space="preserve">Repositorio de hojas de vida de mujeres </v>
      </c>
      <c r="AO108" s="58">
        <f>MONITOREO!AO108</f>
        <v>0</v>
      </c>
      <c r="AP108" s="25" t="str">
        <f>MONITOREO!AP108</f>
        <v>No presenta avances</v>
      </c>
      <c r="AQ108" s="29" t="str">
        <f t="shared" si="3"/>
        <v>SIN AVANCE</v>
      </c>
      <c r="AR108" s="29">
        <f t="shared" si="4"/>
        <v>256</v>
      </c>
      <c r="AS108" s="29" t="str">
        <f t="shared" si="5"/>
        <v>CON TIEMPO</v>
      </c>
      <c r="AT108" s="26">
        <v>46129</v>
      </c>
      <c r="AU108" s="27" t="s">
        <v>2041</v>
      </c>
      <c r="AV108" s="27" t="s">
        <v>2042</v>
      </c>
      <c r="AW108" s="29" t="s">
        <v>1938</v>
      </c>
      <c r="AX108" s="46">
        <v>0</v>
      </c>
      <c r="AY108" s="29" t="s">
        <v>310</v>
      </c>
      <c r="AZ108" s="27"/>
      <c r="BA108" s="27"/>
      <c r="BB108" s="27"/>
      <c r="BC108" s="27"/>
      <c r="BD108" s="27"/>
      <c r="BE108" s="27"/>
      <c r="BF108" s="27"/>
      <c r="BG108" s="27"/>
      <c r="BH108" s="27"/>
      <c r="BI108" s="27"/>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row>
    <row r="109" spans="2:100" ht="117.75" customHeight="1" thickBot="1">
      <c r="B109" s="22" t="s">
        <v>1084</v>
      </c>
      <c r="C109" s="22" t="s">
        <v>844</v>
      </c>
      <c r="D109" s="22" t="s">
        <v>60</v>
      </c>
      <c r="E109" s="22" t="s">
        <v>61</v>
      </c>
      <c r="F109" s="22"/>
      <c r="G109" s="22" t="s">
        <v>844</v>
      </c>
      <c r="H109" s="22" t="s">
        <v>845</v>
      </c>
      <c r="I109" s="22" t="s">
        <v>60</v>
      </c>
      <c r="J109" s="22" t="s">
        <v>61</v>
      </c>
      <c r="K109" s="22" t="s">
        <v>846</v>
      </c>
      <c r="L109" s="22" t="s">
        <v>1085</v>
      </c>
      <c r="M109" s="22"/>
      <c r="N109" s="22" t="s">
        <v>65</v>
      </c>
      <c r="O109" s="23" t="s">
        <v>131</v>
      </c>
      <c r="P109" s="22" t="s">
        <v>1076</v>
      </c>
      <c r="Q109" s="22">
        <v>2025</v>
      </c>
      <c r="R109" s="22" t="s">
        <v>1086</v>
      </c>
      <c r="S109" s="22" t="s">
        <v>1078</v>
      </c>
      <c r="T109" s="23" t="s">
        <v>1079</v>
      </c>
      <c r="U109" s="22" t="s">
        <v>1087</v>
      </c>
      <c r="V109" s="22">
        <v>2</v>
      </c>
      <c r="W109" s="22" t="s">
        <v>1088</v>
      </c>
      <c r="X109" s="22" t="s">
        <v>1089</v>
      </c>
      <c r="Y109" s="28">
        <v>1</v>
      </c>
      <c r="Z109" s="22" t="s">
        <v>1090</v>
      </c>
      <c r="AA109" s="26">
        <v>45992</v>
      </c>
      <c r="AB109" s="26">
        <v>46357</v>
      </c>
      <c r="AC109" s="25"/>
      <c r="AD109" s="26">
        <v>46045</v>
      </c>
      <c r="AE109" s="27" t="s">
        <v>1091</v>
      </c>
      <c r="AF109" s="27" t="s">
        <v>66</v>
      </c>
      <c r="AG109" s="27" t="s">
        <v>1092</v>
      </c>
      <c r="AH109" s="28" t="s">
        <v>1093</v>
      </c>
      <c r="AI109" s="29" t="s">
        <v>310</v>
      </c>
      <c r="AJ109" s="27">
        <v>0</v>
      </c>
      <c r="AK109" s="45">
        <f>MONITOREO!AK109</f>
        <v>46121</v>
      </c>
      <c r="AL109" s="25" t="str">
        <f>MONITOREO!AL109</f>
        <v>Se realizó, como medida de control y alerta envío de correo electrónico el 27/03/2026 indicándole al nominador lo dispuesto en la Ley 2424 de 2024 y la Ley 581 de 2000 sobre la Ley de cuotas; así como los porcentajes de cumplimiento de la Entidad a la fecha del presente seguimiento, con el fin que al momento de adoptar la decisión de provisión de cargos de nivel directivo se tenga en cuenta el cumplimiento de los porcentajes mínimos de participación establecidos por la Ley.
Resultado del indicador: ((1/1)*100%)=100%
Análisis del indicador: Un (1) correo electrónico enviado en el mes de marzo / Una (1) vacante disponible en el máximo nivel decisorio y otros niveles decisorios × 100 = 100 %.
Se reporta la ejecución satisfactoria de la actividad programada, evidenciada mediante el envío del correo electrónico a la Dirección con la alerta sobre el cumplimiento frente a la Ley de cuotas.
Estado: La actividad continúa en ejecución.</v>
      </c>
      <c r="AM109" s="25" t="str">
        <f>MONITOREO!AM109</f>
        <v>Un correo electrónico de seguimiento y alerta</v>
      </c>
      <c r="AN109" s="25" t="str">
        <f>MONITOREO!AN109</f>
        <v>Correos electronicos de seguimiento y alerta (cuando existan vacantes)</v>
      </c>
      <c r="AO109" s="58">
        <f>MONITOREO!AO109</f>
        <v>0.25</v>
      </c>
      <c r="AP109" s="25" t="str">
        <f>MONITOREO!AP109</f>
        <v>Validada</v>
      </c>
      <c r="AQ109" s="29" t="str">
        <f t="shared" si="3"/>
        <v>AVANCE MINIMO</v>
      </c>
      <c r="AR109" s="29">
        <f t="shared" si="4"/>
        <v>256</v>
      </c>
      <c r="AS109" s="29" t="str">
        <f t="shared" si="5"/>
        <v>CON TIEMPO</v>
      </c>
      <c r="AT109" s="26">
        <v>46132</v>
      </c>
      <c r="AU109" s="27" t="s">
        <v>2043</v>
      </c>
      <c r="AV109" s="27" t="s">
        <v>2044</v>
      </c>
      <c r="AW109" s="27" t="s">
        <v>129</v>
      </c>
      <c r="AX109" s="46">
        <v>0.25</v>
      </c>
      <c r="AY109" s="29" t="s">
        <v>310</v>
      </c>
      <c r="AZ109" s="27"/>
      <c r="BA109" s="27"/>
      <c r="BB109" s="27"/>
      <c r="BC109" s="27"/>
      <c r="BD109" s="27"/>
      <c r="BE109" s="27"/>
      <c r="BF109" s="27"/>
      <c r="BG109" s="27"/>
      <c r="BH109" s="27"/>
      <c r="BI109" s="27"/>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row>
    <row r="110" spans="2:100" ht="117.75" customHeight="1">
      <c r="B110" s="22" t="s">
        <v>1097</v>
      </c>
      <c r="C110" s="22" t="s">
        <v>988</v>
      </c>
      <c r="D110" s="22" t="s">
        <v>60</v>
      </c>
      <c r="E110" s="22" t="s">
        <v>61</v>
      </c>
      <c r="F110" s="22"/>
      <c r="G110" s="22" t="s">
        <v>988</v>
      </c>
      <c r="H110" s="22" t="s">
        <v>989</v>
      </c>
      <c r="I110" s="22" t="s">
        <v>60</v>
      </c>
      <c r="J110" s="22" t="s">
        <v>61</v>
      </c>
      <c r="K110" s="22" t="s">
        <v>66</v>
      </c>
      <c r="L110" s="22" t="s">
        <v>66</v>
      </c>
      <c r="M110" s="22"/>
      <c r="N110" s="22" t="s">
        <v>1098</v>
      </c>
      <c r="O110" s="23">
        <v>1</v>
      </c>
      <c r="P110" s="22" t="s">
        <v>1099</v>
      </c>
      <c r="Q110" s="22">
        <v>2025</v>
      </c>
      <c r="R110" s="22" t="s">
        <v>1100</v>
      </c>
      <c r="S110" s="22" t="s">
        <v>1101</v>
      </c>
      <c r="T110" s="23" t="s">
        <v>1102</v>
      </c>
      <c r="U110" s="22" t="s">
        <v>1103</v>
      </c>
      <c r="V110" s="22">
        <v>2</v>
      </c>
      <c r="W110" s="22" t="s">
        <v>1104</v>
      </c>
      <c r="X110" s="22" t="s">
        <v>1105</v>
      </c>
      <c r="Y110" s="28">
        <v>1</v>
      </c>
      <c r="Z110" s="22" t="s">
        <v>1106</v>
      </c>
      <c r="AA110" s="26">
        <v>45931</v>
      </c>
      <c r="AB110" s="26">
        <v>46126</v>
      </c>
      <c r="AC110" s="25"/>
      <c r="AD110" s="26">
        <v>46045</v>
      </c>
      <c r="AE110" s="27" t="s">
        <v>1107</v>
      </c>
      <c r="AF110" s="27" t="s">
        <v>1108</v>
      </c>
      <c r="AG110" s="27" t="s">
        <v>77</v>
      </c>
      <c r="AH110" s="28">
        <v>0.5</v>
      </c>
      <c r="AI110" s="29" t="s">
        <v>310</v>
      </c>
      <c r="AJ110" s="27">
        <v>0</v>
      </c>
      <c r="AK110" s="45">
        <f>MONITOREO!AK110</f>
        <v>46127</v>
      </c>
      <c r="AL110" s="25" t="str">
        <f>MONITOREO!AL110</f>
        <v xml:space="preserve">Se realizó un seguimiento trimestral a una muestra del 10% de los chats atendidos por parte de servicio a la ciudadanía a través de los canales virtuales de WhatsApp y chat de Facebook para verificar el cumplimiento del protocolo de atención, durante el periodo comprendido entre el 1/01/2026 y el 31/03/2026.
Resultado del indicador: ((2/2)*100%)=100%
Análisis del indicador: Se realizaron dos seguimientos a una muestra del 10% de las atenciones a los canales virtuales (facebook y WhatsApp), conforme con lo programado.
Estado: La actividad se encuentra finalizada
</v>
      </c>
      <c r="AM110" s="25" t="str">
        <f>MONITOREO!AM110</f>
        <v>Un (1) acta de seguimiento trimestral de las muestra de protocolos Facebook y WhatsApp. </v>
      </c>
      <c r="AN110" s="25" t="str">
        <f>MONITOREO!AN110</f>
        <v>No aplica</v>
      </c>
      <c r="AO110" s="58">
        <f>MONITOREO!AO110</f>
        <v>1</v>
      </c>
      <c r="AP110" s="25" t="str">
        <f>MONITOREO!AP110</f>
        <v>No presenta avances</v>
      </c>
      <c r="AQ110" s="29" t="str">
        <f t="shared" si="3"/>
        <v>CUMPLIMIENTO TOTAL</v>
      </c>
      <c r="AR110" s="29" t="str">
        <f t="shared" si="4"/>
        <v>NO APLICA ACCION FINALIZADA</v>
      </c>
      <c r="AS110" s="29" t="str">
        <f t="shared" si="5"/>
        <v>NO APLICA ACCION FINALIZADA</v>
      </c>
      <c r="AT110" s="26">
        <v>46134</v>
      </c>
      <c r="AU110" s="27" t="s">
        <v>2045</v>
      </c>
      <c r="AV110" s="29" t="s">
        <v>174</v>
      </c>
      <c r="AW110" s="29" t="s">
        <v>1971</v>
      </c>
      <c r="AX110" s="46">
        <v>1</v>
      </c>
      <c r="AY110" s="29" t="s">
        <v>1946</v>
      </c>
      <c r="AZ110" s="27"/>
      <c r="BA110" s="27"/>
      <c r="BB110" s="27"/>
      <c r="BC110" s="27"/>
      <c r="BD110" s="27"/>
      <c r="BE110" s="27"/>
      <c r="BF110" s="27"/>
      <c r="BG110" s="27"/>
      <c r="BH110" s="27"/>
      <c r="BI110" s="27"/>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row>
    <row r="111" spans="2:100" ht="117.75" customHeight="1">
      <c r="B111" s="22" t="s">
        <v>1111</v>
      </c>
      <c r="C111" s="22" t="s">
        <v>988</v>
      </c>
      <c r="D111" s="22" t="s">
        <v>60</v>
      </c>
      <c r="E111" s="22" t="s">
        <v>61</v>
      </c>
      <c r="F111" s="22"/>
      <c r="G111" s="22" t="s">
        <v>988</v>
      </c>
      <c r="H111" s="22" t="s">
        <v>989</v>
      </c>
      <c r="I111" s="22" t="s">
        <v>60</v>
      </c>
      <c r="J111" s="22" t="s">
        <v>61</v>
      </c>
      <c r="K111" s="22" t="s">
        <v>66</v>
      </c>
      <c r="L111" s="22" t="s">
        <v>66</v>
      </c>
      <c r="M111" s="22"/>
      <c r="N111" s="22" t="s">
        <v>1098</v>
      </c>
      <c r="O111" s="23">
        <v>1</v>
      </c>
      <c r="P111" s="22" t="s">
        <v>1099</v>
      </c>
      <c r="Q111" s="22">
        <v>2025</v>
      </c>
      <c r="R111" s="22" t="s">
        <v>1112</v>
      </c>
      <c r="S111" s="22" t="s">
        <v>1101</v>
      </c>
      <c r="T111" s="23" t="s">
        <v>1102</v>
      </c>
      <c r="U111" s="22" t="s">
        <v>1113</v>
      </c>
      <c r="V111" s="22">
        <v>3</v>
      </c>
      <c r="W111" s="22" t="s">
        <v>1114</v>
      </c>
      <c r="X111" s="22" t="s">
        <v>1115</v>
      </c>
      <c r="Y111" s="28">
        <v>1</v>
      </c>
      <c r="Z111" s="22" t="s">
        <v>1116</v>
      </c>
      <c r="AA111" s="26">
        <v>45931</v>
      </c>
      <c r="AB111" s="26">
        <v>46069</v>
      </c>
      <c r="AC111" s="25"/>
      <c r="AD111" s="26">
        <v>46045</v>
      </c>
      <c r="AE111" s="27" t="s">
        <v>553</v>
      </c>
      <c r="AF111" s="27" t="s">
        <v>1116</v>
      </c>
      <c r="AG111" s="27" t="s">
        <v>77</v>
      </c>
      <c r="AH111" s="28" t="s">
        <v>78</v>
      </c>
      <c r="AI111" s="29" t="s">
        <v>310</v>
      </c>
      <c r="AJ111" s="27">
        <v>0</v>
      </c>
      <c r="AK111" s="45">
        <f>MONITOREO!AK111</f>
        <v>46127</v>
      </c>
      <c r="AL111" s="25" t="str">
        <f>MONITOREO!AL111</f>
        <v>El proceso no presenta avance en este trimestre</v>
      </c>
      <c r="AM111" s="25" t="str">
        <f>MONITOREO!AM111</f>
        <v>No aplica</v>
      </c>
      <c r="AN111" s="25" t="str">
        <f>MONITOREO!AN111</f>
        <v>Procedimiento ATENCIÓN A REQUERIMIENTOS Y DENUNCIAS CIUDADANAS A TRAVÉS DEL
SISTEMA DISTRITAL PARA LA GESTIÓN DE PETICIONES CIUDADANAS - BOGOTÁ TE ESCUCHA E-SCI-PR-001 actualizado
Correo de oficialización
Lista de asistencia socialización</v>
      </c>
      <c r="AO111" s="58">
        <f>MONITOREO!AO111</f>
        <v>0</v>
      </c>
      <c r="AP111" s="25" t="str">
        <f>MONITOREO!AP111</f>
        <v>No presenta avances</v>
      </c>
      <c r="AQ111" s="29" t="str">
        <f t="shared" si="3"/>
        <v>SIN AVANCE</v>
      </c>
      <c r="AR111" s="29">
        <f t="shared" si="4"/>
        <v>-32</v>
      </c>
      <c r="AS111" s="29" t="str">
        <f t="shared" si="5"/>
        <v>VENCIDO</v>
      </c>
      <c r="AT111" s="26">
        <v>46134</v>
      </c>
      <c r="AU111" s="27" t="s">
        <v>2029</v>
      </c>
      <c r="AV111" s="27" t="s">
        <v>2046</v>
      </c>
      <c r="AW111" s="29" t="s">
        <v>1971</v>
      </c>
      <c r="AX111" s="46">
        <v>0</v>
      </c>
      <c r="AY111" s="29" t="s">
        <v>79</v>
      </c>
      <c r="AZ111" s="27"/>
      <c r="BA111" s="27"/>
      <c r="BB111" s="27"/>
      <c r="BC111" s="27"/>
      <c r="BD111" s="27"/>
      <c r="BE111" s="27"/>
      <c r="BF111" s="27"/>
      <c r="BG111" s="27"/>
      <c r="BH111" s="27"/>
      <c r="BI111" s="27"/>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row>
    <row r="112" spans="2:100" ht="153.75" customHeight="1">
      <c r="B112" s="22" t="s">
        <v>1117</v>
      </c>
      <c r="C112" s="22" t="s">
        <v>988</v>
      </c>
      <c r="D112" s="22" t="s">
        <v>60</v>
      </c>
      <c r="E112" s="22" t="s">
        <v>61</v>
      </c>
      <c r="F112" s="22"/>
      <c r="G112" s="22" t="s">
        <v>988</v>
      </c>
      <c r="H112" s="22" t="s">
        <v>989</v>
      </c>
      <c r="I112" s="22" t="s">
        <v>60</v>
      </c>
      <c r="J112" s="22" t="s">
        <v>61</v>
      </c>
      <c r="K112" s="22" t="s">
        <v>66</v>
      </c>
      <c r="L112" s="22" t="s">
        <v>66</v>
      </c>
      <c r="M112" s="22"/>
      <c r="N112" s="22" t="s">
        <v>1098</v>
      </c>
      <c r="O112" s="23">
        <v>2</v>
      </c>
      <c r="P112" s="22" t="s">
        <v>1099</v>
      </c>
      <c r="Q112" s="22">
        <v>2025</v>
      </c>
      <c r="R112" s="22" t="s">
        <v>1118</v>
      </c>
      <c r="S112" s="22" t="s">
        <v>1119</v>
      </c>
      <c r="T112" s="23" t="s">
        <v>1120</v>
      </c>
      <c r="U112" s="22" t="s">
        <v>1121</v>
      </c>
      <c r="V112" s="22">
        <v>1</v>
      </c>
      <c r="W112" s="22" t="s">
        <v>1122</v>
      </c>
      <c r="X112" s="22" t="s">
        <v>1123</v>
      </c>
      <c r="Y112" s="28">
        <v>1</v>
      </c>
      <c r="Z112" s="22" t="s">
        <v>1124</v>
      </c>
      <c r="AA112" s="26">
        <v>45965</v>
      </c>
      <c r="AB112" s="26">
        <v>46022</v>
      </c>
      <c r="AC112" s="25"/>
      <c r="AD112" s="26">
        <v>46045</v>
      </c>
      <c r="AE112" s="27" t="s">
        <v>553</v>
      </c>
      <c r="AF112" s="27" t="s">
        <v>1124</v>
      </c>
      <c r="AG112" s="27" t="s">
        <v>77</v>
      </c>
      <c r="AH112" s="28" t="s">
        <v>78</v>
      </c>
      <c r="AI112" s="29" t="s">
        <v>79</v>
      </c>
      <c r="AJ112" s="27">
        <v>0</v>
      </c>
      <c r="AK112" s="45">
        <f>MONITOREO!AK112</f>
        <v>46121</v>
      </c>
      <c r="AL112" s="25" t="str">
        <f>MONITOREO!AL112</f>
        <v>Se realizó el diseño y la impresión de los adhesivos para la señalización de las salas de espera de los cinco (5) puntos de atención a la ciudadanía, durante el primer trimestre de la vigencia; el día 2 de marzo se realizó la socializaciòn de la señalización y de los protocolos de atención a la ciudadanía.
Resultado del indicador: ((5/5)*100%)=100%
Análisis del indicador: Se señalizaron las salas de espera de los cinco (5) puntos de atención a la ciudadanía conforme con lo programado.
Estado: La actividad se encuentra finalizada.</v>
      </c>
      <c r="AM112" s="25" t="str">
        <f>MONITOREO!AM112</f>
        <v xml:space="preserve">Acta de reunión con registro fotográfico de la señalización de las salas de espera de los puntos de atención a la ciudadanía </v>
      </c>
      <c r="AN112" s="25" t="str">
        <f>MONITOREO!AN112</f>
        <v>Falta el registro fotográfico</v>
      </c>
      <c r="AO112" s="58">
        <f>MONITOREO!AO112</f>
        <v>0.8</v>
      </c>
      <c r="AP112" s="25" t="str">
        <f>MONITOREO!AP112</f>
        <v>Validada</v>
      </c>
      <c r="AQ112" s="29" t="str">
        <f t="shared" si="3"/>
        <v>AVANCE SIGNIFICATIVO</v>
      </c>
      <c r="AR112" s="29">
        <f t="shared" si="4"/>
        <v>-79</v>
      </c>
      <c r="AS112" s="29" t="str">
        <f t="shared" si="5"/>
        <v>VENCIDO</v>
      </c>
      <c r="AT112" s="26">
        <v>46134</v>
      </c>
      <c r="AU112" s="64" t="s">
        <v>2047</v>
      </c>
      <c r="AV112" s="29" t="s">
        <v>174</v>
      </c>
      <c r="AW112" s="29" t="s">
        <v>1971</v>
      </c>
      <c r="AX112" s="68">
        <v>1</v>
      </c>
      <c r="AY112" s="29" t="s">
        <v>1946</v>
      </c>
      <c r="AZ112" s="27"/>
      <c r="BA112" s="27"/>
      <c r="BB112" s="27"/>
      <c r="BC112" s="27"/>
      <c r="BD112" s="27"/>
      <c r="BE112" s="27"/>
      <c r="BF112" s="27"/>
      <c r="BG112" s="27"/>
      <c r="BH112" s="27"/>
      <c r="BI112" s="27"/>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row>
    <row r="113" spans="2:100" ht="117.75" customHeight="1">
      <c r="B113" s="22" t="s">
        <v>1127</v>
      </c>
      <c r="C113" s="22" t="s">
        <v>988</v>
      </c>
      <c r="D113" s="22" t="s">
        <v>60</v>
      </c>
      <c r="E113" s="22" t="s">
        <v>61</v>
      </c>
      <c r="F113" s="22"/>
      <c r="G113" s="22" t="s">
        <v>988</v>
      </c>
      <c r="H113" s="22" t="s">
        <v>989</v>
      </c>
      <c r="I113" s="22" t="s">
        <v>60</v>
      </c>
      <c r="J113" s="22" t="s">
        <v>61</v>
      </c>
      <c r="K113" s="22" t="s">
        <v>66</v>
      </c>
      <c r="L113" s="22" t="s">
        <v>66</v>
      </c>
      <c r="M113" s="22"/>
      <c r="N113" s="22" t="s">
        <v>1098</v>
      </c>
      <c r="O113" s="23">
        <v>3</v>
      </c>
      <c r="P113" s="22" t="s">
        <v>1099</v>
      </c>
      <c r="Q113" s="22">
        <v>2025</v>
      </c>
      <c r="R113" s="22" t="s">
        <v>1128</v>
      </c>
      <c r="S113" s="22" t="s">
        <v>1129</v>
      </c>
      <c r="T113" s="23" t="s">
        <v>1130</v>
      </c>
      <c r="U113" s="22" t="s">
        <v>1131</v>
      </c>
      <c r="V113" s="22">
        <v>1</v>
      </c>
      <c r="W113" s="22" t="s">
        <v>1132</v>
      </c>
      <c r="X113" s="22" t="s">
        <v>1133</v>
      </c>
      <c r="Y113" s="28">
        <v>1</v>
      </c>
      <c r="Z113" s="22" t="s">
        <v>1134</v>
      </c>
      <c r="AA113" s="26">
        <v>45962</v>
      </c>
      <c r="AB113" s="26">
        <v>46069</v>
      </c>
      <c r="AC113" s="25"/>
      <c r="AD113" s="26">
        <v>46045</v>
      </c>
      <c r="AE113" s="27" t="s">
        <v>1135</v>
      </c>
      <c r="AF113" s="27" t="s">
        <v>1136</v>
      </c>
      <c r="AG113" s="27" t="s">
        <v>77</v>
      </c>
      <c r="AH113" s="28">
        <v>0.5</v>
      </c>
      <c r="AI113" s="29" t="s">
        <v>310</v>
      </c>
      <c r="AJ113" s="27">
        <v>0</v>
      </c>
      <c r="AK113" s="45">
        <f>MONITOREO!AK113</f>
        <v>46121</v>
      </c>
      <c r="AL113" s="25" t="str">
        <f>MONITOREO!AL113</f>
        <v>Se realizaron dos capacitaciones al equipo del proceso Servicio a la Ciudadanía, sobre los lineamientos del Manual de Servicio a la Ciudadanía, incluyendo los protocolos de atención a la ciudadanía con énfasis en la atención de personas mayores;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mayores establecidos en el Manual de Atención al Ciudadano, conforme con lo programado.
Estado: La actividad se encuentra finalizada.</v>
      </c>
      <c r="AM113" s="25" t="str">
        <f>MONITOREO!AM113</f>
        <v>Actas de reunión
Presentación de las capacitaciones</v>
      </c>
      <c r="AN113" s="25" t="str">
        <f>MONITOREO!AN113</f>
        <v xml:space="preserve">Ninguna tarea se encuentra pendiente </v>
      </c>
      <c r="AO113" s="58">
        <f>MONITOREO!AO113</f>
        <v>1</v>
      </c>
      <c r="AP113" s="25" t="str">
        <f>MONITOREO!AP113</f>
        <v>Cumplida</v>
      </c>
      <c r="AQ113" s="29" t="str">
        <f t="shared" si="3"/>
        <v>CUMPLIMIENTO TOTAL</v>
      </c>
      <c r="AR113" s="29" t="str">
        <f t="shared" si="4"/>
        <v>NO APLICA ACCION FINALIZADA</v>
      </c>
      <c r="AS113" s="29" t="str">
        <f t="shared" si="5"/>
        <v>NO APLICA ACCION FINALIZADA</v>
      </c>
      <c r="AT113" s="26">
        <v>46134</v>
      </c>
      <c r="AU113" s="27" t="s">
        <v>2048</v>
      </c>
      <c r="AV113" s="29" t="s">
        <v>174</v>
      </c>
      <c r="AW113" s="29" t="s">
        <v>1971</v>
      </c>
      <c r="AX113" s="68">
        <v>1</v>
      </c>
      <c r="AY113" s="29" t="s">
        <v>1946</v>
      </c>
      <c r="AZ113" s="27"/>
      <c r="BA113" s="27"/>
      <c r="BB113" s="27"/>
      <c r="BC113" s="27"/>
      <c r="BD113" s="27"/>
      <c r="BE113" s="27"/>
      <c r="BF113" s="27"/>
      <c r="BG113" s="27"/>
      <c r="BH113" s="27"/>
      <c r="BI113" s="27"/>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row>
    <row r="114" spans="2:100" ht="117.75" customHeight="1">
      <c r="B114" s="22" t="s">
        <v>1139</v>
      </c>
      <c r="C114" s="22" t="s">
        <v>988</v>
      </c>
      <c r="D114" s="22" t="s">
        <v>60</v>
      </c>
      <c r="E114" s="22" t="s">
        <v>61</v>
      </c>
      <c r="F114" s="22"/>
      <c r="G114" s="22" t="s">
        <v>988</v>
      </c>
      <c r="H114" s="22" t="s">
        <v>989</v>
      </c>
      <c r="I114" s="22" t="s">
        <v>60</v>
      </c>
      <c r="J114" s="22" t="s">
        <v>61</v>
      </c>
      <c r="K114" s="22" t="s">
        <v>66</v>
      </c>
      <c r="L114" s="22" t="s">
        <v>66</v>
      </c>
      <c r="M114" s="22"/>
      <c r="N114" s="22" t="s">
        <v>1098</v>
      </c>
      <c r="O114" s="23">
        <v>4</v>
      </c>
      <c r="P114" s="22" t="s">
        <v>1099</v>
      </c>
      <c r="Q114" s="22">
        <v>2025</v>
      </c>
      <c r="R114" s="22" t="s">
        <v>1140</v>
      </c>
      <c r="S114" s="22" t="s">
        <v>1141</v>
      </c>
      <c r="T114" s="23" t="s">
        <v>1142</v>
      </c>
      <c r="U114" s="22" t="s">
        <v>1143</v>
      </c>
      <c r="V114" s="22">
        <v>1</v>
      </c>
      <c r="W114" s="22" t="s">
        <v>1144</v>
      </c>
      <c r="X114" s="22" t="s">
        <v>1133</v>
      </c>
      <c r="Y114" s="28">
        <v>1</v>
      </c>
      <c r="Z114" s="22" t="s">
        <v>1134</v>
      </c>
      <c r="AA114" s="26">
        <v>45962</v>
      </c>
      <c r="AB114" s="26">
        <v>46069</v>
      </c>
      <c r="AC114" s="25"/>
      <c r="AD114" s="26">
        <v>46045</v>
      </c>
      <c r="AE114" s="27" t="s">
        <v>1145</v>
      </c>
      <c r="AF114" s="27" t="s">
        <v>1146</v>
      </c>
      <c r="AG114" s="27" t="s">
        <v>1092</v>
      </c>
      <c r="AH114" s="28">
        <v>0.5</v>
      </c>
      <c r="AI114" s="29" t="s">
        <v>310</v>
      </c>
      <c r="AJ114" s="27">
        <v>0</v>
      </c>
      <c r="AK114" s="45">
        <f>MONITOREO!AK114</f>
        <v>46121</v>
      </c>
      <c r="AL114" s="25" t="str">
        <f>MONITOREO!AL114</f>
        <v>Se realizaron dos capacitaciones al equipo del proceso Servicio a la Ciudadanía, sobre los lineamientos del Manual de Servicio a la Ciudadanía, para la atención  a personas pertenecientes a una comunidad étnica;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pertenecientes a una comunidad étnica establecidos en el Manual de Atención al Ciudadano, conforme con lo programado.
Estado: La actividad se encuentra finalizada.</v>
      </c>
      <c r="AM114" s="25" t="str">
        <f>MONITOREO!AM114</f>
        <v>Actas de reunión
Presentación de las capacitaciones</v>
      </c>
      <c r="AN114" s="25" t="str">
        <f>MONITOREO!AN114</f>
        <v xml:space="preserve">Ninguna tarea se encuentra pendiente </v>
      </c>
      <c r="AO114" s="58">
        <f>MONITOREO!AO114</f>
        <v>1</v>
      </c>
      <c r="AP114" s="25" t="str">
        <f>MONITOREO!AP114</f>
        <v>Cumplida</v>
      </c>
      <c r="AQ114" s="29" t="str">
        <f t="shared" si="3"/>
        <v>CUMPLIMIENTO TOTAL</v>
      </c>
      <c r="AR114" s="29" t="str">
        <f t="shared" si="4"/>
        <v>NO APLICA ACCION FINALIZADA</v>
      </c>
      <c r="AS114" s="29" t="str">
        <f t="shared" si="5"/>
        <v>NO APLICA ACCION FINALIZADA</v>
      </c>
      <c r="AT114" s="26">
        <v>46134</v>
      </c>
      <c r="AU114" s="27" t="s">
        <v>2049</v>
      </c>
      <c r="AV114" s="29" t="s">
        <v>174</v>
      </c>
      <c r="AW114" s="29" t="s">
        <v>1971</v>
      </c>
      <c r="AX114" s="68">
        <v>1</v>
      </c>
      <c r="AY114" s="29" t="s">
        <v>1946</v>
      </c>
      <c r="AZ114" s="27"/>
      <c r="BA114" s="27"/>
      <c r="BB114" s="27"/>
      <c r="BC114" s="27"/>
      <c r="BD114" s="27"/>
      <c r="BE114" s="27"/>
      <c r="BF114" s="27"/>
      <c r="BG114" s="27"/>
      <c r="BH114" s="27"/>
      <c r="BI114" s="27"/>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row>
    <row r="115" spans="2:100" ht="117.75" customHeight="1">
      <c r="B115" s="22" t="s">
        <v>1148</v>
      </c>
      <c r="C115" s="22" t="s">
        <v>988</v>
      </c>
      <c r="D115" s="22" t="s">
        <v>60</v>
      </c>
      <c r="E115" s="22" t="s">
        <v>61</v>
      </c>
      <c r="F115" s="22"/>
      <c r="G115" s="22" t="s">
        <v>988</v>
      </c>
      <c r="H115" s="22" t="s">
        <v>989</v>
      </c>
      <c r="I115" s="22" t="s">
        <v>60</v>
      </c>
      <c r="J115" s="22" t="s">
        <v>61</v>
      </c>
      <c r="K115" s="22" t="s">
        <v>66</v>
      </c>
      <c r="L115" s="22" t="s">
        <v>66</v>
      </c>
      <c r="M115" s="22"/>
      <c r="N115" s="22" t="s">
        <v>1098</v>
      </c>
      <c r="O115" s="23">
        <v>4</v>
      </c>
      <c r="P115" s="22" t="s">
        <v>1099</v>
      </c>
      <c r="Q115" s="22">
        <v>2025</v>
      </c>
      <c r="R115" s="22" t="s">
        <v>1149</v>
      </c>
      <c r="S115" s="22" t="s">
        <v>1141</v>
      </c>
      <c r="T115" s="23" t="s">
        <v>1142</v>
      </c>
      <c r="U115" s="22" t="s">
        <v>1150</v>
      </c>
      <c r="V115" s="22">
        <v>2</v>
      </c>
      <c r="W115" s="22" t="s">
        <v>1114</v>
      </c>
      <c r="X115" s="22" t="s">
        <v>1115</v>
      </c>
      <c r="Y115" s="28">
        <v>1</v>
      </c>
      <c r="Z115" s="22" t="s">
        <v>1006</v>
      </c>
      <c r="AA115" s="26">
        <v>45931</v>
      </c>
      <c r="AB115" s="26">
        <v>46069</v>
      </c>
      <c r="AC115" s="25"/>
      <c r="AD115" s="26">
        <v>46045</v>
      </c>
      <c r="AE115" s="27" t="s">
        <v>553</v>
      </c>
      <c r="AF115" s="27" t="s">
        <v>1007</v>
      </c>
      <c r="AG115" s="27" t="s">
        <v>77</v>
      </c>
      <c r="AH115" s="28" t="s">
        <v>78</v>
      </c>
      <c r="AI115" s="29" t="s">
        <v>310</v>
      </c>
      <c r="AJ115" s="27">
        <v>0</v>
      </c>
      <c r="AK115" s="45">
        <f>MONITOREO!AK115</f>
        <v>46127</v>
      </c>
      <c r="AL115" s="25" t="str">
        <f>MONITOREO!AL115</f>
        <v>El proceso no presenta avance en este trimestre</v>
      </c>
      <c r="AM115" s="25" t="str">
        <f>MONITOREO!AM115</f>
        <v>No aplica</v>
      </c>
      <c r="AN115" s="25" t="str">
        <f>MONITOREO!AN115</f>
        <v>Procedimiento ATENCIÓN A REQUERIMIENTOS Y DENUNCIAS CIUDADANAS A TRAVÉS DEL
SISTEMA DISTRITAL PARA LA GESTIÓN DE PETICIONES CIUDADANAS - BOGOTÁ TE ESCUCHA E-SCI-PR-001 actualizado
Correo de oficialización
Lista de asistencia socialización.</v>
      </c>
      <c r="AO115" s="58">
        <f>MONITOREO!AO115</f>
        <v>0</v>
      </c>
      <c r="AP115" s="25" t="str">
        <f>MONITOREO!AP115</f>
        <v>No presenta avances</v>
      </c>
      <c r="AQ115" s="29" t="str">
        <f t="shared" si="3"/>
        <v>SIN AVANCE</v>
      </c>
      <c r="AR115" s="29">
        <f t="shared" si="4"/>
        <v>-32</v>
      </c>
      <c r="AS115" s="29" t="str">
        <f t="shared" si="5"/>
        <v>VENCIDO</v>
      </c>
      <c r="AT115" s="26">
        <v>46134</v>
      </c>
      <c r="AU115" s="27" t="s">
        <v>2050</v>
      </c>
      <c r="AV115" s="27" t="s">
        <v>2051</v>
      </c>
      <c r="AW115" s="29" t="s">
        <v>1971</v>
      </c>
      <c r="AX115" s="46">
        <v>0</v>
      </c>
      <c r="AY115" s="29" t="s">
        <v>79</v>
      </c>
      <c r="AZ115" s="27"/>
      <c r="BA115" s="27"/>
      <c r="BB115" s="27"/>
      <c r="BC115" s="27"/>
      <c r="BD115" s="27"/>
      <c r="BE115" s="27"/>
      <c r="BF115" s="27"/>
      <c r="BG115" s="27"/>
      <c r="BH115" s="27"/>
      <c r="BI115" s="27"/>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row>
    <row r="116" spans="2:100" ht="117.75" customHeight="1">
      <c r="B116" s="22" t="s">
        <v>1151</v>
      </c>
      <c r="C116" s="22" t="s">
        <v>988</v>
      </c>
      <c r="D116" s="22" t="s">
        <v>60</v>
      </c>
      <c r="E116" s="22" t="s">
        <v>61</v>
      </c>
      <c r="F116" s="22"/>
      <c r="G116" s="22" t="s">
        <v>988</v>
      </c>
      <c r="H116" s="22" t="s">
        <v>989</v>
      </c>
      <c r="I116" s="22" t="s">
        <v>60</v>
      </c>
      <c r="J116" s="22" t="s">
        <v>61</v>
      </c>
      <c r="K116" s="22" t="s">
        <v>66</v>
      </c>
      <c r="L116" s="22" t="s">
        <v>66</v>
      </c>
      <c r="M116" s="22"/>
      <c r="N116" s="22" t="s">
        <v>1098</v>
      </c>
      <c r="O116" s="23">
        <v>5</v>
      </c>
      <c r="P116" s="22" t="s">
        <v>1099</v>
      </c>
      <c r="Q116" s="22">
        <v>2025</v>
      </c>
      <c r="R116" s="22" t="s">
        <v>1152</v>
      </c>
      <c r="S116" s="22" t="s">
        <v>1153</v>
      </c>
      <c r="T116" s="23" t="s">
        <v>1154</v>
      </c>
      <c r="U116" s="22" t="s">
        <v>1155</v>
      </c>
      <c r="V116" s="22">
        <v>1</v>
      </c>
      <c r="W116" s="22" t="s">
        <v>1156</v>
      </c>
      <c r="X116" s="22" t="s">
        <v>1133</v>
      </c>
      <c r="Y116" s="28">
        <v>1</v>
      </c>
      <c r="Z116" s="22" t="s">
        <v>1134</v>
      </c>
      <c r="AA116" s="26">
        <v>45962</v>
      </c>
      <c r="AB116" s="26">
        <v>46069</v>
      </c>
      <c r="AC116" s="25"/>
      <c r="AD116" s="26">
        <v>46045</v>
      </c>
      <c r="AE116" s="27" t="s">
        <v>1145</v>
      </c>
      <c r="AF116" s="27" t="s">
        <v>1157</v>
      </c>
      <c r="AG116" s="27" t="s">
        <v>77</v>
      </c>
      <c r="AH116" s="28">
        <v>0.5</v>
      </c>
      <c r="AI116" s="29" t="s">
        <v>310</v>
      </c>
      <c r="AJ116" s="27">
        <v>0</v>
      </c>
      <c r="AK116" s="45">
        <f>MONITOREO!AK116</f>
        <v>46121</v>
      </c>
      <c r="AL116" s="25" t="str">
        <f>MONITOREO!AL116</f>
        <v>Se realizaron dos capacitaciones al equipo del proceso Servicio a la Ciudadanía, respecto a los lineamientos establecidos en el Manual de Servicio a la Ciudadanía del Distrito Capital para la atención en el canal telefónico;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en el canal telefónico establecidos en el Manual de Atención al Ciudadano, conforme con lo programado.
Estado: La actividad se encuentra finalizada.</v>
      </c>
      <c r="AM116" s="25" t="str">
        <f>MONITOREO!AM116</f>
        <v>Actas de reunión
Presentación de las capacitaciones</v>
      </c>
      <c r="AN116" s="25" t="str">
        <f>MONITOREO!AN116</f>
        <v xml:space="preserve">Ninguna tarea se encuentra pendiente </v>
      </c>
      <c r="AO116" s="58">
        <f>MONITOREO!AO116</f>
        <v>1</v>
      </c>
      <c r="AP116" s="25" t="str">
        <f>MONITOREO!AP116</f>
        <v>Cumplida</v>
      </c>
      <c r="AQ116" s="29" t="str">
        <f t="shared" si="3"/>
        <v>CUMPLIMIENTO TOTAL</v>
      </c>
      <c r="AR116" s="29" t="str">
        <f t="shared" si="4"/>
        <v>NO APLICA ACCION FINALIZADA</v>
      </c>
      <c r="AS116" s="29" t="str">
        <f t="shared" si="5"/>
        <v>NO APLICA ACCION FINALIZADA</v>
      </c>
      <c r="AT116" s="65">
        <v>46134</v>
      </c>
      <c r="AU116" s="27" t="s">
        <v>2048</v>
      </c>
      <c r="AV116" s="66" t="s">
        <v>174</v>
      </c>
      <c r="AW116" s="66" t="s">
        <v>1971</v>
      </c>
      <c r="AX116" s="68">
        <v>1</v>
      </c>
      <c r="AY116" s="29" t="s">
        <v>1946</v>
      </c>
      <c r="AZ116" s="27"/>
      <c r="BA116" s="27"/>
      <c r="BB116" s="27"/>
      <c r="BC116" s="27"/>
      <c r="BD116" s="27"/>
      <c r="BE116" s="27"/>
      <c r="BF116" s="27"/>
      <c r="BG116" s="27"/>
      <c r="BH116" s="27"/>
      <c r="BI116" s="27"/>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row>
    <row r="117" spans="2:100" ht="117.75" customHeight="1">
      <c r="B117" s="22" t="s">
        <v>1159</v>
      </c>
      <c r="C117" s="22" t="s">
        <v>988</v>
      </c>
      <c r="D117" s="22" t="s">
        <v>60</v>
      </c>
      <c r="E117" s="22" t="s">
        <v>61</v>
      </c>
      <c r="F117" s="22"/>
      <c r="G117" s="22" t="s">
        <v>988</v>
      </c>
      <c r="H117" s="22" t="s">
        <v>989</v>
      </c>
      <c r="I117" s="22" t="s">
        <v>60</v>
      </c>
      <c r="J117" s="22" t="s">
        <v>61</v>
      </c>
      <c r="K117" s="22" t="s">
        <v>66</v>
      </c>
      <c r="L117" s="22" t="s">
        <v>66</v>
      </c>
      <c r="M117" s="22"/>
      <c r="N117" s="22" t="s">
        <v>1098</v>
      </c>
      <c r="O117" s="23">
        <v>5</v>
      </c>
      <c r="P117" s="22" t="s">
        <v>1099</v>
      </c>
      <c r="Q117" s="22">
        <v>2025</v>
      </c>
      <c r="R117" s="22" t="s">
        <v>1160</v>
      </c>
      <c r="S117" s="22" t="s">
        <v>1161</v>
      </c>
      <c r="T117" s="23" t="s">
        <v>1154</v>
      </c>
      <c r="U117" s="22" t="s">
        <v>1162</v>
      </c>
      <c r="V117" s="22">
        <v>2</v>
      </c>
      <c r="W117" s="22" t="s">
        <v>1163</v>
      </c>
      <c r="X117" s="22" t="s">
        <v>1164</v>
      </c>
      <c r="Y117" s="28">
        <v>1</v>
      </c>
      <c r="Z117" s="22" t="s">
        <v>1165</v>
      </c>
      <c r="AA117" s="26">
        <v>45962</v>
      </c>
      <c r="AB117" s="26">
        <v>46022</v>
      </c>
      <c r="AC117" s="25"/>
      <c r="AD117" s="26">
        <v>46045</v>
      </c>
      <c r="AE117" s="27" t="s">
        <v>553</v>
      </c>
      <c r="AF117" s="27" t="s">
        <v>1165</v>
      </c>
      <c r="AG117" s="27" t="s">
        <v>77</v>
      </c>
      <c r="AH117" s="28" t="s">
        <v>78</v>
      </c>
      <c r="AI117" s="29" t="s">
        <v>79</v>
      </c>
      <c r="AJ117" s="27">
        <v>0</v>
      </c>
      <c r="AK117" s="45">
        <f>MONITOREO!AK117</f>
        <v>46121</v>
      </c>
      <c r="AL117" s="25" t="str">
        <f>MONITOREO!AL117</f>
        <v xml:space="preserve">Se diseñó la guía de la pieza comunicacional y se envió la solicitud a la Oficina de Comunicaciones para la elaboración de la misma. La pieza comunicacional fue enviada por comunicacines y socializada, por el proceso de servicio a la ciudadanìa mediante el correo electrónico. Adicionalmente, el 11 de marzo se realizó solicitud a comunicaciones para publicación en página web. Se socializo via correo con el equipo de servicio a la ciudadanìa.  </v>
      </c>
      <c r="AM117" s="25" t="str">
        <f>MONITOREO!AM117</f>
        <v xml:space="preserve">Una pieza comunicacional 
Acta de reunión socialización pieza comunicacional
</v>
      </c>
      <c r="AN117" s="25" t="str">
        <f>MONITOREO!AN117</f>
        <v xml:space="preserve">Ninguna tarea se encuentra pendiente </v>
      </c>
      <c r="AO117" s="58">
        <f>MONITOREO!AO117</f>
        <v>1</v>
      </c>
      <c r="AP117" s="25" t="str">
        <f>MONITOREO!AP117</f>
        <v>Cumplida</v>
      </c>
      <c r="AQ117" s="29" t="str">
        <f t="shared" si="3"/>
        <v>CUMPLIMIENTO TOTAL</v>
      </c>
      <c r="AR117" s="29" t="str">
        <f t="shared" si="4"/>
        <v>NO APLICA ACCION FINALIZADA</v>
      </c>
      <c r="AS117" s="29" t="str">
        <f t="shared" si="5"/>
        <v>NO APLICA ACCION FINALIZADA</v>
      </c>
      <c r="AT117" s="65">
        <v>46134</v>
      </c>
      <c r="AU117" s="27" t="s">
        <v>2052</v>
      </c>
      <c r="AV117" s="66" t="s">
        <v>174</v>
      </c>
      <c r="AW117" s="66" t="s">
        <v>1971</v>
      </c>
      <c r="AX117" s="68">
        <v>1</v>
      </c>
      <c r="AY117" s="29" t="s">
        <v>1946</v>
      </c>
      <c r="AZ117" s="27"/>
      <c r="BA117" s="27"/>
      <c r="BB117" s="27"/>
      <c r="BC117" s="27"/>
      <c r="BD117" s="27"/>
      <c r="BE117" s="27"/>
      <c r="BF117" s="27"/>
      <c r="BG117" s="27"/>
      <c r="BH117" s="27"/>
      <c r="BI117" s="27"/>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row>
    <row r="118" spans="2:100" ht="117.75" customHeight="1" thickBot="1">
      <c r="B118" s="22" t="s">
        <v>1168</v>
      </c>
      <c r="C118" s="22" t="s">
        <v>204</v>
      </c>
      <c r="D118" s="22" t="s">
        <v>60</v>
      </c>
      <c r="E118" s="22" t="s">
        <v>61</v>
      </c>
      <c r="F118" s="22"/>
      <c r="G118" s="22" t="s">
        <v>204</v>
      </c>
      <c r="H118" s="22" t="s">
        <v>205</v>
      </c>
      <c r="I118" s="22" t="s">
        <v>60</v>
      </c>
      <c r="J118" s="22" t="s">
        <v>61</v>
      </c>
      <c r="K118" s="22" t="s">
        <v>206</v>
      </c>
      <c r="L118" s="22" t="s">
        <v>205</v>
      </c>
      <c r="M118" s="22"/>
      <c r="N118" s="22" t="s">
        <v>1169</v>
      </c>
      <c r="O118" s="23" t="s">
        <v>1170</v>
      </c>
      <c r="P118" s="22" t="s">
        <v>1171</v>
      </c>
      <c r="Q118" s="22">
        <v>2025</v>
      </c>
      <c r="R118" s="22" t="s">
        <v>1172</v>
      </c>
      <c r="S118" s="22" t="s">
        <v>1173</v>
      </c>
      <c r="T118" s="23" t="s">
        <v>1174</v>
      </c>
      <c r="U118" s="22" t="s">
        <v>1175</v>
      </c>
      <c r="V118" s="22">
        <v>1</v>
      </c>
      <c r="W118" s="22" t="s">
        <v>1176</v>
      </c>
      <c r="X118" s="22" t="s">
        <v>1177</v>
      </c>
      <c r="Y118" s="28">
        <v>1</v>
      </c>
      <c r="Z118" s="22" t="s">
        <v>1178</v>
      </c>
      <c r="AA118" s="26">
        <v>45965</v>
      </c>
      <c r="AB118" s="26">
        <v>46112</v>
      </c>
      <c r="AC118" s="25"/>
      <c r="AD118" s="26">
        <v>46045</v>
      </c>
      <c r="AE118" s="27" t="s">
        <v>1179</v>
      </c>
      <c r="AF118" s="27" t="s">
        <v>1178</v>
      </c>
      <c r="AG118" s="27" t="s">
        <v>1180</v>
      </c>
      <c r="AH118" s="28">
        <v>0</v>
      </c>
      <c r="AI118" s="29" t="s">
        <v>310</v>
      </c>
      <c r="AJ118" s="27">
        <v>0</v>
      </c>
      <c r="AK118" s="45">
        <f>MONITOREO!AK118</f>
        <v>46121</v>
      </c>
      <c r="AL118" s="25" t="str">
        <f>MONITOREO!AL118</f>
        <v>Se actualizó el procedimiento A-GFI-PR-013 "EJECUCIÓN DE PAGOS", con el fin de fortalecer los puntos de control, para evitar duplicidades y debilidades  del  proceso en la validacion del registro de pagos. Fue oficializado el día 31/03/2026 y fue socializado el 31/03/2026.
Resultado del indicador: ((1/1)*100%)=100%
Analisis del indicador: Se realizó la actualizacion, oficializacion y socializacion del procedimiento A-GFI-PR-013 "EJECUCIÓN DE PAGOS", conforme a lo programado.
Estado: La actividad se encuentra finalizada.</v>
      </c>
      <c r="AM118" s="25" t="str">
        <f>MONITOREO!AM118</f>
        <v>1. EJECUCIÓN DE PAGOS A-GFI-PR-013 VR. 14
2. CORREO DE OFICIALIZACION Y VoBo DEL PRCEDIMIENTO A-GFI-PR-013
3. ACTA SOCIALIZACION EJECUCION DE PAGOS 013</v>
      </c>
      <c r="AN118" s="25" t="str">
        <f>MONITOREO!AN118</f>
        <v>Ninguna</v>
      </c>
      <c r="AO118" s="58">
        <f>MONITOREO!AO118</f>
        <v>1</v>
      </c>
      <c r="AP118" s="25" t="str">
        <f>MONITOREO!AP118</f>
        <v>Cumplida</v>
      </c>
      <c r="AQ118" s="29" t="str">
        <f t="shared" si="3"/>
        <v>CUMPLIMIENTO TOTAL</v>
      </c>
      <c r="AR118" s="29" t="str">
        <f t="shared" si="4"/>
        <v>NO APLICA ACCION FINALIZADA</v>
      </c>
      <c r="AS118" s="29" t="str">
        <f t="shared" si="5"/>
        <v>NO APLICA ACCION FINALIZADA</v>
      </c>
      <c r="AT118" s="26">
        <v>46134</v>
      </c>
      <c r="AU118" s="27" t="s">
        <v>2053</v>
      </c>
      <c r="AV118" s="27" t="s">
        <v>1341</v>
      </c>
      <c r="AW118" s="27" t="s">
        <v>1950</v>
      </c>
      <c r="AX118" s="68">
        <v>1</v>
      </c>
      <c r="AY118" s="29" t="s">
        <v>1946</v>
      </c>
      <c r="AZ118" s="27"/>
      <c r="BA118" s="27"/>
      <c r="BB118" s="27"/>
      <c r="BC118" s="27"/>
      <c r="BD118" s="27"/>
      <c r="BE118" s="27"/>
      <c r="BF118" s="27"/>
      <c r="BG118" s="27"/>
      <c r="BH118" s="27"/>
      <c r="BI118" s="27"/>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row>
    <row r="119" spans="2:100" ht="117.75" customHeight="1" thickBot="1">
      <c r="B119" s="22" t="s">
        <v>1183</v>
      </c>
      <c r="C119" s="22" t="s">
        <v>204</v>
      </c>
      <c r="D119" s="22" t="s">
        <v>60</v>
      </c>
      <c r="E119" s="22" t="s">
        <v>61</v>
      </c>
      <c r="F119" s="22"/>
      <c r="G119" s="22" t="s">
        <v>204</v>
      </c>
      <c r="H119" s="22" t="s">
        <v>205</v>
      </c>
      <c r="I119" s="22" t="s">
        <v>60</v>
      </c>
      <c r="J119" s="22" t="s">
        <v>61</v>
      </c>
      <c r="K119" s="22" t="s">
        <v>206</v>
      </c>
      <c r="L119" s="22" t="s">
        <v>205</v>
      </c>
      <c r="M119" s="22"/>
      <c r="N119" s="22" t="s">
        <v>1169</v>
      </c>
      <c r="O119" s="23" t="s">
        <v>1184</v>
      </c>
      <c r="P119" s="22" t="s">
        <v>1171</v>
      </c>
      <c r="Q119" s="22">
        <v>2025</v>
      </c>
      <c r="R119" s="22" t="s">
        <v>1185</v>
      </c>
      <c r="S119" s="22" t="s">
        <v>1186</v>
      </c>
      <c r="T119" s="23" t="s">
        <v>1187</v>
      </c>
      <c r="U119" s="22" t="s">
        <v>1188</v>
      </c>
      <c r="V119" s="22">
        <v>1</v>
      </c>
      <c r="W119" s="22" t="s">
        <v>1189</v>
      </c>
      <c r="X119" s="22" t="s">
        <v>1190</v>
      </c>
      <c r="Y119" s="28">
        <v>1</v>
      </c>
      <c r="Z119" s="22" t="s">
        <v>1191</v>
      </c>
      <c r="AA119" s="26">
        <v>45965</v>
      </c>
      <c r="AB119" s="26">
        <v>46112</v>
      </c>
      <c r="AC119" s="25"/>
      <c r="AD119" s="26">
        <v>46045</v>
      </c>
      <c r="AE119" s="27" t="s">
        <v>1179</v>
      </c>
      <c r="AF119" s="27" t="s">
        <v>1191</v>
      </c>
      <c r="AG119" s="27" t="s">
        <v>1180</v>
      </c>
      <c r="AH119" s="28">
        <v>0</v>
      </c>
      <c r="AI119" s="29" t="s">
        <v>310</v>
      </c>
      <c r="AJ119" s="27">
        <v>0</v>
      </c>
      <c r="AK119" s="45">
        <f>MONITOREO!AK119</f>
        <v>46121</v>
      </c>
      <c r="AL119" s="25" t="str">
        <f>MONITOREO!AL119</f>
        <v>Se actualizó el procedimiento "Conciliaciones bancarias A-GFI-PR-010", con el fin de generar punto de control que valide la correcta identificación de los conceptos de las conciliaciones (Actividades 11 y 14). El cual fue oficializado el día 3/03/2026 y fue socializado el día 12/03/2026.
Resultado del indicador: ((1/1)*100%)=100%
Analisis del indicador: Se realizó la actualizacion, oficializacion y socializacion del procedimiento A-GFI-PR-010 "Conciliaciones bancarias",conforme a lo programado.
Estado: La actividad se encuentra finalizada.</v>
      </c>
      <c r="AM119" s="25" t="str">
        <f>MONITOREO!AM119</f>
        <v>1. CONCILIACIÓN BANCARIA A-GFI-PR-010 VR. 05
2. CORREO DE OFICIALIZACION Y VoBo DEL PRCEDIMIENTO A-GFI-PR-005
3. ACTA SOCIALIZACION CONCILIACIONES BANCARIAS - 010</v>
      </c>
      <c r="AN119" s="25" t="str">
        <f>MONITOREO!AN119</f>
        <v>Ninguna</v>
      </c>
      <c r="AO119" s="58">
        <f>MONITOREO!AO119</f>
        <v>1</v>
      </c>
      <c r="AP119" s="25" t="str">
        <f>MONITOREO!AP119</f>
        <v>Cumplida</v>
      </c>
      <c r="AQ119" s="29" t="str">
        <f t="shared" si="3"/>
        <v>CUMPLIMIENTO TOTAL</v>
      </c>
      <c r="AR119" s="29" t="str">
        <f t="shared" si="4"/>
        <v>NO APLICA ACCION FINALIZADA</v>
      </c>
      <c r="AS119" s="29" t="str">
        <f t="shared" si="5"/>
        <v>NO APLICA ACCION FINALIZADA</v>
      </c>
      <c r="AT119" s="26">
        <v>46134</v>
      </c>
      <c r="AU119" s="27" t="s">
        <v>2054</v>
      </c>
      <c r="AV119" s="27" t="s">
        <v>1341</v>
      </c>
      <c r="AW119" s="27" t="s">
        <v>1950</v>
      </c>
      <c r="AX119" s="68">
        <v>1</v>
      </c>
      <c r="AY119" s="29" t="s">
        <v>1946</v>
      </c>
      <c r="AZ119" s="27"/>
      <c r="BA119" s="27"/>
      <c r="BB119" s="27"/>
      <c r="BC119" s="27"/>
      <c r="BD119" s="27"/>
      <c r="BE119" s="27"/>
      <c r="BF119" s="27"/>
      <c r="BG119" s="27"/>
      <c r="BH119" s="27"/>
      <c r="BI119" s="27"/>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row>
    <row r="120" spans="2:100" ht="117.75" customHeight="1" thickBot="1">
      <c r="B120" s="22" t="s">
        <v>1194</v>
      </c>
      <c r="C120" s="22" t="s">
        <v>204</v>
      </c>
      <c r="D120" s="22" t="s">
        <v>60</v>
      </c>
      <c r="E120" s="22" t="s">
        <v>61</v>
      </c>
      <c r="F120" s="22"/>
      <c r="G120" s="22" t="s">
        <v>204</v>
      </c>
      <c r="H120" s="22" t="s">
        <v>205</v>
      </c>
      <c r="I120" s="22" t="s">
        <v>60</v>
      </c>
      <c r="J120" s="22" t="s">
        <v>61</v>
      </c>
      <c r="K120" s="22" t="s">
        <v>206</v>
      </c>
      <c r="L120" s="22" t="s">
        <v>205</v>
      </c>
      <c r="M120" s="22"/>
      <c r="N120" s="22" t="s">
        <v>1169</v>
      </c>
      <c r="O120" s="23" t="s">
        <v>1195</v>
      </c>
      <c r="P120" s="22" t="s">
        <v>1171</v>
      </c>
      <c r="Q120" s="22">
        <v>2025</v>
      </c>
      <c r="R120" s="22" t="s">
        <v>1196</v>
      </c>
      <c r="S120" s="22" t="s">
        <v>1197</v>
      </c>
      <c r="T120" s="23" t="s">
        <v>1198</v>
      </c>
      <c r="U120" s="22" t="s">
        <v>1199</v>
      </c>
      <c r="V120" s="22">
        <v>1</v>
      </c>
      <c r="W120" s="22" t="s">
        <v>1200</v>
      </c>
      <c r="X120" s="22" t="s">
        <v>1201</v>
      </c>
      <c r="Y120" s="28">
        <v>1</v>
      </c>
      <c r="Z120" s="22" t="s">
        <v>1202</v>
      </c>
      <c r="AA120" s="26">
        <v>45965</v>
      </c>
      <c r="AB120" s="26">
        <v>46112</v>
      </c>
      <c r="AC120" s="25"/>
      <c r="AD120" s="26">
        <v>46045</v>
      </c>
      <c r="AE120" s="27" t="s">
        <v>1179</v>
      </c>
      <c r="AF120" s="27" t="s">
        <v>1202</v>
      </c>
      <c r="AG120" s="27" t="s">
        <v>1180</v>
      </c>
      <c r="AH120" s="28">
        <v>0</v>
      </c>
      <c r="AI120" s="29" t="s">
        <v>310</v>
      </c>
      <c r="AJ120" s="27">
        <v>0</v>
      </c>
      <c r="AK120" s="45">
        <f>MONITOREO!AK120</f>
        <v>46121</v>
      </c>
      <c r="AL120" s="25" t="str">
        <f>MONITOREO!AL120</f>
        <v>Se actualizó el instructivo "Concentración de recursos financieros A-GFI-IN-007" con el fin que se detalle la información que se resgistra en las notas bancarias y de manera general que el documento quede conforme a la actualidad del proceso.  (Actividad 7 ). Fue oficializado el día 10/03/2026 y socializado el día 11/03/2026.
Resultado del indicador: ((1/1)*100%)=100%
Analisis del indicador: Se realizó la actualizacion, oficializacion y socializacion el instructivo A-GFI-IN-007 "Concentración de recursos financieros",conforme a lo programado.
Estado: La actividada se encuentra finalizada.</v>
      </c>
      <c r="AM120" s="25" t="str">
        <f>MONITOREO!AM120</f>
        <v>1. CONCENTRACIÓN DE RECURSOS FINANCIEROS A-GFI-IN-007 VR.06
2. CORREO DE OFICIALIZACION Y VoBo DEL INSTRUCTIVO A-GFI-IN-007
3. ACTA CONCENTRACIÓN DE RECURSOS FINANCIEROS  A-GFI-IN-007</v>
      </c>
      <c r="AN120" s="25" t="str">
        <f>MONITOREO!AN120</f>
        <v>Ninguna</v>
      </c>
      <c r="AO120" s="58">
        <f>MONITOREO!AO120</f>
        <v>1</v>
      </c>
      <c r="AP120" s="25" t="str">
        <f>MONITOREO!AP120</f>
        <v>Cumplida</v>
      </c>
      <c r="AQ120" s="29" t="str">
        <f t="shared" si="3"/>
        <v>CUMPLIMIENTO TOTAL</v>
      </c>
      <c r="AR120" s="29" t="str">
        <f t="shared" si="4"/>
        <v>NO APLICA ACCION FINALIZADA</v>
      </c>
      <c r="AS120" s="29" t="str">
        <f t="shared" si="5"/>
        <v>NO APLICA ACCION FINALIZADA</v>
      </c>
      <c r="AT120" s="26">
        <v>46134</v>
      </c>
      <c r="AU120" s="27" t="s">
        <v>2055</v>
      </c>
      <c r="AV120" s="27" t="s">
        <v>1341</v>
      </c>
      <c r="AW120" s="27" t="s">
        <v>1950</v>
      </c>
      <c r="AX120" s="68">
        <v>1</v>
      </c>
      <c r="AY120" s="29" t="s">
        <v>1946</v>
      </c>
      <c r="AZ120" s="27"/>
      <c r="BA120" s="27"/>
      <c r="BB120" s="27"/>
      <c r="BC120" s="27"/>
      <c r="BD120" s="27"/>
      <c r="BE120" s="27"/>
      <c r="BF120" s="27"/>
      <c r="BG120" s="27"/>
      <c r="BH120" s="27"/>
      <c r="BI120" s="27"/>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row>
    <row r="121" spans="2:100" ht="117.75" customHeight="1" thickBot="1">
      <c r="B121" s="22" t="s">
        <v>1205</v>
      </c>
      <c r="C121" s="22" t="s">
        <v>204</v>
      </c>
      <c r="D121" s="22" t="s">
        <v>60</v>
      </c>
      <c r="E121" s="22" t="s">
        <v>61</v>
      </c>
      <c r="F121" s="22"/>
      <c r="G121" s="22" t="s">
        <v>56</v>
      </c>
      <c r="H121" s="22" t="s">
        <v>59</v>
      </c>
      <c r="I121" s="22" t="s">
        <v>60</v>
      </c>
      <c r="J121" s="22" t="s">
        <v>61</v>
      </c>
      <c r="K121" s="22" t="s">
        <v>518</v>
      </c>
      <c r="L121" s="22" t="s">
        <v>63</v>
      </c>
      <c r="M121" s="22"/>
      <c r="N121" s="22" t="s">
        <v>1169</v>
      </c>
      <c r="O121" s="23" t="s">
        <v>1206</v>
      </c>
      <c r="P121" s="22" t="s">
        <v>1171</v>
      </c>
      <c r="Q121" s="22">
        <v>2025</v>
      </c>
      <c r="R121" s="22" t="s">
        <v>1207</v>
      </c>
      <c r="S121" s="22" t="s">
        <v>1208</v>
      </c>
      <c r="T121" s="23" t="s">
        <v>1209</v>
      </c>
      <c r="U121" s="22" t="s">
        <v>1210</v>
      </c>
      <c r="V121" s="22">
        <v>1</v>
      </c>
      <c r="W121" s="22" t="s">
        <v>1211</v>
      </c>
      <c r="X121" s="22" t="s">
        <v>1212</v>
      </c>
      <c r="Y121" s="28">
        <v>1</v>
      </c>
      <c r="Z121" s="22" t="s">
        <v>1213</v>
      </c>
      <c r="AA121" s="26">
        <v>45962</v>
      </c>
      <c r="AB121" s="26">
        <v>46315</v>
      </c>
      <c r="AC121" s="25"/>
      <c r="AD121" s="26">
        <v>46045</v>
      </c>
      <c r="AE121" s="27" t="s">
        <v>1179</v>
      </c>
      <c r="AF121" s="27" t="s">
        <v>1213</v>
      </c>
      <c r="AG121" s="27" t="s">
        <v>1180</v>
      </c>
      <c r="AH121" s="28">
        <v>0</v>
      </c>
      <c r="AI121" s="29" t="s">
        <v>310</v>
      </c>
      <c r="AJ121" s="27">
        <v>0</v>
      </c>
      <c r="AK121" s="45">
        <f>MONITOREO!AK121</f>
        <v>46126</v>
      </c>
      <c r="AL121" s="25" t="str">
        <f>MONITOREO!AL121</f>
        <v>El proceso no presenta avance en este trimestre</v>
      </c>
      <c r="AM121" s="25" t="str">
        <f>MONITOREO!AM121</f>
        <v>No aplica</v>
      </c>
      <c r="AN121" s="25" t="str">
        <f>MONITOREO!AN121</f>
        <v xml:space="preserve">1 Herramienta de control de consecutivo de acuerdos diseñada 
Control  diligenciado con el consecutivo de todos los acuerdos expedidos </v>
      </c>
      <c r="AO121" s="58">
        <f>MONITOREO!AO121</f>
        <v>0</v>
      </c>
      <c r="AP121" s="25" t="str">
        <f>MONITOREO!AP121</f>
        <v>No presenta avances</v>
      </c>
      <c r="AQ121" s="29" t="str">
        <f t="shared" si="3"/>
        <v>SIN AVANCE</v>
      </c>
      <c r="AR121" s="29">
        <f t="shared" si="4"/>
        <v>214</v>
      </c>
      <c r="AS121" s="29" t="str">
        <f t="shared" si="5"/>
        <v>CON TIEMPO</v>
      </c>
      <c r="AT121" s="26">
        <v>46129</v>
      </c>
      <c r="AU121" s="27" t="s">
        <v>2021</v>
      </c>
      <c r="AV121" s="27" t="s">
        <v>2056</v>
      </c>
      <c r="AW121" s="29" t="s">
        <v>1938</v>
      </c>
      <c r="AX121" s="46">
        <v>0</v>
      </c>
      <c r="AY121" s="29" t="s">
        <v>310</v>
      </c>
      <c r="AZ121" s="27"/>
      <c r="BA121" s="27"/>
      <c r="BB121" s="27"/>
      <c r="BC121" s="27"/>
      <c r="BD121" s="27"/>
      <c r="BE121" s="27"/>
      <c r="BF121" s="27"/>
      <c r="BG121" s="27"/>
      <c r="BH121" s="27"/>
      <c r="BI121" s="27"/>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row>
    <row r="122" spans="2:100" ht="117.75" customHeight="1" thickBot="1">
      <c r="B122" s="22" t="s">
        <v>1214</v>
      </c>
      <c r="C122" s="22" t="s">
        <v>204</v>
      </c>
      <c r="D122" s="22" t="s">
        <v>60</v>
      </c>
      <c r="E122" s="22" t="s">
        <v>61</v>
      </c>
      <c r="F122" s="22"/>
      <c r="G122" s="22" t="s">
        <v>204</v>
      </c>
      <c r="H122" s="22" t="s">
        <v>205</v>
      </c>
      <c r="I122" s="22" t="s">
        <v>60</v>
      </c>
      <c r="J122" s="22" t="s">
        <v>61</v>
      </c>
      <c r="K122" s="22" t="s">
        <v>206</v>
      </c>
      <c r="L122" s="22" t="s">
        <v>205</v>
      </c>
      <c r="M122" s="22"/>
      <c r="N122" s="22" t="s">
        <v>1169</v>
      </c>
      <c r="O122" s="23" t="s">
        <v>1215</v>
      </c>
      <c r="P122" s="22" t="s">
        <v>1171</v>
      </c>
      <c r="Q122" s="22">
        <v>2025</v>
      </c>
      <c r="R122" s="22" t="s">
        <v>1216</v>
      </c>
      <c r="S122" s="22" t="s">
        <v>1217</v>
      </c>
      <c r="T122" s="23" t="s">
        <v>1218</v>
      </c>
      <c r="U122" s="22" t="s">
        <v>1219</v>
      </c>
      <c r="V122" s="22">
        <v>1</v>
      </c>
      <c r="W122" s="22" t="s">
        <v>1220</v>
      </c>
      <c r="X122" s="22" t="s">
        <v>1221</v>
      </c>
      <c r="Y122" s="28">
        <v>1</v>
      </c>
      <c r="Z122" s="22" t="s">
        <v>1222</v>
      </c>
      <c r="AA122" s="26">
        <v>45962</v>
      </c>
      <c r="AB122" s="26">
        <v>46172</v>
      </c>
      <c r="AC122" s="25"/>
      <c r="AD122" s="26">
        <v>46045</v>
      </c>
      <c r="AE122" s="27" t="s">
        <v>1179</v>
      </c>
      <c r="AF122" s="27" t="s">
        <v>1222</v>
      </c>
      <c r="AG122" s="27" t="s">
        <v>1180</v>
      </c>
      <c r="AH122" s="28">
        <v>0</v>
      </c>
      <c r="AI122" s="29" t="s">
        <v>310</v>
      </c>
      <c r="AJ122" s="27">
        <v>0</v>
      </c>
      <c r="AK122" s="45">
        <f>MONITOREO!AK122</f>
        <v>46121</v>
      </c>
      <c r="AL122" s="25" t="str">
        <f>MONITOREO!AL122</f>
        <v>Se realizo reporte mensual de recomendaciones y alertas de ejecución presupuestal, reservas y pasivos enviado por memorando
Resultado del indicador: ((2/3)*100%)=67%
Analisis del indicador: Se realizo reporte mensual de recomendaciones y alertas de ejecución presupuestal, reservas y pasivos enviado por memorando,conforme a lo programado.
Estado: La actividada se encuentra en ejeucución</v>
      </c>
      <c r="AM122" s="25" t="str">
        <f>MONITOREO!AM122</f>
        <v xml:space="preserve">Memorandos Noviembre
Memorandos Febrero </v>
      </c>
      <c r="AN122" s="25" t="str">
        <f>MONITOREO!AN122</f>
        <v>Faltan los memorandos de diciembre, enero, marzo y abril</v>
      </c>
      <c r="AO122" s="58">
        <f>MONITOREO!AO122</f>
        <v>0.33</v>
      </c>
      <c r="AP122" s="25" t="str">
        <f>MONITOREO!AP122</f>
        <v>Validada</v>
      </c>
      <c r="AQ122" s="29" t="str">
        <f t="shared" si="3"/>
        <v>AVANCE PARCIAL</v>
      </c>
      <c r="AR122" s="29">
        <f t="shared" si="4"/>
        <v>71</v>
      </c>
      <c r="AS122" s="29" t="str">
        <f t="shared" si="5"/>
        <v>CON TIEMPO</v>
      </c>
      <c r="AT122" s="26">
        <v>46134</v>
      </c>
      <c r="AU122" s="27" t="s">
        <v>2057</v>
      </c>
      <c r="AV122" s="22" t="s">
        <v>2058</v>
      </c>
      <c r="AW122" s="27" t="s">
        <v>1950</v>
      </c>
      <c r="AX122" s="68">
        <v>0</v>
      </c>
      <c r="AY122" s="29" t="s">
        <v>310</v>
      </c>
      <c r="AZ122" s="27"/>
      <c r="BA122" s="27"/>
      <c r="BB122" s="27"/>
      <c r="BC122" s="27"/>
      <c r="BD122" s="27"/>
      <c r="BE122" s="27"/>
      <c r="BF122" s="27"/>
      <c r="BG122" s="27"/>
      <c r="BH122" s="27"/>
      <c r="BI122" s="27"/>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row>
    <row r="123" spans="2:100" ht="117.75" customHeight="1" thickBot="1">
      <c r="B123" s="22" t="s">
        <v>1226</v>
      </c>
      <c r="C123" s="22" t="s">
        <v>204</v>
      </c>
      <c r="D123" s="22" t="s">
        <v>60</v>
      </c>
      <c r="E123" s="22" t="s">
        <v>61</v>
      </c>
      <c r="F123" s="22"/>
      <c r="G123" s="22" t="s">
        <v>204</v>
      </c>
      <c r="H123" s="22" t="s">
        <v>205</v>
      </c>
      <c r="I123" s="22" t="s">
        <v>60</v>
      </c>
      <c r="J123" s="22" t="s">
        <v>61</v>
      </c>
      <c r="K123" s="22" t="s">
        <v>206</v>
      </c>
      <c r="L123" s="22" t="s">
        <v>205</v>
      </c>
      <c r="M123" s="22"/>
      <c r="N123" s="22" t="s">
        <v>1169</v>
      </c>
      <c r="O123" s="23" t="s">
        <v>1215</v>
      </c>
      <c r="P123" s="22" t="s">
        <v>1171</v>
      </c>
      <c r="Q123" s="22">
        <v>2025</v>
      </c>
      <c r="R123" s="22" t="s">
        <v>1227</v>
      </c>
      <c r="S123" s="22" t="s">
        <v>1217</v>
      </c>
      <c r="T123" s="23" t="s">
        <v>1218</v>
      </c>
      <c r="U123" s="22" t="s">
        <v>1228</v>
      </c>
      <c r="V123" s="22">
        <v>2</v>
      </c>
      <c r="W123" s="22" t="s">
        <v>1229</v>
      </c>
      <c r="X123" s="22" t="s">
        <v>1230</v>
      </c>
      <c r="Y123" s="28">
        <v>1</v>
      </c>
      <c r="Z123" s="22" t="s">
        <v>1231</v>
      </c>
      <c r="AA123" s="26">
        <v>45962</v>
      </c>
      <c r="AB123" s="26">
        <v>46172</v>
      </c>
      <c r="AC123" s="25"/>
      <c r="AD123" s="26">
        <v>46045</v>
      </c>
      <c r="AE123" s="27" t="s">
        <v>1179</v>
      </c>
      <c r="AF123" s="27" t="s">
        <v>1231</v>
      </c>
      <c r="AG123" s="27" t="s">
        <v>1180</v>
      </c>
      <c r="AH123" s="28">
        <v>0</v>
      </c>
      <c r="AI123" s="29" t="s">
        <v>310</v>
      </c>
      <c r="AJ123" s="27">
        <v>0</v>
      </c>
      <c r="AK123" s="45">
        <f>MONITOREO!AK123</f>
        <v>46121</v>
      </c>
      <c r="AL123" s="25" t="str">
        <f>MONITOREO!AL123</f>
        <v xml:space="preserve">Se desarrollaron mesas técnica de seguimiento a la ejecución presupuestal, reservas y pasivos de los meses Enero y Marzo
Resultado del indicador: ((2/3)*100%)=68%
Analisis del indicador: e desarrollaron mesas técnica de seguimiento a la ejecución presupuestal, reservas y pasivos de los meses Enero y Marzo.
Estado: La actividada se encuentraen ejecución </v>
      </c>
      <c r="AM123" s="25" t="str">
        <f>MONITOREO!AM123</f>
        <v xml:space="preserve">Mesas Tecnicas Enero
Mesas Tecnicas Marzo </v>
      </c>
      <c r="AN123" s="25" t="str">
        <f>MONITOREO!AN123</f>
        <v xml:space="preserve">Actas de las mesas tecnicas de seguimiento </v>
      </c>
      <c r="AO123" s="58">
        <f>MONITOREO!AO123</f>
        <v>0.68</v>
      </c>
      <c r="AP123" s="25" t="str">
        <f>MONITOREO!AP123</f>
        <v>Validada</v>
      </c>
      <c r="AQ123" s="29" t="str">
        <f t="shared" si="3"/>
        <v>AVANCE SIGNIFICATIVO</v>
      </c>
      <c r="AR123" s="29">
        <f t="shared" si="4"/>
        <v>71</v>
      </c>
      <c r="AS123" s="29" t="str">
        <f t="shared" si="5"/>
        <v>CON TIEMPO</v>
      </c>
      <c r="AT123" s="26">
        <v>46134</v>
      </c>
      <c r="AU123" s="27" t="s">
        <v>2059</v>
      </c>
      <c r="AV123" s="22" t="s">
        <v>2060</v>
      </c>
      <c r="AW123" s="27" t="s">
        <v>1950</v>
      </c>
      <c r="AX123" s="46">
        <v>0.17</v>
      </c>
      <c r="AY123" s="29" t="s">
        <v>310</v>
      </c>
      <c r="AZ123" s="27"/>
      <c r="BA123" s="27"/>
      <c r="BB123" s="27"/>
      <c r="BC123" s="27"/>
      <c r="BD123" s="27"/>
      <c r="BE123" s="27"/>
      <c r="BF123" s="27"/>
      <c r="BG123" s="27"/>
      <c r="BH123" s="27"/>
      <c r="BI123" s="27"/>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row>
    <row r="124" spans="2:100" ht="117.75" customHeight="1" thickBot="1">
      <c r="B124" s="22" t="s">
        <v>1235</v>
      </c>
      <c r="C124" s="22" t="s">
        <v>204</v>
      </c>
      <c r="D124" s="22" t="s">
        <v>60</v>
      </c>
      <c r="E124" s="22" t="s">
        <v>61</v>
      </c>
      <c r="F124" s="22"/>
      <c r="G124" s="22" t="s">
        <v>156</v>
      </c>
      <c r="H124" s="22" t="s">
        <v>159</v>
      </c>
      <c r="I124" s="22" t="s">
        <v>160</v>
      </c>
      <c r="J124" s="22" t="s">
        <v>158</v>
      </c>
      <c r="K124" s="22" t="s">
        <v>66</v>
      </c>
      <c r="L124" s="22" t="s">
        <v>66</v>
      </c>
      <c r="M124" s="22"/>
      <c r="N124" s="22" t="s">
        <v>1169</v>
      </c>
      <c r="O124" s="23" t="s">
        <v>1215</v>
      </c>
      <c r="P124" s="22" t="s">
        <v>1171</v>
      </c>
      <c r="Q124" s="22">
        <v>2025</v>
      </c>
      <c r="R124" s="22" t="s">
        <v>1236</v>
      </c>
      <c r="S124" s="22" t="s">
        <v>1217</v>
      </c>
      <c r="T124" s="23" t="s">
        <v>1237</v>
      </c>
      <c r="U124" s="22" t="s">
        <v>1238</v>
      </c>
      <c r="V124" s="22">
        <v>3</v>
      </c>
      <c r="W124" s="22" t="s">
        <v>1239</v>
      </c>
      <c r="X124" s="22" t="s">
        <v>1240</v>
      </c>
      <c r="Y124" s="28">
        <v>1</v>
      </c>
      <c r="Z124" s="22" t="s">
        <v>1241</v>
      </c>
      <c r="AA124" s="26">
        <v>45965</v>
      </c>
      <c r="AB124" s="26">
        <v>46315</v>
      </c>
      <c r="AC124" s="25"/>
      <c r="AD124" s="26">
        <v>46045</v>
      </c>
      <c r="AE124" s="27" t="s">
        <v>1179</v>
      </c>
      <c r="AF124" s="27" t="s">
        <v>1241</v>
      </c>
      <c r="AG124" s="27" t="s">
        <v>1180</v>
      </c>
      <c r="AH124" s="28">
        <v>0</v>
      </c>
      <c r="AI124" s="29" t="s">
        <v>310</v>
      </c>
      <c r="AJ124" s="27">
        <v>0</v>
      </c>
      <c r="AK124" s="45">
        <f>MONITOREO!AK124</f>
        <v>46121</v>
      </c>
      <c r="AL124" s="25" t="str">
        <f>MONITOREO!AL124</f>
        <v xml:space="preserve">La Subdirección de Oportunidades y la Gerencia de Corresponsabilidad realiza el trámite para el pago y liberación del 30% de pasivos exigibles, logrando un avance del 27% frente al 100% pactado.
Resultado indicador:
30 % de trámite de pagos o liberación de saldos realizado/30 % de trámite de pagos o liberación de saldos proyectado (100%)= 95% (27%)
Análisis indicador:  
Se reporta un avance en el indicador del 95% con los seguimientos y gestiones realizadas del 27% de pagos y liberación de saldos.
</v>
      </c>
      <c r="AM124" s="25" t="str">
        <f>MONITOREO!AM124</f>
        <v xml:space="preserve">•	Relación Excel
•	Memorando 2025IE4830
•	Memorando 2025IE5476
•	Memorando 2025IE6132
•	Memorando 2026IE541
</v>
      </c>
      <c r="AN124" s="25" t="str">
        <f>MONITOREO!AN124</f>
        <v>De acuerdo al indicador queda pendiente por liberar un 3% de acuerdo a la meta que es el 30% de los pasivo exigibles</v>
      </c>
      <c r="AO124" s="58">
        <f>MONITOREO!AO124</f>
        <v>0.95</v>
      </c>
      <c r="AP124" s="25" t="str">
        <f>MONITOREO!AP124</f>
        <v>Validada</v>
      </c>
      <c r="AQ124" s="29" t="str">
        <f t="shared" si="3"/>
        <v>AVANCE SIGNIFICATIVO</v>
      </c>
      <c r="AR124" s="29">
        <f t="shared" si="4"/>
        <v>214</v>
      </c>
      <c r="AS124" s="29" t="str">
        <f t="shared" si="5"/>
        <v>CON TIEMPO</v>
      </c>
      <c r="AT124" s="26">
        <v>46132</v>
      </c>
      <c r="AU124" s="27" t="s">
        <v>2061</v>
      </c>
      <c r="AV124" s="22" t="s">
        <v>2062</v>
      </c>
      <c r="AW124" s="27" t="s">
        <v>129</v>
      </c>
      <c r="AX124" s="46">
        <v>0.95</v>
      </c>
      <c r="AY124" s="29" t="s">
        <v>310</v>
      </c>
      <c r="AZ124" s="27"/>
      <c r="BA124" s="27"/>
      <c r="BB124" s="27"/>
      <c r="BC124" s="27"/>
      <c r="BD124" s="27"/>
      <c r="BE124" s="27"/>
      <c r="BF124" s="27"/>
      <c r="BG124" s="27"/>
      <c r="BH124" s="27"/>
      <c r="BI124" s="27"/>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row>
    <row r="125" spans="2:100" ht="117.75" customHeight="1" thickBot="1">
      <c r="B125" s="22" t="s">
        <v>1245</v>
      </c>
      <c r="C125" s="22" t="s">
        <v>204</v>
      </c>
      <c r="D125" s="22" t="s">
        <v>60</v>
      </c>
      <c r="E125" s="22" t="s">
        <v>61</v>
      </c>
      <c r="F125" s="22"/>
      <c r="G125" s="22" t="s">
        <v>156</v>
      </c>
      <c r="H125" s="22" t="s">
        <v>159</v>
      </c>
      <c r="I125" s="22" t="s">
        <v>160</v>
      </c>
      <c r="J125" s="22" t="s">
        <v>158</v>
      </c>
      <c r="K125" s="22" t="s">
        <v>66</v>
      </c>
      <c r="L125" s="22" t="s">
        <v>66</v>
      </c>
      <c r="M125" s="22"/>
      <c r="N125" s="22" t="s">
        <v>1169</v>
      </c>
      <c r="O125" s="23" t="s">
        <v>1215</v>
      </c>
      <c r="P125" s="22" t="s">
        <v>1171</v>
      </c>
      <c r="Q125" s="22">
        <v>2025</v>
      </c>
      <c r="R125" s="22" t="s">
        <v>1246</v>
      </c>
      <c r="S125" s="22" t="s">
        <v>1217</v>
      </c>
      <c r="T125" s="23" t="s">
        <v>1237</v>
      </c>
      <c r="U125" s="22" t="s">
        <v>1247</v>
      </c>
      <c r="V125" s="22">
        <v>4</v>
      </c>
      <c r="W125" s="22" t="s">
        <v>1248</v>
      </c>
      <c r="X125" s="22" t="s">
        <v>1249</v>
      </c>
      <c r="Y125" s="28">
        <v>1</v>
      </c>
      <c r="Z125" s="22" t="s">
        <v>1250</v>
      </c>
      <c r="AA125" s="26">
        <v>45965</v>
      </c>
      <c r="AB125" s="26">
        <v>46315</v>
      </c>
      <c r="AC125" s="25"/>
      <c r="AD125" s="26">
        <v>46045</v>
      </c>
      <c r="AE125" s="27" t="s">
        <v>1251</v>
      </c>
      <c r="AF125" s="27" t="s">
        <v>1250</v>
      </c>
      <c r="AG125" s="27" t="s">
        <v>1180</v>
      </c>
      <c r="AH125" s="28">
        <v>0</v>
      </c>
      <c r="AI125" s="29" t="s">
        <v>310</v>
      </c>
      <c r="AJ125" s="27">
        <v>0</v>
      </c>
      <c r="AK125" s="45">
        <f>MONITOREO!AK125</f>
        <v>46121</v>
      </c>
      <c r="AL125" s="25" t="str">
        <f>MONITOREO!AL125</f>
        <v xml:space="preserve">La Subdirección de Oportunidades y la Gerencia de Corresponsabilidad realizan seguimiento a los saldos de pasivos exigibles a cargo de la STO, con corte al 30 de septiembre. Dicho seguimiento se llevó a cabo a través de memorando a financiera y respuesta de la misma.
Resultado indicador:
Seguimiento en la gestión de pasivos exigibles relacionado/Seguimiento en la gestión de pasivos exigibles proyectado 1*(100%)=80%
Análisis indicador:  
Se reporta un avance en el indicador del 80% con los seguimientos y gestiones realizadas.
</v>
      </c>
      <c r="AM125" s="25" t="str">
        <f>MONITOREO!AM125</f>
        <v xml:space="preserve">Respuestas de financiera:
Memorando 2025IE1296
Memorando 2025IE2682
Memorando 2025IE4049
Memorando 2025IE6647
Memorando 2025IE6655
Memorando 2025IE525
Solicitudes Oportunidades:
Memorando 2025IE1254
Memorando 2025IE2256
Memorando 2025IE3648
Memorando 2025IE3757
Memorando 2025IE6147
Memorando 2025IE6540
Memorando 2025IE6589
Memorando 2025IE6873
Memorando 2026IE105
Memorando 2026IE540
</v>
      </c>
      <c r="AN125" s="25" t="str">
        <f>MONITOREO!AN125</f>
        <v>Pendiente por realizar seguimiento a los saldos de pasivos exigibles</v>
      </c>
      <c r="AO125" s="58">
        <f>MONITOREO!AO125</f>
        <v>0.8</v>
      </c>
      <c r="AP125" s="25" t="str">
        <f>MONITOREO!AP125</f>
        <v>Validada</v>
      </c>
      <c r="AQ125" s="29" t="str">
        <f t="shared" si="3"/>
        <v>AVANCE SIGNIFICATIVO</v>
      </c>
      <c r="AR125" s="29">
        <f t="shared" si="4"/>
        <v>214</v>
      </c>
      <c r="AS125" s="29" t="str">
        <f t="shared" si="5"/>
        <v>CON TIEMPO</v>
      </c>
      <c r="AT125" s="26">
        <v>46132</v>
      </c>
      <c r="AU125" s="27" t="s">
        <v>2063</v>
      </c>
      <c r="AV125" s="25" t="s">
        <v>1254</v>
      </c>
      <c r="AW125" s="27" t="s">
        <v>129</v>
      </c>
      <c r="AX125" s="46">
        <v>0.8</v>
      </c>
      <c r="AY125" s="29" t="s">
        <v>310</v>
      </c>
      <c r="AZ125" s="27"/>
      <c r="BA125" s="27"/>
      <c r="BB125" s="27"/>
      <c r="BC125" s="27"/>
      <c r="BD125" s="27"/>
      <c r="BE125" s="27"/>
      <c r="BF125" s="27"/>
      <c r="BG125" s="27"/>
      <c r="BH125" s="27"/>
      <c r="BI125" s="27"/>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row>
    <row r="126" spans="2:100" ht="117.75" customHeight="1" thickBot="1">
      <c r="B126" s="22" t="s">
        <v>1255</v>
      </c>
      <c r="C126" s="22" t="s">
        <v>204</v>
      </c>
      <c r="D126" s="22" t="s">
        <v>60</v>
      </c>
      <c r="E126" s="22" t="s">
        <v>61</v>
      </c>
      <c r="F126" s="22"/>
      <c r="G126" s="22" t="s">
        <v>204</v>
      </c>
      <c r="H126" s="22" t="s">
        <v>205</v>
      </c>
      <c r="I126" s="22" t="s">
        <v>60</v>
      </c>
      <c r="J126" s="22" t="s">
        <v>61</v>
      </c>
      <c r="K126" s="22" t="s">
        <v>206</v>
      </c>
      <c r="L126" s="22" t="s">
        <v>205</v>
      </c>
      <c r="M126" s="22"/>
      <c r="N126" s="22" t="s">
        <v>1169</v>
      </c>
      <c r="O126" s="23" t="s">
        <v>1215</v>
      </c>
      <c r="P126" s="22" t="s">
        <v>1171</v>
      </c>
      <c r="Q126" s="22">
        <v>2025</v>
      </c>
      <c r="R126" s="22" t="s">
        <v>1256</v>
      </c>
      <c r="S126" s="22" t="s">
        <v>1217</v>
      </c>
      <c r="T126" s="23" t="s">
        <v>1257</v>
      </c>
      <c r="U126" s="22" t="s">
        <v>1258</v>
      </c>
      <c r="V126" s="22">
        <v>5</v>
      </c>
      <c r="W126" s="22" t="s">
        <v>1259</v>
      </c>
      <c r="X126" s="22" t="s">
        <v>1260</v>
      </c>
      <c r="Y126" s="28">
        <v>1</v>
      </c>
      <c r="Z126" s="22" t="s">
        <v>1261</v>
      </c>
      <c r="AA126" s="26">
        <v>45992</v>
      </c>
      <c r="AB126" s="26">
        <v>46315</v>
      </c>
      <c r="AC126" s="25"/>
      <c r="AD126" s="26">
        <v>46045</v>
      </c>
      <c r="AE126" s="27" t="s">
        <v>1251</v>
      </c>
      <c r="AF126" s="27" t="s">
        <v>1261</v>
      </c>
      <c r="AG126" s="27" t="s">
        <v>1180</v>
      </c>
      <c r="AH126" s="28">
        <v>0</v>
      </c>
      <c r="AI126" s="29" t="s">
        <v>310</v>
      </c>
      <c r="AJ126" s="27">
        <v>0</v>
      </c>
      <c r="AK126" s="45">
        <f>MONITOREO!AK126</f>
        <v>46126</v>
      </c>
      <c r="AL126" s="25" t="str">
        <f>MONITOREO!AL126</f>
        <v>El proceso no presenta avance en este trimestre</v>
      </c>
      <c r="AM126" s="25" t="str">
        <f>MONITOREO!AM126</f>
        <v>No aplica</v>
      </c>
      <c r="AN126" s="25" t="str">
        <f>MONITOREO!AN126</f>
        <v>Relación del total de pasivos exigibles a cargo del proyecto 7973 que se encuentran constituidos a 30 de septiembre de 2025.
Relación del 40%  de pasivos exigibles tramitados para pago o liberación
Soportes de pago o de liberación de saldos</v>
      </c>
      <c r="AO126" s="58">
        <f>MONITOREO!AO126</f>
        <v>0</v>
      </c>
      <c r="AP126" s="25" t="str">
        <f>MONITOREO!AP126</f>
        <v>No presenta avances</v>
      </c>
      <c r="AQ126" s="29" t="str">
        <f t="shared" si="3"/>
        <v>SIN AVANCE</v>
      </c>
      <c r="AR126" s="29">
        <f t="shared" si="4"/>
        <v>214</v>
      </c>
      <c r="AS126" s="29" t="str">
        <f t="shared" si="5"/>
        <v>CON TIEMPO</v>
      </c>
      <c r="AT126" s="26">
        <v>46134</v>
      </c>
      <c r="AU126" s="27" t="s">
        <v>215</v>
      </c>
      <c r="AV126" s="22" t="s">
        <v>1258</v>
      </c>
      <c r="AW126" s="27" t="s">
        <v>1950</v>
      </c>
      <c r="AX126" s="68">
        <v>0</v>
      </c>
      <c r="AY126" s="29" t="s">
        <v>310</v>
      </c>
      <c r="AZ126" s="27"/>
      <c r="BA126" s="27"/>
      <c r="BB126" s="27"/>
      <c r="BC126" s="27"/>
      <c r="BD126" s="27"/>
      <c r="BE126" s="27"/>
      <c r="BF126" s="27"/>
      <c r="BG126" s="27"/>
      <c r="BH126" s="27"/>
      <c r="BI126" s="27"/>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row>
    <row r="127" spans="2:100" ht="117.75" customHeight="1">
      <c r="B127" s="22" t="s">
        <v>1262</v>
      </c>
      <c r="C127" s="22" t="s">
        <v>204</v>
      </c>
      <c r="D127" s="22" t="s">
        <v>60</v>
      </c>
      <c r="E127" s="22" t="s">
        <v>61</v>
      </c>
      <c r="F127" s="22"/>
      <c r="G127" s="22" t="s">
        <v>204</v>
      </c>
      <c r="H127" s="22" t="s">
        <v>205</v>
      </c>
      <c r="I127" s="22" t="s">
        <v>60</v>
      </c>
      <c r="J127" s="22" t="s">
        <v>61</v>
      </c>
      <c r="K127" s="22" t="s">
        <v>206</v>
      </c>
      <c r="L127" s="22" t="s">
        <v>205</v>
      </c>
      <c r="M127" s="22"/>
      <c r="N127" s="22" t="s">
        <v>1169</v>
      </c>
      <c r="O127" s="23" t="s">
        <v>1215</v>
      </c>
      <c r="P127" s="22" t="s">
        <v>1171</v>
      </c>
      <c r="Q127" s="22">
        <v>2025</v>
      </c>
      <c r="R127" s="22" t="s">
        <v>1263</v>
      </c>
      <c r="S127" s="22" t="s">
        <v>1217</v>
      </c>
      <c r="T127" s="23" t="s">
        <v>1257</v>
      </c>
      <c r="U127" s="22" t="s">
        <v>1264</v>
      </c>
      <c r="V127" s="22">
        <v>6</v>
      </c>
      <c r="W127" s="22" t="s">
        <v>1265</v>
      </c>
      <c r="X127" s="22" t="s">
        <v>1266</v>
      </c>
      <c r="Y127" s="28">
        <v>1</v>
      </c>
      <c r="Z127" s="22" t="s">
        <v>1267</v>
      </c>
      <c r="AA127" s="26">
        <v>45992</v>
      </c>
      <c r="AB127" s="26">
        <v>46315</v>
      </c>
      <c r="AC127" s="25"/>
      <c r="AD127" s="26">
        <v>46045</v>
      </c>
      <c r="AE127" s="27" t="s">
        <v>1251</v>
      </c>
      <c r="AF127" s="27" t="s">
        <v>1267</v>
      </c>
      <c r="AG127" s="27" t="s">
        <v>1180</v>
      </c>
      <c r="AH127" s="28">
        <v>0</v>
      </c>
      <c r="AI127" s="29" t="s">
        <v>310</v>
      </c>
      <c r="AJ127" s="27">
        <v>0</v>
      </c>
      <c r="AK127" s="45">
        <f>MONITOREO!AK127</f>
        <v>46121</v>
      </c>
      <c r="AL127" s="25" t="str">
        <f>MONITOREO!AL127</f>
        <v>Se envio mensualmente memorando con el seguimiento mensual de la depuración del 100% de los saldos de los pasivos exigibles a cargo del proyecto 7973 Se desarrollaron las mesas técnicas de seguimiento del mes de febrero
Resultado del indicador: 
Análisis del indicador: Se envio memorando con el seguimiento mensual , conforme con lo programado.
Estado: La actividad se encuentra en ejecucion</v>
      </c>
      <c r="AM127" s="25" t="str">
        <f>MONITOREO!AM127</f>
        <v>MEMORANDO DE SEGUIMIENTO PROYECTOS 1106 - 7727-7973</v>
      </c>
      <c r="AN127" s="25" t="str">
        <f>MONITOREO!AN127</f>
        <v>seguimiento mensual, memorandoa enviados</v>
      </c>
      <c r="AO127" s="58">
        <f>MONITOREO!AO127</f>
        <v>0.09</v>
      </c>
      <c r="AP127" s="25" t="str">
        <f>MONITOREO!AP127</f>
        <v>Validada</v>
      </c>
      <c r="AQ127" s="29" t="str">
        <f t="shared" si="3"/>
        <v>AVANCE MINIMO</v>
      </c>
      <c r="AR127" s="29">
        <f t="shared" si="4"/>
        <v>214</v>
      </c>
      <c r="AS127" s="29" t="str">
        <f t="shared" si="5"/>
        <v>CON TIEMPO</v>
      </c>
      <c r="AT127" s="26">
        <v>46134</v>
      </c>
      <c r="AU127" s="27" t="s">
        <v>2064</v>
      </c>
      <c r="AV127" s="22" t="s">
        <v>2065</v>
      </c>
      <c r="AW127" s="27" t="s">
        <v>1950</v>
      </c>
      <c r="AX127" s="68">
        <v>0</v>
      </c>
      <c r="AY127" s="29" t="s">
        <v>310</v>
      </c>
      <c r="AZ127" s="27"/>
      <c r="BA127" s="27"/>
      <c r="BB127" s="27"/>
      <c r="BC127" s="27"/>
      <c r="BD127" s="27"/>
      <c r="BE127" s="27"/>
      <c r="BF127" s="27"/>
      <c r="BG127" s="27"/>
      <c r="BH127" s="27"/>
      <c r="BI127" s="27"/>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row>
    <row r="128" spans="2:100" ht="117.75" customHeight="1">
      <c r="B128" s="22" t="s">
        <v>1271</v>
      </c>
      <c r="C128" s="22" t="s">
        <v>204</v>
      </c>
      <c r="D128" s="22" t="s">
        <v>60</v>
      </c>
      <c r="E128" s="22" t="s">
        <v>61</v>
      </c>
      <c r="F128" s="22"/>
      <c r="G128" s="22" t="s">
        <v>204</v>
      </c>
      <c r="H128" s="22" t="s">
        <v>205</v>
      </c>
      <c r="I128" s="22" t="s">
        <v>60</v>
      </c>
      <c r="J128" s="22" t="s">
        <v>61</v>
      </c>
      <c r="K128" s="22" t="s">
        <v>206</v>
      </c>
      <c r="L128" s="22" t="s">
        <v>205</v>
      </c>
      <c r="M128" s="22"/>
      <c r="N128" s="22" t="s">
        <v>1169</v>
      </c>
      <c r="O128" s="23" t="s">
        <v>1272</v>
      </c>
      <c r="P128" s="22" t="s">
        <v>1171</v>
      </c>
      <c r="Q128" s="22">
        <v>2025</v>
      </c>
      <c r="R128" s="22" t="s">
        <v>1273</v>
      </c>
      <c r="S128" s="22" t="s">
        <v>1274</v>
      </c>
      <c r="T128" s="23" t="s">
        <v>1275</v>
      </c>
      <c r="U128" s="22" t="s">
        <v>1276</v>
      </c>
      <c r="V128" s="22">
        <v>1</v>
      </c>
      <c r="W128" s="22" t="s">
        <v>1220</v>
      </c>
      <c r="X128" s="22" t="s">
        <v>1221</v>
      </c>
      <c r="Y128" s="28">
        <v>1</v>
      </c>
      <c r="Z128" s="22" t="s">
        <v>1222</v>
      </c>
      <c r="AA128" s="26">
        <v>45962</v>
      </c>
      <c r="AB128" s="26">
        <v>46172</v>
      </c>
      <c r="AC128" s="25"/>
      <c r="AD128" s="26">
        <v>46045</v>
      </c>
      <c r="AE128" s="27" t="s">
        <v>1251</v>
      </c>
      <c r="AF128" s="27" t="s">
        <v>1222</v>
      </c>
      <c r="AG128" s="27" t="s">
        <v>1180</v>
      </c>
      <c r="AH128" s="28">
        <v>0</v>
      </c>
      <c r="AI128" s="29" t="s">
        <v>310</v>
      </c>
      <c r="AJ128" s="27">
        <v>0</v>
      </c>
      <c r="AK128" s="45">
        <f>MONITOREO!AK128</f>
        <v>46121</v>
      </c>
      <c r="AL128" s="25" t="str">
        <f>MONITOREO!AL128</f>
        <v xml:space="preserve">Se realizo reporte mensual de recomendaciones y alertas de ejecución presupuestal, reservas y pasivos enviado por memorando en los meses noviembre y febrero 
Resultado del indicador: ((2/3)*100%)=67%
Analisis del indicador: Se realizo reporte mensual de recomendaciones y alertas de ejecución presupuestal, reservas y pasivos enviado por memorando en los meses noviembre y febrero,conforme a lo programado.
Estado: La actividada se encuentra en ejecucion </v>
      </c>
      <c r="AM128" s="25" t="str">
        <f>MONITOREO!AM128</f>
        <v xml:space="preserve">Memorandos Noviembre
Memorandos Febrero </v>
      </c>
      <c r="AN128" s="25" t="str">
        <f>MONITOREO!AN128</f>
        <v>Faltan los memorandos de diciembre, enero, marzo y abril</v>
      </c>
      <c r="AO128" s="58">
        <f>MONITOREO!AO128</f>
        <v>0.33</v>
      </c>
      <c r="AP128" s="25" t="str">
        <f>MONITOREO!AP128</f>
        <v>Validada</v>
      </c>
      <c r="AQ128" s="29" t="str">
        <f t="shared" si="3"/>
        <v>AVANCE PARCIAL</v>
      </c>
      <c r="AR128" s="29">
        <f t="shared" si="4"/>
        <v>71</v>
      </c>
      <c r="AS128" s="29" t="str">
        <f t="shared" si="5"/>
        <v>CON TIEMPO</v>
      </c>
      <c r="AT128" s="26">
        <v>46134</v>
      </c>
      <c r="AU128" s="27" t="s">
        <v>2064</v>
      </c>
      <c r="AV128" s="61" t="s">
        <v>2066</v>
      </c>
      <c r="AW128" s="27" t="s">
        <v>1950</v>
      </c>
      <c r="AX128" s="68">
        <v>0</v>
      </c>
      <c r="AY128" s="29" t="s">
        <v>310</v>
      </c>
      <c r="AZ128" s="27"/>
      <c r="BA128" s="27"/>
      <c r="BB128" s="27"/>
      <c r="BC128" s="27"/>
      <c r="BD128" s="27"/>
      <c r="BE128" s="27"/>
      <c r="BF128" s="27"/>
      <c r="BG128" s="27"/>
      <c r="BH128" s="27"/>
      <c r="BI128" s="27"/>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row>
    <row r="129" spans="2:100" ht="117.75" customHeight="1">
      <c r="B129" s="22" t="s">
        <v>1278</v>
      </c>
      <c r="C129" s="22" t="s">
        <v>204</v>
      </c>
      <c r="D129" s="22" t="s">
        <v>60</v>
      </c>
      <c r="E129" s="22" t="s">
        <v>61</v>
      </c>
      <c r="F129" s="22"/>
      <c r="G129" s="22" t="s">
        <v>204</v>
      </c>
      <c r="H129" s="22" t="s">
        <v>205</v>
      </c>
      <c r="I129" s="22" t="s">
        <v>60</v>
      </c>
      <c r="J129" s="22" t="s">
        <v>61</v>
      </c>
      <c r="K129" s="22" t="s">
        <v>206</v>
      </c>
      <c r="L129" s="22" t="s">
        <v>205</v>
      </c>
      <c r="M129" s="22"/>
      <c r="N129" s="22" t="s">
        <v>1169</v>
      </c>
      <c r="O129" s="23" t="s">
        <v>1272</v>
      </c>
      <c r="P129" s="22" t="s">
        <v>1171</v>
      </c>
      <c r="Q129" s="22">
        <v>2025</v>
      </c>
      <c r="R129" s="22" t="s">
        <v>1279</v>
      </c>
      <c r="S129" s="22" t="s">
        <v>1274</v>
      </c>
      <c r="T129" s="23" t="s">
        <v>1275</v>
      </c>
      <c r="U129" s="22" t="s">
        <v>1280</v>
      </c>
      <c r="V129" s="22">
        <v>2</v>
      </c>
      <c r="W129" s="22" t="s">
        <v>1229</v>
      </c>
      <c r="X129" s="22" t="s">
        <v>1230</v>
      </c>
      <c r="Y129" s="28">
        <v>1</v>
      </c>
      <c r="Z129" s="22" t="s">
        <v>1231</v>
      </c>
      <c r="AA129" s="26">
        <v>45962</v>
      </c>
      <c r="AB129" s="26">
        <v>46172</v>
      </c>
      <c r="AC129" s="25"/>
      <c r="AD129" s="26">
        <v>46045</v>
      </c>
      <c r="AE129" s="27" t="s">
        <v>1251</v>
      </c>
      <c r="AF129" s="27" t="s">
        <v>1231</v>
      </c>
      <c r="AG129" s="27" t="s">
        <v>1180</v>
      </c>
      <c r="AH129" s="28">
        <v>0</v>
      </c>
      <c r="AI129" s="29" t="s">
        <v>310</v>
      </c>
      <c r="AJ129" s="27">
        <v>0</v>
      </c>
      <c r="AK129" s="45">
        <f>MONITOREO!AK129</f>
        <v>46121</v>
      </c>
      <c r="AL129" s="25" t="str">
        <f>MONITOREO!AL129</f>
        <v>Se desarrollaron las mesas técnicas de seguimiento, con el equipo
designado(a) por cada Gerente de Proyecto en los meses enero y febrero
Resultado del indicador: ((1/3)*100%)=67%
Análisis del indicador: Se desarrollaron las mesas técnicas de seguimiento, conforme con lo programado.
Estado: La actividad se encuentra en ejecucion</v>
      </c>
      <c r="AM129" s="25" t="str">
        <f>MONITOREO!AM129</f>
        <v xml:space="preserve">Mesas Tecnicas Enero
Mesas Tecnicas Marzo </v>
      </c>
      <c r="AN129" s="25" t="str">
        <f>MONITOREO!AN129</f>
        <v xml:space="preserve">Actas de las mesas tecnicas de seguimiento </v>
      </c>
      <c r="AO129" s="58">
        <f>MONITOREO!AO129</f>
        <v>0.68</v>
      </c>
      <c r="AP129" s="25" t="str">
        <f>MONITOREO!AP129</f>
        <v>Validada</v>
      </c>
      <c r="AQ129" s="29" t="str">
        <f t="shared" si="3"/>
        <v>AVANCE SIGNIFICATIVO</v>
      </c>
      <c r="AR129" s="29">
        <f t="shared" si="4"/>
        <v>71</v>
      </c>
      <c r="AS129" s="29" t="str">
        <f t="shared" si="5"/>
        <v>CON TIEMPO</v>
      </c>
      <c r="AT129" s="26">
        <v>46134</v>
      </c>
      <c r="AU129" s="27" t="s">
        <v>2067</v>
      </c>
      <c r="AV129" s="61" t="s">
        <v>2068</v>
      </c>
      <c r="AW129" s="27" t="s">
        <v>1950</v>
      </c>
      <c r="AX129" s="46">
        <v>0.33</v>
      </c>
      <c r="AY129" s="29" t="s">
        <v>310</v>
      </c>
      <c r="AZ129" s="27"/>
      <c r="BA129" s="27"/>
      <c r="BB129" s="27"/>
      <c r="BC129" s="27"/>
      <c r="BD129" s="27"/>
      <c r="BE129" s="27"/>
      <c r="BF129" s="27"/>
      <c r="BG129" s="27"/>
      <c r="BH129" s="27"/>
      <c r="BI129" s="27"/>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row>
    <row r="130" spans="2:100" ht="117.75" customHeight="1" thickBot="1">
      <c r="B130" s="22" t="s">
        <v>1282</v>
      </c>
      <c r="C130" s="22" t="s">
        <v>204</v>
      </c>
      <c r="D130" s="22" t="s">
        <v>60</v>
      </c>
      <c r="E130" s="22" t="s">
        <v>61</v>
      </c>
      <c r="F130" s="22"/>
      <c r="G130" s="22" t="s">
        <v>156</v>
      </c>
      <c r="H130" s="22" t="s">
        <v>159</v>
      </c>
      <c r="I130" s="22" t="s">
        <v>160</v>
      </c>
      <c r="J130" s="22" t="s">
        <v>158</v>
      </c>
      <c r="K130" s="22" t="s">
        <v>66</v>
      </c>
      <c r="L130" s="22" t="s">
        <v>66</v>
      </c>
      <c r="M130" s="22"/>
      <c r="N130" s="22" t="s">
        <v>1169</v>
      </c>
      <c r="O130" s="23" t="s">
        <v>1272</v>
      </c>
      <c r="P130" s="22" t="s">
        <v>1171</v>
      </c>
      <c r="Q130" s="22">
        <v>2025</v>
      </c>
      <c r="R130" s="22" t="s">
        <v>1283</v>
      </c>
      <c r="S130" s="22" t="s">
        <v>1274</v>
      </c>
      <c r="T130" s="23" t="s">
        <v>1284</v>
      </c>
      <c r="U130" s="22" t="s">
        <v>1285</v>
      </c>
      <c r="V130" s="22">
        <v>3</v>
      </c>
      <c r="W130" s="22" t="s">
        <v>1286</v>
      </c>
      <c r="X130" s="22" t="s">
        <v>1287</v>
      </c>
      <c r="Y130" s="28">
        <v>1</v>
      </c>
      <c r="Z130" s="22" t="s">
        <v>1288</v>
      </c>
      <c r="AA130" s="26">
        <v>45965</v>
      </c>
      <c r="AB130" s="26">
        <v>46315</v>
      </c>
      <c r="AC130" s="25"/>
      <c r="AD130" s="26">
        <v>46045</v>
      </c>
      <c r="AE130" s="27" t="s">
        <v>1251</v>
      </c>
      <c r="AF130" s="27" t="s">
        <v>1288</v>
      </c>
      <c r="AG130" s="27" t="s">
        <v>1180</v>
      </c>
      <c r="AH130" s="28">
        <v>0</v>
      </c>
      <c r="AI130" s="29" t="s">
        <v>310</v>
      </c>
      <c r="AJ130" s="27">
        <v>0</v>
      </c>
      <c r="AK130" s="45">
        <f>MONITOREO!AK130</f>
        <v>46121</v>
      </c>
      <c r="AL130" s="25" t="str">
        <f>MONITOREO!AL130</f>
        <v>El proceso no presenta avance en este trimestre</v>
      </c>
      <c r="AM130" s="25" t="str">
        <f>MONITOREO!AM130</f>
        <v>No aplica</v>
      </c>
      <c r="AN130" s="25" t="str">
        <f>MONITOREO!AN130</f>
        <v xml:space="preserve">Procedimiento Estructura de convenios M-PSS-PR-001 Actualizado
Correo de oficialización
Acta y listado de spcialización del documento </v>
      </c>
      <c r="AO130" s="58">
        <f>MONITOREO!AO130</f>
        <v>0</v>
      </c>
      <c r="AP130" s="25" t="str">
        <f>MONITOREO!AP130</f>
        <v>No presenta avances</v>
      </c>
      <c r="AQ130" s="29" t="str">
        <f t="shared" si="3"/>
        <v>SIN AVANCE</v>
      </c>
      <c r="AR130" s="29">
        <f t="shared" si="4"/>
        <v>214</v>
      </c>
      <c r="AS130" s="29" t="str">
        <f t="shared" si="5"/>
        <v>CON TIEMPO</v>
      </c>
      <c r="AT130" s="26">
        <v>46132</v>
      </c>
      <c r="AU130" s="27" t="s">
        <v>1966</v>
      </c>
      <c r="AV130" s="25" t="s">
        <v>1288</v>
      </c>
      <c r="AW130" s="27" t="s">
        <v>129</v>
      </c>
      <c r="AX130" s="46">
        <v>0</v>
      </c>
      <c r="AY130" s="29" t="s">
        <v>310</v>
      </c>
      <c r="AZ130" s="27"/>
      <c r="BA130" s="27"/>
      <c r="BB130" s="27"/>
      <c r="BC130" s="27"/>
      <c r="BD130" s="27"/>
      <c r="BE130" s="27"/>
      <c r="BF130" s="27"/>
      <c r="BG130" s="27"/>
      <c r="BH130" s="27"/>
      <c r="BI130" s="27"/>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row>
    <row r="131" spans="2:100" ht="117.75" customHeight="1" thickBot="1">
      <c r="B131" s="22" t="s">
        <v>1289</v>
      </c>
      <c r="C131" s="22" t="s">
        <v>204</v>
      </c>
      <c r="D131" s="22" t="s">
        <v>60</v>
      </c>
      <c r="E131" s="22" t="s">
        <v>61</v>
      </c>
      <c r="F131" s="22"/>
      <c r="G131" s="22" t="s">
        <v>480</v>
      </c>
      <c r="H131" s="22" t="s">
        <v>481</v>
      </c>
      <c r="I131" s="22" t="s">
        <v>482</v>
      </c>
      <c r="J131" s="22" t="s">
        <v>483</v>
      </c>
      <c r="K131" s="22" t="s">
        <v>66</v>
      </c>
      <c r="L131" s="22" t="s">
        <v>66</v>
      </c>
      <c r="M131" s="22"/>
      <c r="N131" s="22" t="s">
        <v>1169</v>
      </c>
      <c r="O131" s="23" t="s">
        <v>1272</v>
      </c>
      <c r="P131" s="22" t="s">
        <v>1171</v>
      </c>
      <c r="Q131" s="22">
        <v>2025</v>
      </c>
      <c r="R131" s="22" t="s">
        <v>1290</v>
      </c>
      <c r="S131" s="22" t="s">
        <v>1274</v>
      </c>
      <c r="T131" s="23" t="s">
        <v>1291</v>
      </c>
      <c r="U131" s="22" t="s">
        <v>1292</v>
      </c>
      <c r="V131" s="22">
        <v>4</v>
      </c>
      <c r="W131" s="22" t="s">
        <v>1293</v>
      </c>
      <c r="X131" s="22" t="s">
        <v>1294</v>
      </c>
      <c r="Y131" s="28">
        <v>1</v>
      </c>
      <c r="Z131" s="22" t="s">
        <v>1295</v>
      </c>
      <c r="AA131" s="26">
        <v>46055</v>
      </c>
      <c r="AB131" s="26">
        <v>46142</v>
      </c>
      <c r="AC131" s="25"/>
      <c r="AD131" s="26">
        <v>46045</v>
      </c>
      <c r="AE131" s="27" t="s">
        <v>1251</v>
      </c>
      <c r="AF131" s="27" t="s">
        <v>1295</v>
      </c>
      <c r="AG131" s="27" t="s">
        <v>1180</v>
      </c>
      <c r="AH131" s="28">
        <v>0</v>
      </c>
      <c r="AI131" s="29" t="s">
        <v>310</v>
      </c>
      <c r="AJ131" s="27">
        <v>0</v>
      </c>
      <c r="AK131" s="45">
        <f>MONITOREO!AK131</f>
        <v>46121</v>
      </c>
      <c r="AL131" s="25" t="str">
        <f>MONITOREO!AL131</f>
        <v xml:space="preserve">-	Se proyectó Informe cierre ejecución Plan Anual de Adquisiciones Oficina TIC vigencia 2025 PI7972 y Gastos de Funcionamiento.
-	Se llevó a cabo reunión con el equipo para socializar el informe de cierre vigencia 2025, reservas constituidas y se expusieron lecciones aprendidas.
-	Se atendieron dos (2) citaciones a reunión de seguimiento Ejecución realizadas por la Dirección General.
-	Como actividad de mejoramiento se estableció el Cronograma de seguimiento a la ejecución del Plan Anual de Adquisiciones vigencia 2026, con el fin de llevar el control sobre los avances y cumplimiento de compromisos para la estructuración técnica y radicación de iniciativas en la Gerencia de Contratación. 
-	En ejecución del cronograma se han llevado a cabo los seguimientos correspondientes.
</v>
      </c>
      <c r="AM131" s="25" t="str">
        <f>MONITOREO!AM131</f>
        <v xml:space="preserve">1.	Informe cierre PAA 2025.
2.	Acta de Reunión de Reservas PAA 2025
3.	Asistencia Primera Reunión Seguimiento PAA OTIC
4.	Asistencia Segunda Reunión Seguimiento PAA OTIC
5.	Cronograma Seguimiento Ejecución PAA OTIC 2026
6.	Acta seguimiento ejecución PAA febrero
7.	Acta seguimiento ejecución marzo
8.	Informe seguimiento trimestral ejecución
</v>
      </c>
      <c r="AN131" s="25" t="str">
        <f>MONITOREO!AN131</f>
        <v xml:space="preserve">-	Adelantar la estructuración técnica y la radicación oportuna de las iniciativas pendientes ante la Gerencia de Contratación.
-	Efectuar el pago de las reservas constituidas en la vigencia anterior, de conformidad con los plazos establecidos en los respectivos contratos.
Nota. El incremento de las reservas presupuestales en 2025 frente a 2024 se debe a compromisos contractuales de servicios tecnológicos bajo esquemas de licenciamiento por suscripción, servicios de soporte y servicios de conectividad. Estos servicios son esenciales para garantizar la operación de la entidad. Adicionalmente, se priorizaron inversiones en seguridad perimetral y renovación de equipos de cómputo para mitigar la obsolescencia tecnológica y fortalecer la infraestructura.
En consecuencia, las reservas responden a compromisos legalmente adquiridos, planificados bajo criterios de eficiencia y orientados a asegurar la continuidad del servicio y la protección de la información institucional.
</v>
      </c>
      <c r="AO131" s="58">
        <f>MONITOREO!AO131</f>
        <v>0.75</v>
      </c>
      <c r="AP131" s="25" t="str">
        <f>MONITOREO!AP131</f>
        <v>Validada</v>
      </c>
      <c r="AQ131" s="29" t="str">
        <f t="shared" si="3"/>
        <v>AVANCE SIGNIFICATIVO</v>
      </c>
      <c r="AR131" s="29">
        <f t="shared" si="4"/>
        <v>41</v>
      </c>
      <c r="AS131" s="29" t="str">
        <f t="shared" si="5"/>
        <v>CON TIEMPO</v>
      </c>
      <c r="AT131" s="26">
        <v>46132</v>
      </c>
      <c r="AU131" s="27" t="s">
        <v>2069</v>
      </c>
      <c r="AV131" s="27" t="s">
        <v>2070</v>
      </c>
      <c r="AW131" s="29" t="s">
        <v>171</v>
      </c>
      <c r="AX131" s="46">
        <v>0.75</v>
      </c>
      <c r="AY131" s="29" t="s">
        <v>310</v>
      </c>
      <c r="AZ131" s="27"/>
      <c r="BA131" s="27"/>
      <c r="BB131" s="27"/>
      <c r="BC131" s="27"/>
      <c r="BD131" s="27"/>
      <c r="BE131" s="27"/>
      <c r="BF131" s="27"/>
      <c r="BG131" s="27"/>
      <c r="BH131" s="27"/>
      <c r="BI131" s="27"/>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row>
    <row r="132" spans="2:100" ht="117.75" customHeight="1">
      <c r="B132" s="22" t="s">
        <v>1299</v>
      </c>
      <c r="C132" s="22" t="s">
        <v>204</v>
      </c>
      <c r="D132" s="22" t="s">
        <v>60</v>
      </c>
      <c r="E132" s="22" t="s">
        <v>61</v>
      </c>
      <c r="F132" s="22"/>
      <c r="G132" s="22" t="s">
        <v>204</v>
      </c>
      <c r="H132" s="22" t="s">
        <v>205</v>
      </c>
      <c r="I132" s="22" t="s">
        <v>60</v>
      </c>
      <c r="J132" s="22" t="s">
        <v>61</v>
      </c>
      <c r="K132" s="22" t="s">
        <v>206</v>
      </c>
      <c r="L132" s="22" t="s">
        <v>205</v>
      </c>
      <c r="M132" s="22"/>
      <c r="N132" s="22" t="s">
        <v>1169</v>
      </c>
      <c r="O132" s="23" t="s">
        <v>1272</v>
      </c>
      <c r="P132" s="22" t="s">
        <v>1171</v>
      </c>
      <c r="Q132" s="22">
        <v>2025</v>
      </c>
      <c r="R132" s="22" t="s">
        <v>1300</v>
      </c>
      <c r="S132" s="22" t="s">
        <v>1274</v>
      </c>
      <c r="T132" s="23" t="s">
        <v>1301</v>
      </c>
      <c r="U132" s="22" t="s">
        <v>1302</v>
      </c>
      <c r="V132" s="22">
        <v>5</v>
      </c>
      <c r="W132" s="22" t="s">
        <v>1303</v>
      </c>
      <c r="X132" s="22" t="s">
        <v>1304</v>
      </c>
      <c r="Y132" s="28">
        <v>1</v>
      </c>
      <c r="Z132" s="22" t="s">
        <v>1305</v>
      </c>
      <c r="AA132" s="26">
        <v>45965</v>
      </c>
      <c r="AB132" s="26">
        <v>46053</v>
      </c>
      <c r="AC132" s="25"/>
      <c r="AD132" s="26">
        <v>46045</v>
      </c>
      <c r="AE132" s="27" t="s">
        <v>1251</v>
      </c>
      <c r="AF132" s="27" t="s">
        <v>1305</v>
      </c>
      <c r="AG132" s="27" t="s">
        <v>1180</v>
      </c>
      <c r="AH132" s="28">
        <v>0</v>
      </c>
      <c r="AI132" s="29" t="s">
        <v>310</v>
      </c>
      <c r="AJ132" s="27">
        <v>0</v>
      </c>
      <c r="AK132" s="45">
        <f>MONITOREO!AK132</f>
        <v>46121</v>
      </c>
      <c r="AL132" s="25" t="str">
        <f>MONITOREO!AL132</f>
        <v>Se emitió circular con lineamientos de seguimiento mensual que deben realizar los proyectos de inversión, cotejando los compromisos frente al Plan Anual de Adquisiciones, los giros frente al plan anual de caja. Fue enviada el 25/03/2026 a través de correo electrónico.
Resultado del indicador: ((1/1)*100%)=100%
Análisis del indicador: Se emitió circular con lineamientos de seguimiento mensual  que deben realizar los  proyectos de inversión, conforme con lo programado.
Estado: La actividad se encuentra finalizada.</v>
      </c>
      <c r="AM132" s="25" t="str">
        <f>MONITOREO!AM132</f>
        <v>Circular interna 007
Correo electrónico remisorio Circular 007</v>
      </c>
      <c r="AN132" s="25" t="str">
        <f>MONITOREO!AN132</f>
        <v>Ninguna</v>
      </c>
      <c r="AO132" s="58">
        <f>MONITOREO!AO132</f>
        <v>1</v>
      </c>
      <c r="AP132" s="25" t="str">
        <f>MONITOREO!AP132</f>
        <v>Cumplida</v>
      </c>
      <c r="AQ132" s="29" t="str">
        <f t="shared" si="3"/>
        <v>CUMPLIMIENTO TOTAL</v>
      </c>
      <c r="AR132" s="29" t="str">
        <f t="shared" si="4"/>
        <v>NO APLICA ACCION FINALIZADA</v>
      </c>
      <c r="AS132" s="29" t="str">
        <f t="shared" si="5"/>
        <v>NO APLICA ACCION FINALIZADA</v>
      </c>
      <c r="AT132" s="26">
        <v>46134</v>
      </c>
      <c r="AU132" s="27" t="s">
        <v>2071</v>
      </c>
      <c r="AV132" s="27" t="s">
        <v>1341</v>
      </c>
      <c r="AW132" s="27" t="s">
        <v>1950</v>
      </c>
      <c r="AX132" s="68">
        <v>1</v>
      </c>
      <c r="AY132" s="29" t="s">
        <v>1946</v>
      </c>
      <c r="AZ132" s="27"/>
      <c r="BA132" s="27"/>
      <c r="BB132" s="27"/>
      <c r="BC132" s="27"/>
      <c r="BD132" s="27"/>
      <c r="BE132" s="27"/>
      <c r="BF132" s="27"/>
      <c r="BG132" s="27"/>
      <c r="BH132" s="27"/>
      <c r="BI132" s="27"/>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row>
    <row r="133" spans="2:100" ht="117.75" customHeight="1">
      <c r="B133" s="22" t="s">
        <v>1308</v>
      </c>
      <c r="C133" s="22" t="s">
        <v>204</v>
      </c>
      <c r="D133" s="22" t="s">
        <v>60</v>
      </c>
      <c r="E133" s="22" t="s">
        <v>61</v>
      </c>
      <c r="F133" s="22"/>
      <c r="G133" s="22" t="s">
        <v>204</v>
      </c>
      <c r="H133" s="22" t="s">
        <v>205</v>
      </c>
      <c r="I133" s="22" t="s">
        <v>60</v>
      </c>
      <c r="J133" s="22" t="s">
        <v>61</v>
      </c>
      <c r="K133" s="22" t="s">
        <v>206</v>
      </c>
      <c r="L133" s="22" t="s">
        <v>205</v>
      </c>
      <c r="M133" s="22"/>
      <c r="N133" s="22" t="s">
        <v>1169</v>
      </c>
      <c r="O133" s="23" t="s">
        <v>1309</v>
      </c>
      <c r="P133" s="22" t="s">
        <v>1171</v>
      </c>
      <c r="Q133" s="22">
        <v>2025</v>
      </c>
      <c r="R133" s="22" t="s">
        <v>1310</v>
      </c>
      <c r="S133" s="22" t="s">
        <v>1311</v>
      </c>
      <c r="T133" s="23" t="s">
        <v>1312</v>
      </c>
      <c r="U133" s="22" t="s">
        <v>1313</v>
      </c>
      <c r="V133" s="22">
        <v>1</v>
      </c>
      <c r="W133" s="22" t="s">
        <v>1314</v>
      </c>
      <c r="X133" s="22" t="s">
        <v>1315</v>
      </c>
      <c r="Y133" s="28">
        <v>1</v>
      </c>
      <c r="Z133" s="22" t="s">
        <v>1316</v>
      </c>
      <c r="AA133" s="26">
        <v>45962</v>
      </c>
      <c r="AB133" s="26">
        <v>46111</v>
      </c>
      <c r="AC133" s="25"/>
      <c r="AD133" s="26">
        <v>46045</v>
      </c>
      <c r="AE133" s="27" t="s">
        <v>1251</v>
      </c>
      <c r="AF133" s="27" t="s">
        <v>1316</v>
      </c>
      <c r="AG133" s="27" t="s">
        <v>1180</v>
      </c>
      <c r="AH133" s="28">
        <v>0</v>
      </c>
      <c r="AI133" s="29" t="s">
        <v>310</v>
      </c>
      <c r="AJ133" s="27">
        <v>0</v>
      </c>
      <c r="AK133" s="45">
        <f>MONITOREO!AK133</f>
        <v>46121</v>
      </c>
      <c r="AL133" s="25" t="str">
        <f>MONITOREO!AL133</f>
        <v>Se ralizo mesa de trabajo con la Secretaría de Hacienda para socializar el hallazgo de la Contraloría y definir posibles acciones conjuntas que permitan prevenir la recurrencia del reporte incorrecto.
Resultado del indicador: ((1/1)*100%)=100%
Análisis del indicador: Se ralizo mesa de trabajo con la Secretaría de Hacienda, conforme con lo programado.
Estado: La actividad se encuentra finalizada.</v>
      </c>
      <c r="AM133" s="25" t="str">
        <f>MONITOREO!AM133</f>
        <v>1. SOLICITUD MESA DE TRABAJO 2026EE872
2.  RESPUESA A MESA DE TRABAJO 2026EE105866O1 RE oficio 2026ER026203O1_02032026
3. ACTA MESA DE TRABO S. H.
4. CORREO MESA HACIENDA</v>
      </c>
      <c r="AN133" s="25" t="str">
        <f>MONITOREO!AN133</f>
        <v>Ninguna</v>
      </c>
      <c r="AO133" s="58">
        <f>MONITOREO!AO133</f>
        <v>1</v>
      </c>
      <c r="AP133" s="25" t="str">
        <f>MONITOREO!AP133</f>
        <v>Cumplida</v>
      </c>
      <c r="AQ133" s="29" t="str">
        <f t="shared" si="3"/>
        <v>CUMPLIMIENTO TOTAL</v>
      </c>
      <c r="AR133" s="29" t="str">
        <f t="shared" si="4"/>
        <v>NO APLICA ACCION FINALIZADA</v>
      </c>
      <c r="AS133" s="29" t="str">
        <f t="shared" si="5"/>
        <v>NO APLICA ACCION FINALIZADA</v>
      </c>
      <c r="AT133" s="26">
        <v>46134</v>
      </c>
      <c r="AU133" s="27" t="s">
        <v>2072</v>
      </c>
      <c r="AV133" s="27" t="s">
        <v>1341</v>
      </c>
      <c r="AW133" s="27" t="s">
        <v>1950</v>
      </c>
      <c r="AX133" s="68">
        <v>1</v>
      </c>
      <c r="AY133" s="29" t="s">
        <v>1946</v>
      </c>
      <c r="AZ133" s="27"/>
      <c r="BA133" s="27"/>
      <c r="BB133" s="27"/>
      <c r="BC133" s="27"/>
      <c r="BD133" s="27"/>
      <c r="BE133" s="27"/>
      <c r="BF133" s="27"/>
      <c r="BG133" s="27"/>
      <c r="BH133" s="27"/>
      <c r="BI133" s="27"/>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row>
    <row r="134" spans="2:100" ht="117.75" customHeight="1">
      <c r="B134" s="22" t="s">
        <v>1319</v>
      </c>
      <c r="C134" s="22" t="s">
        <v>204</v>
      </c>
      <c r="D134" s="22" t="s">
        <v>60</v>
      </c>
      <c r="E134" s="22" t="s">
        <v>61</v>
      </c>
      <c r="F134" s="22"/>
      <c r="G134" s="22" t="s">
        <v>1320</v>
      </c>
      <c r="H134" s="22" t="s">
        <v>1321</v>
      </c>
      <c r="I134" s="22" t="s">
        <v>433</v>
      </c>
      <c r="J134" s="22" t="s">
        <v>430</v>
      </c>
      <c r="K134" s="22" t="s">
        <v>66</v>
      </c>
      <c r="L134" s="22" t="s">
        <v>66</v>
      </c>
      <c r="M134" s="22"/>
      <c r="N134" s="22" t="s">
        <v>1169</v>
      </c>
      <c r="O134" s="23" t="s">
        <v>1322</v>
      </c>
      <c r="P134" s="22" t="s">
        <v>1171</v>
      </c>
      <c r="Q134" s="22">
        <v>2025</v>
      </c>
      <c r="R134" s="22" t="s">
        <v>1323</v>
      </c>
      <c r="S134" s="22" t="s">
        <v>1324</v>
      </c>
      <c r="T134" s="23" t="s">
        <v>1325</v>
      </c>
      <c r="U134" s="22" t="s">
        <v>1326</v>
      </c>
      <c r="V134" s="22">
        <v>1</v>
      </c>
      <c r="W134" s="22" t="s">
        <v>1327</v>
      </c>
      <c r="X134" s="22" t="s">
        <v>1328</v>
      </c>
      <c r="Y134" s="28">
        <v>1</v>
      </c>
      <c r="Z134" s="22" t="s">
        <v>1329</v>
      </c>
      <c r="AA134" s="26">
        <v>45992</v>
      </c>
      <c r="AB134" s="26">
        <v>46315</v>
      </c>
      <c r="AC134" s="25"/>
      <c r="AD134" s="26">
        <v>46045</v>
      </c>
      <c r="AE134" s="27" t="s">
        <v>1330</v>
      </c>
      <c r="AF134" s="27" t="s">
        <v>1326</v>
      </c>
      <c r="AG134" s="27" t="s">
        <v>1180</v>
      </c>
      <c r="AH134" s="28">
        <v>0</v>
      </c>
      <c r="AI134" s="29" t="s">
        <v>310</v>
      </c>
      <c r="AJ134" s="27">
        <v>0</v>
      </c>
      <c r="AK134" s="45">
        <f>MONITOREO!AK134</f>
        <v>46121</v>
      </c>
      <c r="AL134" s="25" t="str">
        <f>MONITOREO!AL134</f>
        <v>El proceso no presenta avance en este trimestre</v>
      </c>
      <c r="AM134" s="25" t="str">
        <f>MONITOREO!AM134</f>
        <v>No aplica</v>
      </c>
      <c r="AN134" s="25" t="str">
        <f>MONITOREO!AN134</f>
        <v>Actualizar, oficializar y socializar el MANUAL PARA LA ADMINISTRACION DE LOS PROYECTOS DE INVERSION E-DES-MA-001 VR7   y el INSTRUCTUVO SEGUIMIENTO A LA INVERSION E-DES-IN-001 agregando una condición general que permita  realizar seguimiento y verificación de la coherencia en los reportes de avance de metas y  recursos ejecutados y girados.</v>
      </c>
      <c r="AO134" s="58">
        <f>MONITOREO!AO134</f>
        <v>0</v>
      </c>
      <c r="AP134" s="25" t="str">
        <f>MONITOREO!AP134</f>
        <v>No presenta avances</v>
      </c>
      <c r="AQ134" s="29" t="str">
        <f t="shared" si="3"/>
        <v>SIN AVANCE</v>
      </c>
      <c r="AR134" s="29">
        <f t="shared" si="4"/>
        <v>214</v>
      </c>
      <c r="AS134" s="29" t="str">
        <f t="shared" si="5"/>
        <v>CON TIEMPO</v>
      </c>
      <c r="AT134" s="26">
        <v>46134</v>
      </c>
      <c r="AU134" s="29" t="s">
        <v>2073</v>
      </c>
      <c r="AV134" s="29" t="s">
        <v>2074</v>
      </c>
      <c r="AW134" s="29" t="s">
        <v>1943</v>
      </c>
      <c r="AX134" s="46">
        <v>0</v>
      </c>
      <c r="AY134" s="29" t="s">
        <v>310</v>
      </c>
      <c r="AZ134" s="27"/>
      <c r="BA134" s="27"/>
      <c r="BB134" s="27"/>
      <c r="BC134" s="27"/>
      <c r="BD134" s="27"/>
      <c r="BE134" s="27"/>
      <c r="BF134" s="27"/>
      <c r="BG134" s="27"/>
      <c r="BH134" s="27"/>
      <c r="BI134" s="27"/>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row>
    <row r="135" spans="2:100" ht="117.75" customHeight="1" thickBot="1">
      <c r="B135" s="22" t="s">
        <v>1331</v>
      </c>
      <c r="C135" s="22" t="s">
        <v>204</v>
      </c>
      <c r="D135" s="22" t="s">
        <v>60</v>
      </c>
      <c r="E135" s="22" t="s">
        <v>61</v>
      </c>
      <c r="F135" s="22"/>
      <c r="G135" s="22" t="s">
        <v>480</v>
      </c>
      <c r="H135" s="22" t="s">
        <v>481</v>
      </c>
      <c r="I135" s="22" t="s">
        <v>482</v>
      </c>
      <c r="J135" s="22" t="s">
        <v>483</v>
      </c>
      <c r="K135" s="22" t="s">
        <v>66</v>
      </c>
      <c r="L135" s="22" t="s">
        <v>66</v>
      </c>
      <c r="M135" s="22"/>
      <c r="N135" s="22" t="s">
        <v>1169</v>
      </c>
      <c r="O135" s="23" t="s">
        <v>1332</v>
      </c>
      <c r="P135" s="22" t="s">
        <v>1171</v>
      </c>
      <c r="Q135" s="22">
        <v>2025</v>
      </c>
      <c r="R135" s="22" t="s">
        <v>1333</v>
      </c>
      <c r="S135" s="22" t="s">
        <v>1334</v>
      </c>
      <c r="T135" s="23" t="s">
        <v>1335</v>
      </c>
      <c r="U135" s="22" t="s">
        <v>1336</v>
      </c>
      <c r="V135" s="22">
        <v>1</v>
      </c>
      <c r="W135" s="22" t="s">
        <v>1337</v>
      </c>
      <c r="X135" s="22" t="s">
        <v>1338</v>
      </c>
      <c r="Y135" s="28">
        <v>1</v>
      </c>
      <c r="Z135" s="22" t="s">
        <v>1339</v>
      </c>
      <c r="AA135" s="26">
        <v>45962</v>
      </c>
      <c r="AB135" s="26">
        <v>46142</v>
      </c>
      <c r="AC135" s="25"/>
      <c r="AD135" s="26">
        <v>46045</v>
      </c>
      <c r="AE135" s="27" t="s">
        <v>1340</v>
      </c>
      <c r="AF135" s="27" t="s">
        <v>1341</v>
      </c>
      <c r="AG135" s="27" t="s">
        <v>1180</v>
      </c>
      <c r="AH135" s="28">
        <v>0.3</v>
      </c>
      <c r="AI135" s="29" t="s">
        <v>310</v>
      </c>
      <c r="AJ135" s="27"/>
      <c r="AK135" s="45">
        <f>MONITOREO!AK135</f>
        <v>46121</v>
      </c>
      <c r="AL135" s="25" t="str">
        <f>MONITOREO!AL135</f>
        <v>El proceso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v>
      </c>
      <c r="AM135" s="25" t="str">
        <f>MONITOREO!AM135</f>
        <v xml:space="preserve">
1. Acta de conciliaciones realizadas mensuales.
2. Centro de costos verificado y ajustado al detalle de la factura</v>
      </c>
      <c r="AN135" s="25" t="str">
        <f>MONITOREO!AN135</f>
        <v>Ninguna</v>
      </c>
      <c r="AO135" s="58">
        <f>MONITOREO!AO135</f>
        <v>1</v>
      </c>
      <c r="AP135" s="25" t="str">
        <f>MONITOREO!AP135</f>
        <v>Cumplida</v>
      </c>
      <c r="AQ135" s="29" t="str">
        <f t="shared" si="3"/>
        <v>CUMPLIMIENTO TOTAL</v>
      </c>
      <c r="AR135" s="29" t="str">
        <f t="shared" si="4"/>
        <v>NO APLICA ACCION FINALIZADA</v>
      </c>
      <c r="AS135" s="29" t="str">
        <f t="shared" si="5"/>
        <v>NO APLICA ACCION FINALIZADA</v>
      </c>
      <c r="AT135" s="26">
        <v>46132</v>
      </c>
      <c r="AU135" s="27" t="s">
        <v>2075</v>
      </c>
      <c r="AV135" s="29" t="s">
        <v>1341</v>
      </c>
      <c r="AW135" s="29" t="s">
        <v>171</v>
      </c>
      <c r="AX135" s="68">
        <v>1</v>
      </c>
      <c r="AY135" s="29" t="s">
        <v>1946</v>
      </c>
      <c r="AZ135" s="27"/>
      <c r="BA135" s="27"/>
      <c r="BB135" s="27"/>
      <c r="BC135" s="27"/>
      <c r="BD135" s="27"/>
      <c r="BE135" s="27"/>
      <c r="BF135" s="27"/>
      <c r="BG135" s="27"/>
      <c r="BH135" s="27"/>
      <c r="BI135" s="27"/>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row>
    <row r="136" spans="2:100" ht="117.75" customHeight="1" thickBot="1">
      <c r="B136" s="22" t="s">
        <v>1342</v>
      </c>
      <c r="C136" s="22" t="s">
        <v>204</v>
      </c>
      <c r="D136" s="22" t="s">
        <v>60</v>
      </c>
      <c r="E136" s="22" t="s">
        <v>61</v>
      </c>
      <c r="F136" s="22"/>
      <c r="G136" s="22" t="s">
        <v>480</v>
      </c>
      <c r="H136" s="22" t="s">
        <v>481</v>
      </c>
      <c r="I136" s="22" t="s">
        <v>482</v>
      </c>
      <c r="J136" s="22" t="s">
        <v>483</v>
      </c>
      <c r="K136" s="22" t="s">
        <v>66</v>
      </c>
      <c r="L136" s="22" t="s">
        <v>66</v>
      </c>
      <c r="M136" s="22"/>
      <c r="N136" s="22" t="s">
        <v>1169</v>
      </c>
      <c r="O136" s="23" t="s">
        <v>1343</v>
      </c>
      <c r="P136" s="22" t="s">
        <v>1171</v>
      </c>
      <c r="Q136" s="22">
        <v>2025</v>
      </c>
      <c r="R136" s="22" t="s">
        <v>1344</v>
      </c>
      <c r="S136" s="22" t="s">
        <v>1345</v>
      </c>
      <c r="T136" s="23" t="s">
        <v>1346</v>
      </c>
      <c r="U136" s="22" t="s">
        <v>1347</v>
      </c>
      <c r="V136" s="22">
        <v>1</v>
      </c>
      <c r="W136" s="22" t="s">
        <v>1348</v>
      </c>
      <c r="X136" s="22" t="s">
        <v>1349</v>
      </c>
      <c r="Y136" s="28">
        <v>1</v>
      </c>
      <c r="Z136" s="22" t="s">
        <v>1350</v>
      </c>
      <c r="AA136" s="26">
        <v>45962</v>
      </c>
      <c r="AB136" s="26">
        <v>46142</v>
      </c>
      <c r="AC136" s="25"/>
      <c r="AD136" s="26">
        <v>46045</v>
      </c>
      <c r="AE136" s="27" t="s">
        <v>1351</v>
      </c>
      <c r="AF136" s="27" t="s">
        <v>1341</v>
      </c>
      <c r="AG136" s="27" t="s">
        <v>1180</v>
      </c>
      <c r="AH136" s="28">
        <v>0.3</v>
      </c>
      <c r="AI136" s="29" t="s">
        <v>310</v>
      </c>
      <c r="AJ136" s="27"/>
      <c r="AK136" s="45">
        <f>MONITOREO!AK136</f>
        <v>46121</v>
      </c>
      <c r="AL136" s="25" t="str">
        <f>MONITOREO!AL136</f>
        <v xml:space="preserve">El proecos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
Durante este periodo no se llevo a cabo proceso de capacitacion dado que se realizo en el primer reporte </v>
      </c>
      <c r="AM136" s="25" t="str">
        <f>MONITOREO!AM136</f>
        <v xml:space="preserve">
1. Acta de conciliaciones realizadas mensuales.
1.1. Listado de asistencia proceso de conciliacion 
2. Centro de costos verificado y ajustado al detalle de la factura
3. Correo de aprobacion de factura 
4. Contrato provvedor de conectividad </v>
      </c>
      <c r="AN136" s="25" t="str">
        <f>MONITOREO!AN136</f>
        <v>Ninguna</v>
      </c>
      <c r="AO136" s="58">
        <f>MONITOREO!AO136</f>
        <v>1</v>
      </c>
      <c r="AP136" s="25" t="str">
        <f>MONITOREO!AP136</f>
        <v>Cumplida</v>
      </c>
      <c r="AQ136" s="29" t="str">
        <f t="shared" si="3"/>
        <v>CUMPLIMIENTO TOTAL</v>
      </c>
      <c r="AR136" s="29" t="str">
        <f t="shared" si="4"/>
        <v>NO APLICA ACCION FINALIZADA</v>
      </c>
      <c r="AS136" s="29" t="str">
        <f t="shared" si="5"/>
        <v>NO APLICA ACCION FINALIZADA</v>
      </c>
      <c r="AT136" s="26">
        <v>46132</v>
      </c>
      <c r="AU136" s="27" t="s">
        <v>2076</v>
      </c>
      <c r="AV136" s="29" t="s">
        <v>1341</v>
      </c>
      <c r="AW136" s="29" t="s">
        <v>171</v>
      </c>
      <c r="AX136" s="68">
        <v>1</v>
      </c>
      <c r="AY136" s="29" t="s">
        <v>1946</v>
      </c>
      <c r="AZ136" s="27"/>
      <c r="BA136" s="27"/>
      <c r="BB136" s="27"/>
      <c r="BC136" s="27"/>
      <c r="BD136" s="27"/>
      <c r="BE136" s="27"/>
      <c r="BF136" s="27"/>
      <c r="BG136" s="27"/>
      <c r="BH136" s="27"/>
      <c r="BI136" s="27"/>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row>
    <row r="137" spans="2:100" ht="117.75" customHeight="1">
      <c r="B137" s="22" t="s">
        <v>1354</v>
      </c>
      <c r="C137" s="22" t="s">
        <v>204</v>
      </c>
      <c r="D137" s="22" t="s">
        <v>60</v>
      </c>
      <c r="E137" s="22" t="s">
        <v>61</v>
      </c>
      <c r="F137" s="22"/>
      <c r="G137" s="22" t="s">
        <v>868</v>
      </c>
      <c r="H137" s="22" t="s">
        <v>869</v>
      </c>
      <c r="I137" s="22" t="s">
        <v>60</v>
      </c>
      <c r="J137" s="22" t="s">
        <v>61</v>
      </c>
      <c r="K137" s="22" t="s">
        <v>518</v>
      </c>
      <c r="L137" s="22" t="s">
        <v>63</v>
      </c>
      <c r="M137" s="22"/>
      <c r="N137" s="22" t="s">
        <v>1169</v>
      </c>
      <c r="O137" s="23" t="s">
        <v>1355</v>
      </c>
      <c r="P137" s="22" t="s">
        <v>1171</v>
      </c>
      <c r="Q137" s="22">
        <v>2025</v>
      </c>
      <c r="R137" s="22" t="s">
        <v>1356</v>
      </c>
      <c r="S137" s="22" t="s">
        <v>1357</v>
      </c>
      <c r="T137" s="23" t="s">
        <v>1358</v>
      </c>
      <c r="U137" s="22" t="s">
        <v>1359</v>
      </c>
      <c r="V137" s="22">
        <v>1</v>
      </c>
      <c r="W137" s="22" t="s">
        <v>1360</v>
      </c>
      <c r="X137" s="22" t="s">
        <v>1361</v>
      </c>
      <c r="Y137" s="28">
        <v>1</v>
      </c>
      <c r="Z137" s="22" t="s">
        <v>1362</v>
      </c>
      <c r="AA137" s="26">
        <v>45976</v>
      </c>
      <c r="AB137" s="26">
        <v>46315</v>
      </c>
      <c r="AC137" s="25"/>
      <c r="AD137" s="26">
        <v>46045</v>
      </c>
      <c r="AE137" s="27" t="s">
        <v>1330</v>
      </c>
      <c r="AF137" s="27" t="s">
        <v>1362</v>
      </c>
      <c r="AG137" s="27" t="s">
        <v>1180</v>
      </c>
      <c r="AH137" s="28">
        <v>0</v>
      </c>
      <c r="AI137" s="29" t="s">
        <v>310</v>
      </c>
      <c r="AJ137" s="27">
        <v>0</v>
      </c>
      <c r="AK137" s="45">
        <f>MONITOREO!AK137</f>
        <v>46121</v>
      </c>
      <c r="AL137" s="25" t="str">
        <f>MONITOREO!AL137</f>
        <v>El proceso no presenta avance en este trimestre</v>
      </c>
      <c r="AM137" s="25" t="str">
        <f>MONITOREO!AM137</f>
        <v>No aplica</v>
      </c>
      <c r="AN137" s="25" t="str">
        <f>MONITOREO!AN137</f>
        <v xml:space="preserve">Relación mensual de planes de mejoramiento, con acciones de mejora por formular,  acciones formuladas.
Acta del seguimiento mensual en la que se registre el seguimiento a los estados de avance y los compromisos frente a los planes de mejora </v>
      </c>
      <c r="AO137" s="58">
        <f>MONITOREO!AO137</f>
        <v>0</v>
      </c>
      <c r="AP137" s="25" t="str">
        <f>MONITOREO!AP137</f>
        <v>No presenta avances</v>
      </c>
      <c r="AQ137" s="29" t="str">
        <f t="shared" si="3"/>
        <v>SIN AVANCE</v>
      </c>
      <c r="AR137" s="29">
        <f t="shared" si="4"/>
        <v>214</v>
      </c>
      <c r="AS137" s="29" t="str">
        <f t="shared" si="5"/>
        <v>CON TIEMPO</v>
      </c>
      <c r="AT137" s="26">
        <v>46134</v>
      </c>
      <c r="AU137" s="27" t="s">
        <v>2077</v>
      </c>
      <c r="AV137" s="27" t="s">
        <v>2078</v>
      </c>
      <c r="AW137" s="29" t="s">
        <v>1971</v>
      </c>
      <c r="AX137" s="46">
        <v>0</v>
      </c>
      <c r="AY137" s="29" t="s">
        <v>310</v>
      </c>
      <c r="AZ137" s="27"/>
      <c r="BA137" s="27"/>
      <c r="BB137" s="27"/>
      <c r="BC137" s="27"/>
      <c r="BD137" s="27"/>
      <c r="BE137" s="27"/>
      <c r="BF137" s="27"/>
      <c r="BG137" s="27"/>
      <c r="BH137" s="27"/>
      <c r="BI137" s="27"/>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row>
    <row r="138" spans="2:100" ht="117.75" customHeight="1">
      <c r="B138" s="22" t="s">
        <v>1363</v>
      </c>
      <c r="C138" s="22" t="s">
        <v>204</v>
      </c>
      <c r="D138" s="22" t="s">
        <v>60</v>
      </c>
      <c r="E138" s="22" t="s">
        <v>61</v>
      </c>
      <c r="F138" s="22"/>
      <c r="G138" s="22" t="s">
        <v>868</v>
      </c>
      <c r="H138" s="22" t="s">
        <v>869</v>
      </c>
      <c r="I138" s="22" t="s">
        <v>60</v>
      </c>
      <c r="J138" s="22" t="s">
        <v>61</v>
      </c>
      <c r="K138" s="22" t="s">
        <v>518</v>
      </c>
      <c r="L138" s="22" t="s">
        <v>63</v>
      </c>
      <c r="M138" s="22"/>
      <c r="N138" s="22" t="s">
        <v>1169</v>
      </c>
      <c r="O138" s="23" t="s">
        <v>1355</v>
      </c>
      <c r="P138" s="22" t="s">
        <v>1171</v>
      </c>
      <c r="Q138" s="22">
        <v>2025</v>
      </c>
      <c r="R138" s="22" t="s">
        <v>1364</v>
      </c>
      <c r="S138" s="22" t="s">
        <v>1357</v>
      </c>
      <c r="T138" s="23" t="s">
        <v>1358</v>
      </c>
      <c r="U138" s="22" t="s">
        <v>1365</v>
      </c>
      <c r="V138" s="22">
        <v>2</v>
      </c>
      <c r="W138" s="22" t="s">
        <v>1366</v>
      </c>
      <c r="X138" s="22" t="s">
        <v>1367</v>
      </c>
      <c r="Y138" s="28">
        <v>1</v>
      </c>
      <c r="Z138" s="22" t="s">
        <v>1368</v>
      </c>
      <c r="AA138" s="26">
        <v>45965</v>
      </c>
      <c r="AB138" s="26">
        <v>46112</v>
      </c>
      <c r="AC138" s="25"/>
      <c r="AD138" s="26">
        <v>46045</v>
      </c>
      <c r="AE138" s="27" t="s">
        <v>1330</v>
      </c>
      <c r="AF138" s="27" t="s">
        <v>1368</v>
      </c>
      <c r="AG138" s="27" t="s">
        <v>1180</v>
      </c>
      <c r="AH138" s="28">
        <v>0</v>
      </c>
      <c r="AI138" s="29" t="s">
        <v>310</v>
      </c>
      <c r="AJ138" s="27">
        <v>0</v>
      </c>
      <c r="AK138" s="45">
        <f>MONITOREO!AK138</f>
        <v>46121</v>
      </c>
      <c r="AL138" s="25" t="str">
        <f>MONITOREO!AL138</f>
        <v>Se creó el procedimiento “planeación y control de 
abastecimiento de elementos de aseo locativo y cafetería. GSA-PR-009" para la planeación y control de elementos de aseo locativo, en el cual se establezció punto de control asociado a la verificación mensual del cargue de la información correspondiente a la ejecución del contrato en SECOP II. Fue oficializado el día 31/03/2026 y se socializó el día 31/03/2026.
Resultado del indicador: ((1/1)*100%=100%
Análisis del indicador: Se efectuó creación de procedimiento, conforme con lo programado.
Estado: La actividad se encuentra finalizada</v>
      </c>
      <c r="AM138" s="25" t="str">
        <f>MONITOREO!AM138</f>
        <v xml:space="preserve">Procedimiento  para la planeación y control de elementos de aseo locativo  creado
Correo oficialización
Presentación y listado asistencia socialización
</v>
      </c>
      <c r="AN138" s="25" t="str">
        <f>MONITOREO!AN138</f>
        <v>Ninguna</v>
      </c>
      <c r="AO138" s="58">
        <f>MONITOREO!AO138</f>
        <v>1</v>
      </c>
      <c r="AP138" s="25" t="str">
        <f>MONITOREO!AP138</f>
        <v>Cumplida</v>
      </c>
      <c r="AQ138" s="29" t="str">
        <f t="shared" si="3"/>
        <v>CUMPLIMIENTO TOTAL</v>
      </c>
      <c r="AR138" s="29" t="str">
        <f t="shared" si="4"/>
        <v>NO APLICA ACCION FINALIZADA</v>
      </c>
      <c r="AS138" s="29" t="str">
        <f t="shared" si="5"/>
        <v>NO APLICA ACCION FINALIZADA</v>
      </c>
      <c r="AT138" s="26">
        <v>46134</v>
      </c>
      <c r="AU138" s="55" t="s">
        <v>2079</v>
      </c>
      <c r="AV138" s="29" t="s">
        <v>174</v>
      </c>
      <c r="AW138" s="29" t="s">
        <v>1971</v>
      </c>
      <c r="AX138" s="47">
        <v>1</v>
      </c>
      <c r="AY138" s="29" t="s">
        <v>1946</v>
      </c>
      <c r="AZ138" s="27"/>
      <c r="BA138" s="27"/>
      <c r="BB138" s="27"/>
      <c r="BC138" s="27"/>
      <c r="BD138" s="27"/>
      <c r="BE138" s="27"/>
      <c r="BF138" s="27"/>
      <c r="BG138" s="27"/>
      <c r="BH138" s="27"/>
      <c r="BI138" s="27"/>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row>
    <row r="139" spans="2:100" ht="117.75" customHeight="1" thickBot="1">
      <c r="B139" s="22" t="s">
        <v>1370</v>
      </c>
      <c r="C139" s="22" t="s">
        <v>204</v>
      </c>
      <c r="D139" s="22" t="s">
        <v>60</v>
      </c>
      <c r="E139" s="22" t="s">
        <v>61</v>
      </c>
      <c r="F139" s="22"/>
      <c r="G139" s="22" t="s">
        <v>480</v>
      </c>
      <c r="H139" s="22" t="s">
        <v>481</v>
      </c>
      <c r="I139" s="22" t="s">
        <v>482</v>
      </c>
      <c r="J139" s="22" t="s">
        <v>483</v>
      </c>
      <c r="K139" s="22" t="s">
        <v>66</v>
      </c>
      <c r="L139" s="22" t="s">
        <v>66</v>
      </c>
      <c r="M139" s="22"/>
      <c r="N139" s="22" t="s">
        <v>1169</v>
      </c>
      <c r="O139" s="23" t="s">
        <v>1355</v>
      </c>
      <c r="P139" s="22" t="s">
        <v>1171</v>
      </c>
      <c r="Q139" s="22">
        <v>2025</v>
      </c>
      <c r="R139" s="22" t="s">
        <v>1371</v>
      </c>
      <c r="S139" s="22" t="s">
        <v>1357</v>
      </c>
      <c r="T139" s="23" t="s">
        <v>1372</v>
      </c>
      <c r="U139" s="22" t="s">
        <v>1373</v>
      </c>
      <c r="V139" s="22">
        <v>3</v>
      </c>
      <c r="W139" s="22" t="s">
        <v>1374</v>
      </c>
      <c r="X139" s="22" t="s">
        <v>1375</v>
      </c>
      <c r="Y139" s="28">
        <v>1</v>
      </c>
      <c r="Z139" s="22" t="s">
        <v>1376</v>
      </c>
      <c r="AA139" s="26">
        <v>45962</v>
      </c>
      <c r="AB139" s="26">
        <v>46142</v>
      </c>
      <c r="AC139" s="25"/>
      <c r="AD139" s="26">
        <v>46045</v>
      </c>
      <c r="AE139" s="27" t="s">
        <v>1377</v>
      </c>
      <c r="AF139" s="27" t="s">
        <v>1341</v>
      </c>
      <c r="AG139" s="27" t="s">
        <v>1180</v>
      </c>
      <c r="AH139" s="28">
        <v>0.25</v>
      </c>
      <c r="AI139" s="29" t="s">
        <v>310</v>
      </c>
      <c r="AJ139" s="27">
        <v>0</v>
      </c>
      <c r="AK139" s="45">
        <f>MONITOREO!AK139</f>
        <v>46121</v>
      </c>
      <c r="AL139" s="25" t="str">
        <f>MONITOREO!AL139</f>
        <v>El proceso viene adelantando reuniones periódicas con el proveedor de conectividad, en las cuales se elaboran las respectivas actas como soporte.
En estos espacios se realiza la verificación y conciliación de las facturas, teniendo en cuenta los servicios efectivamente prestados y el cumplimiento de los Acuerdos de Nivel de Servicio (ANS) establecidos en el contrato.
Lo anterior permite garantizar la correcta validación de la información, así como la trazabilidad y control en la gestión contractual y financiera.</v>
      </c>
      <c r="AM139" s="25" t="str">
        <f>MONITOREO!AM139</f>
        <v xml:space="preserve">
1. Acta de conciliaciones realizadas mensuales.
1.1. Listado de asistencia proceso de conciliacion 
2. Centro de costos verificado y ajustado al detalle de la factura
3. Correo de aprobacion de factura 
4. Factura conciliada con el provvedor de conectividad </v>
      </c>
      <c r="AN139" s="25" t="str">
        <f>MONITOREO!AN139</f>
        <v>Actas de diciembre y abril</v>
      </c>
      <c r="AO139" s="58">
        <f>MONITOREO!AO139</f>
        <v>0.66</v>
      </c>
      <c r="AP139" s="25" t="str">
        <f>MONITOREO!AP139</f>
        <v>Validada</v>
      </c>
      <c r="AQ139" s="29" t="str">
        <f t="shared" si="3"/>
        <v>AVANCE SIGNIFICATIVO</v>
      </c>
      <c r="AR139" s="29">
        <f t="shared" si="4"/>
        <v>41</v>
      </c>
      <c r="AS139" s="29" t="str">
        <f t="shared" si="5"/>
        <v>CON TIEMPO</v>
      </c>
      <c r="AT139" s="26">
        <v>46132</v>
      </c>
      <c r="AU139" s="27" t="s">
        <v>2080</v>
      </c>
      <c r="AV139" s="29" t="s">
        <v>2081</v>
      </c>
      <c r="AW139" s="29" t="s">
        <v>171</v>
      </c>
      <c r="AX139" s="47">
        <v>0.66</v>
      </c>
      <c r="AY139" s="29" t="s">
        <v>310</v>
      </c>
      <c r="AZ139" s="27"/>
      <c r="BA139" s="27"/>
      <c r="BB139" s="27"/>
      <c r="BC139" s="27"/>
      <c r="BD139" s="27"/>
      <c r="BE139" s="27"/>
      <c r="BF139" s="27"/>
      <c r="BG139" s="27"/>
      <c r="BH139" s="27"/>
      <c r="BI139" s="27"/>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row>
    <row r="140" spans="2:100" ht="117.75" customHeight="1">
      <c r="B140" s="22" t="s">
        <v>1381</v>
      </c>
      <c r="C140" s="22" t="s">
        <v>204</v>
      </c>
      <c r="D140" s="22" t="s">
        <v>60</v>
      </c>
      <c r="E140" s="22" t="s">
        <v>61</v>
      </c>
      <c r="F140" s="22"/>
      <c r="G140" s="22" t="s">
        <v>868</v>
      </c>
      <c r="H140" s="22" t="s">
        <v>869</v>
      </c>
      <c r="I140" s="22" t="s">
        <v>60</v>
      </c>
      <c r="J140" s="22" t="s">
        <v>61</v>
      </c>
      <c r="K140" s="22" t="s">
        <v>518</v>
      </c>
      <c r="L140" s="22" t="s">
        <v>63</v>
      </c>
      <c r="M140" s="22"/>
      <c r="N140" s="22" t="s">
        <v>1169</v>
      </c>
      <c r="O140" s="23" t="s">
        <v>1382</v>
      </c>
      <c r="P140" s="22" t="s">
        <v>1171</v>
      </c>
      <c r="Q140" s="22">
        <v>2025</v>
      </c>
      <c r="R140" s="22" t="s">
        <v>1383</v>
      </c>
      <c r="S140" s="22" t="s">
        <v>1384</v>
      </c>
      <c r="T140" s="23" t="s">
        <v>1385</v>
      </c>
      <c r="U140" s="22" t="s">
        <v>1386</v>
      </c>
      <c r="V140" s="22">
        <v>1</v>
      </c>
      <c r="W140" s="22" t="s">
        <v>1387</v>
      </c>
      <c r="X140" s="22" t="s">
        <v>1388</v>
      </c>
      <c r="Y140" s="28">
        <v>1</v>
      </c>
      <c r="Z140" s="22" t="s">
        <v>1389</v>
      </c>
      <c r="AA140" s="26">
        <v>45995</v>
      </c>
      <c r="AB140" s="26">
        <v>46116</v>
      </c>
      <c r="AC140" s="25"/>
      <c r="AD140" s="26">
        <v>46045</v>
      </c>
      <c r="AE140" s="27" t="s">
        <v>1330</v>
      </c>
      <c r="AF140" s="27" t="s">
        <v>1389</v>
      </c>
      <c r="AG140" s="27" t="s">
        <v>1180</v>
      </c>
      <c r="AH140" s="28">
        <v>0</v>
      </c>
      <c r="AI140" s="29" t="s">
        <v>310</v>
      </c>
      <c r="AJ140" s="27">
        <v>0</v>
      </c>
      <c r="AK140" s="45">
        <f>MONITOREO!AK140</f>
        <v>46121</v>
      </c>
      <c r="AL140" s="25" t="str">
        <f>MONITOREO!AL140</f>
        <v>El proceso no presenta avance en este trimestre</v>
      </c>
      <c r="AM140" s="25" t="str">
        <f>MONITOREO!AM140</f>
        <v>No aplica</v>
      </c>
      <c r="AN140" s="25" t="str">
        <f>MONITOREO!AN140</f>
        <v xml:space="preserve">Reportes periódicos de alerta de seguimiento contractual
Comunicación formal de aviso previo alos mantenimientos y al vencimiento del contrato </v>
      </c>
      <c r="AO140" s="58">
        <f>MONITOREO!AO140</f>
        <v>0</v>
      </c>
      <c r="AP140" s="25" t="str">
        <f>MONITOREO!AP140</f>
        <v>No presenta avances</v>
      </c>
      <c r="AQ140" s="29" t="str">
        <f t="shared" si="3"/>
        <v>SIN AVANCE</v>
      </c>
      <c r="AR140" s="29">
        <f t="shared" si="4"/>
        <v>15</v>
      </c>
      <c r="AS140" s="29" t="str">
        <f t="shared" si="5"/>
        <v>POR VENCER</v>
      </c>
      <c r="AT140" s="26">
        <v>46134</v>
      </c>
      <c r="AU140" s="27" t="s">
        <v>2082</v>
      </c>
      <c r="AV140" s="27" t="s">
        <v>2083</v>
      </c>
      <c r="AW140" s="29" t="s">
        <v>1971</v>
      </c>
      <c r="AX140" s="46">
        <v>0</v>
      </c>
      <c r="AY140" s="29" t="s">
        <v>310</v>
      </c>
      <c r="AZ140" s="27"/>
      <c r="BA140" s="27"/>
      <c r="BB140" s="27"/>
      <c r="BC140" s="27"/>
      <c r="BD140" s="27"/>
      <c r="BE140" s="27"/>
      <c r="BF140" s="27"/>
      <c r="BG140" s="27"/>
      <c r="BH140" s="27"/>
      <c r="BI140" s="27"/>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row>
    <row r="141" spans="2:100" ht="117.75" customHeight="1">
      <c r="B141" s="22" t="s">
        <v>1390</v>
      </c>
      <c r="C141" s="22" t="s">
        <v>204</v>
      </c>
      <c r="D141" s="22" t="s">
        <v>60</v>
      </c>
      <c r="E141" s="22" t="s">
        <v>61</v>
      </c>
      <c r="F141" s="22"/>
      <c r="G141" s="22" t="s">
        <v>95</v>
      </c>
      <c r="H141" s="22" t="s">
        <v>96</v>
      </c>
      <c r="I141" s="22" t="s">
        <v>60</v>
      </c>
      <c r="J141" s="22" t="s">
        <v>61</v>
      </c>
      <c r="K141" s="22" t="s">
        <v>978</v>
      </c>
      <c r="L141" s="22" t="s">
        <v>98</v>
      </c>
      <c r="M141" s="22"/>
      <c r="N141" s="22" t="s">
        <v>1169</v>
      </c>
      <c r="O141" s="23" t="s">
        <v>1391</v>
      </c>
      <c r="P141" s="22" t="s">
        <v>1171</v>
      </c>
      <c r="Q141" s="22">
        <v>2025</v>
      </c>
      <c r="R141" s="22" t="s">
        <v>1392</v>
      </c>
      <c r="S141" s="22" t="s">
        <v>1393</v>
      </c>
      <c r="T141" s="23" t="s">
        <v>1394</v>
      </c>
      <c r="U141" s="22" t="s">
        <v>1395</v>
      </c>
      <c r="V141" s="22">
        <v>1</v>
      </c>
      <c r="W141" s="22" t="s">
        <v>1396</v>
      </c>
      <c r="X141" s="22" t="s">
        <v>1397</v>
      </c>
      <c r="Y141" s="28">
        <v>1</v>
      </c>
      <c r="Z141" s="22" t="s">
        <v>1398</v>
      </c>
      <c r="AA141" s="26">
        <v>45965</v>
      </c>
      <c r="AB141" s="26">
        <v>46111</v>
      </c>
      <c r="AC141" s="25"/>
      <c r="AD141" s="26">
        <v>46045</v>
      </c>
      <c r="AE141" s="27" t="s">
        <v>1330</v>
      </c>
      <c r="AF141" s="27" t="s">
        <v>1398</v>
      </c>
      <c r="AG141" s="27" t="s">
        <v>1180</v>
      </c>
      <c r="AH141" s="28">
        <v>0</v>
      </c>
      <c r="AI141" s="29" t="s">
        <v>310</v>
      </c>
      <c r="AJ141" s="27">
        <v>0</v>
      </c>
      <c r="AK141" s="45">
        <f>MONITOREO!AK141</f>
        <v>46121</v>
      </c>
      <c r="AL141" s="25" t="str">
        <f>MONITOREO!AL141</f>
        <v>Se efectuó socialización Circular Interna 005 de 2026 – “Lineamiento Plan de Pagos – Cesiones SECOP II” donde se tratan los temas de contrataciòn, cesiones, lineamientos de pagos y asiste el equipo involucrado de la Gerencia de Recursos Fisicos.
Resultado del indicador. ((1/1)*100%)=100%
Análisis del indicador: Se realizó jornada de socialización, de acuerdo con lo programado.
Estado: La actividad se encuentra finalizada</v>
      </c>
      <c r="AM141" s="25" t="str">
        <f>MONITOREO!AM141</f>
        <v>Enlace Socialización Circular Interna 005 de 2026 – “Lineamiento Plan de Pagos – Cesiones SECOP II”: 
Registro de asistencia.</v>
      </c>
      <c r="AN141" s="25" t="str">
        <f>MONITOREO!AN141</f>
        <v>Ninguna</v>
      </c>
      <c r="AO141" s="58">
        <f>MONITOREO!AO141</f>
        <v>1</v>
      </c>
      <c r="AP141" s="25" t="str">
        <f>MONITOREO!AP141</f>
        <v>Cumplida</v>
      </c>
      <c r="AQ141" s="29" t="str">
        <f t="shared" ref="AQ141:AQ193" si="6">IF(AO141&lt;=0%,"SIN AVANCE",IF(AO141&lt;33%,"AVANCE MINIMO",IF(AO141&lt;66%,"AVANCE PARCIAL",IF(AO141&lt;=99.9%,"AVANCE SIGNIFICATIVO",IF(AO141=100%,"CUMPLIMIENTO TOTAL","ERROR")))))</f>
        <v>CUMPLIMIENTO TOTAL</v>
      </c>
      <c r="AR141" s="29" t="str">
        <f t="shared" ref="AR141:AR193" si="7">(IF(AQ141="CUMPLIMIENTO TOTAL","NO APLICA ACCION FINALIZADA",AB141-$C$7))</f>
        <v>NO APLICA ACCION FINALIZADA</v>
      </c>
      <c r="AS141" s="29" t="str">
        <f t="shared" ref="AS141:AS193" si="8">(IF(AQ141="CUMPLIMIENTO TOTAL","NO APLICA ACCION FINALIZADA",IF(AR141&lt;=0,"VENCIDO",IF(AR141&lt;=20,"POR VENCER","CON TIEMPO"))))</f>
        <v>NO APLICA ACCION FINALIZADA</v>
      </c>
      <c r="AT141" s="26">
        <v>46134</v>
      </c>
      <c r="AU141" s="29" t="s">
        <v>2084</v>
      </c>
      <c r="AV141" s="29" t="s">
        <v>2085</v>
      </c>
      <c r="AW141" s="29" t="s">
        <v>1943</v>
      </c>
      <c r="AX141" s="46">
        <v>0</v>
      </c>
      <c r="AY141" s="29" t="s">
        <v>79</v>
      </c>
      <c r="AZ141" s="27"/>
      <c r="BA141" s="27"/>
      <c r="BB141" s="27"/>
      <c r="BC141" s="27"/>
      <c r="BD141" s="27"/>
      <c r="BE141" s="27"/>
      <c r="BF141" s="27"/>
      <c r="BG141" s="27"/>
      <c r="BH141" s="27"/>
      <c r="BI141" s="27"/>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row>
    <row r="142" spans="2:100" ht="117.75" customHeight="1">
      <c r="B142" s="22" t="s">
        <v>1401</v>
      </c>
      <c r="C142" s="22" t="s">
        <v>204</v>
      </c>
      <c r="D142" s="22" t="s">
        <v>60</v>
      </c>
      <c r="E142" s="22" t="s">
        <v>61</v>
      </c>
      <c r="F142" s="22"/>
      <c r="G142" s="22" t="s">
        <v>95</v>
      </c>
      <c r="H142" s="22" t="s">
        <v>96</v>
      </c>
      <c r="I142" s="22" t="s">
        <v>60</v>
      </c>
      <c r="J142" s="22" t="s">
        <v>61</v>
      </c>
      <c r="K142" s="22" t="s">
        <v>978</v>
      </c>
      <c r="L142" s="22" t="s">
        <v>98</v>
      </c>
      <c r="M142" s="22"/>
      <c r="N142" s="22" t="s">
        <v>1169</v>
      </c>
      <c r="O142" s="23" t="s">
        <v>1391</v>
      </c>
      <c r="P142" s="22" t="s">
        <v>1171</v>
      </c>
      <c r="Q142" s="22">
        <v>2025</v>
      </c>
      <c r="R142" s="22" t="s">
        <v>1402</v>
      </c>
      <c r="S142" s="22" t="s">
        <v>1393</v>
      </c>
      <c r="T142" s="23" t="s">
        <v>1403</v>
      </c>
      <c r="U142" s="22" t="s">
        <v>1404</v>
      </c>
      <c r="V142" s="22">
        <v>2</v>
      </c>
      <c r="W142" s="22" t="s">
        <v>1405</v>
      </c>
      <c r="X142" s="22" t="s">
        <v>1406</v>
      </c>
      <c r="Y142" s="28">
        <v>1</v>
      </c>
      <c r="Z142" s="22" t="s">
        <v>1407</v>
      </c>
      <c r="AA142" s="26">
        <v>45965</v>
      </c>
      <c r="AB142" s="26">
        <v>46111</v>
      </c>
      <c r="AC142" s="25"/>
      <c r="AD142" s="26">
        <v>46045</v>
      </c>
      <c r="AE142" s="27" t="s">
        <v>1330</v>
      </c>
      <c r="AF142" s="27" t="s">
        <v>1407</v>
      </c>
      <c r="AG142" s="27" t="s">
        <v>1180</v>
      </c>
      <c r="AH142" s="28">
        <v>0</v>
      </c>
      <c r="AI142" s="29" t="s">
        <v>310</v>
      </c>
      <c r="AJ142" s="27">
        <v>0</v>
      </c>
      <c r="AK142" s="45">
        <f>MONITOREO!AK142</f>
        <v>46121</v>
      </c>
      <c r="AL142" s="25" t="str">
        <f>MONITOREO!AL142</f>
        <v>El proceso no presenta avance en este trimestre</v>
      </c>
      <c r="AM142" s="25" t="str">
        <f>MONITOREO!AM142</f>
        <v>No aplica</v>
      </c>
      <c r="AN142" s="25" t="str">
        <f>MONITOREO!AN142</f>
        <v>Procedimiento A-GIAE-PR-002 actualizado
Correo de oficialización
Listado asistencia socialización</v>
      </c>
      <c r="AO142" s="58">
        <f>MONITOREO!AO142</f>
        <v>0</v>
      </c>
      <c r="AP142" s="25" t="str">
        <f>MONITOREO!AP142</f>
        <v>No presenta avances</v>
      </c>
      <c r="AQ142" s="29" t="str">
        <f t="shared" si="6"/>
        <v>SIN AVANCE</v>
      </c>
      <c r="AR142" s="29">
        <f t="shared" si="7"/>
        <v>10</v>
      </c>
      <c r="AS142" s="29" t="str">
        <f t="shared" si="8"/>
        <v>POR VENCER</v>
      </c>
      <c r="AT142" s="26">
        <v>46134</v>
      </c>
      <c r="AU142" s="29" t="s">
        <v>2086</v>
      </c>
      <c r="AV142" s="29" t="s">
        <v>2087</v>
      </c>
      <c r="AW142" s="29" t="s">
        <v>1943</v>
      </c>
      <c r="AX142" s="46">
        <v>0</v>
      </c>
      <c r="AY142" s="29" t="s">
        <v>79</v>
      </c>
      <c r="AZ142" s="27"/>
      <c r="BA142" s="27"/>
      <c r="BB142" s="27"/>
      <c r="BC142" s="27"/>
      <c r="BD142" s="27"/>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row>
    <row r="143" spans="2:100" ht="117.75" customHeight="1" thickBot="1">
      <c r="B143" s="22" t="s">
        <v>1408</v>
      </c>
      <c r="C143" s="22" t="s">
        <v>204</v>
      </c>
      <c r="D143" s="22" t="s">
        <v>60</v>
      </c>
      <c r="E143" s="22" t="s">
        <v>61</v>
      </c>
      <c r="F143" s="22"/>
      <c r="G143" s="22" t="s">
        <v>156</v>
      </c>
      <c r="H143" s="22" t="s">
        <v>159</v>
      </c>
      <c r="I143" s="22" t="s">
        <v>286</v>
      </c>
      <c r="J143" s="22" t="s">
        <v>94</v>
      </c>
      <c r="K143" s="22" t="s">
        <v>1409</v>
      </c>
      <c r="L143" s="22" t="s">
        <v>1410</v>
      </c>
      <c r="M143" s="22"/>
      <c r="N143" s="22" t="s">
        <v>1169</v>
      </c>
      <c r="O143" s="23" t="s">
        <v>1411</v>
      </c>
      <c r="P143" s="22" t="s">
        <v>1171</v>
      </c>
      <c r="Q143" s="22">
        <v>2025</v>
      </c>
      <c r="R143" s="22" t="s">
        <v>1412</v>
      </c>
      <c r="S143" s="22" t="s">
        <v>1413</v>
      </c>
      <c r="T143" s="23" t="s">
        <v>1414</v>
      </c>
      <c r="U143" s="22" t="s">
        <v>1415</v>
      </c>
      <c r="V143" s="22">
        <v>1</v>
      </c>
      <c r="W143" s="22" t="s">
        <v>1416</v>
      </c>
      <c r="X143" s="22" t="s">
        <v>1417</v>
      </c>
      <c r="Y143" s="28">
        <v>1</v>
      </c>
      <c r="Z143" s="22" t="s">
        <v>1418</v>
      </c>
      <c r="AA143" s="26">
        <v>45962</v>
      </c>
      <c r="AB143" s="26">
        <v>46022</v>
      </c>
      <c r="AC143" s="25"/>
      <c r="AD143" s="26">
        <v>46045</v>
      </c>
      <c r="AE143" s="27" t="s">
        <v>1330</v>
      </c>
      <c r="AF143" s="27" t="s">
        <v>1418</v>
      </c>
      <c r="AG143" s="27" t="s">
        <v>1180</v>
      </c>
      <c r="AH143" s="28">
        <v>0</v>
      </c>
      <c r="AI143" s="29" t="s">
        <v>79</v>
      </c>
      <c r="AJ143" s="27">
        <v>0</v>
      </c>
      <c r="AK143" s="45">
        <f>MONITOREO!AK143</f>
        <v>46121</v>
      </c>
      <c r="AL143" s="25" t="str">
        <f>MONITOREO!AL143</f>
        <v xml:space="preserve">La Gerencia Operativa solicitó a la Gerencia Financiera una capacitación relacionada con el seguimiento financiero que debe realizarse en la ejecución de los contratos de bienes y servicios.
Dicha capacitación se llevó a cabo el 24 de febrero de 2026, espacio en el cual se resolvieron inquietudes y se brindó claridad frente al proceso correspondiente.
Resultado indicador:
(Capacitación de seguimiento financiero realizada / 1  capacitación programada) *100=100%
Análisis indicador:  
</v>
      </c>
      <c r="AM143" s="25" t="str">
        <f>MONITOREO!AM143</f>
        <v>*acta del 24 de febrero
*Listado de asistencia del 24 de febrero
*Presentación
*Correo de solicitud</v>
      </c>
      <c r="AN143" s="25" t="str">
        <f>MONITOREO!AN143</f>
        <v>Ninguna</v>
      </c>
      <c r="AO143" s="58">
        <f>MONITOREO!AO143</f>
        <v>1</v>
      </c>
      <c r="AP143" s="25" t="str">
        <f>MONITOREO!AP143</f>
        <v>Cumplida</v>
      </c>
      <c r="AQ143" s="29" t="str">
        <f t="shared" si="6"/>
        <v>CUMPLIMIENTO TOTAL</v>
      </c>
      <c r="AR143" s="29" t="str">
        <f t="shared" si="7"/>
        <v>NO APLICA ACCION FINALIZADA</v>
      </c>
      <c r="AS143" s="29" t="str">
        <f t="shared" si="8"/>
        <v>NO APLICA ACCION FINALIZADA</v>
      </c>
      <c r="AT143" s="26">
        <v>46132</v>
      </c>
      <c r="AU143" s="27" t="s">
        <v>2088</v>
      </c>
      <c r="AV143" s="27" t="s">
        <v>1945</v>
      </c>
      <c r="AW143" s="27" t="s">
        <v>129</v>
      </c>
      <c r="AX143" s="46">
        <v>1</v>
      </c>
      <c r="AY143" s="29" t="s">
        <v>1946</v>
      </c>
      <c r="AZ143" s="27"/>
      <c r="BA143" s="27"/>
      <c r="BB143" s="27"/>
      <c r="BC143" s="27"/>
      <c r="BD143" s="27"/>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row>
    <row r="144" spans="2:100" ht="117.75" customHeight="1">
      <c r="B144" s="22" t="s">
        <v>1421</v>
      </c>
      <c r="C144" s="22" t="s">
        <v>204</v>
      </c>
      <c r="D144" s="22" t="s">
        <v>60</v>
      </c>
      <c r="E144" s="22" t="s">
        <v>61</v>
      </c>
      <c r="F144" s="22"/>
      <c r="G144" s="22" t="s">
        <v>221</v>
      </c>
      <c r="H144" s="22" t="s">
        <v>222</v>
      </c>
      <c r="I144" s="22" t="s">
        <v>60</v>
      </c>
      <c r="J144" s="22" t="s">
        <v>61</v>
      </c>
      <c r="K144" s="22" t="s">
        <v>223</v>
      </c>
      <c r="L144" s="22" t="s">
        <v>222</v>
      </c>
      <c r="M144" s="22"/>
      <c r="N144" s="22" t="s">
        <v>1169</v>
      </c>
      <c r="O144" s="23" t="s">
        <v>1422</v>
      </c>
      <c r="P144" s="22" t="s">
        <v>1171</v>
      </c>
      <c r="Q144" s="22">
        <v>2025</v>
      </c>
      <c r="R144" s="22" t="s">
        <v>1423</v>
      </c>
      <c r="S144" s="22" t="s">
        <v>1424</v>
      </c>
      <c r="T144" s="23" t="s">
        <v>1425</v>
      </c>
      <c r="U144" s="22" t="s">
        <v>1426</v>
      </c>
      <c r="V144" s="22">
        <v>1</v>
      </c>
      <c r="W144" s="22" t="s">
        <v>1427</v>
      </c>
      <c r="X144" s="22" t="s">
        <v>1428</v>
      </c>
      <c r="Y144" s="28">
        <v>1</v>
      </c>
      <c r="Z144" s="22" t="s">
        <v>1429</v>
      </c>
      <c r="AA144" s="26">
        <v>45965</v>
      </c>
      <c r="AB144" s="26">
        <v>46081</v>
      </c>
      <c r="AC144" s="25"/>
      <c r="AD144" s="26">
        <v>46045</v>
      </c>
      <c r="AE144" s="27" t="s">
        <v>1330</v>
      </c>
      <c r="AF144" s="27" t="s">
        <v>1429</v>
      </c>
      <c r="AG144" s="27" t="s">
        <v>1180</v>
      </c>
      <c r="AH144" s="28">
        <v>0</v>
      </c>
      <c r="AI144" s="29" t="s">
        <v>310</v>
      </c>
      <c r="AJ144" s="27">
        <v>0</v>
      </c>
      <c r="AK144" s="45">
        <f>MONITOREO!AK144</f>
        <v>46121</v>
      </c>
      <c r="AL144" s="25" t="str">
        <f>MONITOREO!AL144</f>
        <v>Se exipidió por parte de la Secretaría General del IDIPRON la Circular Interna No 004 del 24/02/2026 por medio de la cual se socializaron los lineamientos los lineamientos que establecen que deberán quedar establecidas con suficiencia las razones que justifiquen que la entidad requiere la contratación. Fue socializada a través de correo electrónico el 27/02/2026.
Resultado del indicador: ((1/1)*100%)=100%
Análisis del indicador: Se emitió circular con lineamientos, conforme con lo programado.
Estado: La actividad se encuentra finalizada.</v>
      </c>
      <c r="AM144" s="25" t="str">
        <f>MONITOREO!AM144</f>
        <v>Circular No 004 de Febrero 24 de 2026.
Correo de oficialización.</v>
      </c>
      <c r="AN144" s="25" t="str">
        <f>MONITOREO!AN144</f>
        <v>Ninguna</v>
      </c>
      <c r="AO144" s="58">
        <f>MONITOREO!AO144</f>
        <v>1</v>
      </c>
      <c r="AP144" s="25" t="str">
        <f>MONITOREO!AP144</f>
        <v>Cumplida</v>
      </c>
      <c r="AQ144" s="29" t="str">
        <f t="shared" si="6"/>
        <v>CUMPLIMIENTO TOTAL</v>
      </c>
      <c r="AR144" s="29" t="str">
        <f t="shared" si="7"/>
        <v>NO APLICA ACCION FINALIZADA</v>
      </c>
      <c r="AS144" s="29" t="str">
        <f t="shared" si="8"/>
        <v>NO APLICA ACCION FINALIZADA</v>
      </c>
      <c r="AT144" s="26">
        <v>46134</v>
      </c>
      <c r="AU144" s="29" t="s">
        <v>2089</v>
      </c>
      <c r="AV144" s="29" t="s">
        <v>1981</v>
      </c>
      <c r="AW144" s="29" t="s">
        <v>1943</v>
      </c>
      <c r="AX144" s="46">
        <v>1</v>
      </c>
      <c r="AY144" s="29" t="s">
        <v>1946</v>
      </c>
      <c r="AZ144" s="27"/>
      <c r="BA144" s="27"/>
      <c r="BB144" s="27"/>
      <c r="BC144" s="27"/>
      <c r="BD144" s="27"/>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row>
    <row r="145" spans="2:100" ht="117.75" customHeight="1" thickBot="1">
      <c r="B145" s="22" t="s">
        <v>1431</v>
      </c>
      <c r="C145" s="22" t="s">
        <v>204</v>
      </c>
      <c r="D145" s="22" t="s">
        <v>60</v>
      </c>
      <c r="E145" s="22" t="s">
        <v>61</v>
      </c>
      <c r="F145" s="22"/>
      <c r="G145" s="22" t="s">
        <v>221</v>
      </c>
      <c r="H145" s="22" t="s">
        <v>222</v>
      </c>
      <c r="I145" s="22" t="s">
        <v>60</v>
      </c>
      <c r="J145" s="22" t="s">
        <v>61</v>
      </c>
      <c r="K145" s="22" t="s">
        <v>223</v>
      </c>
      <c r="L145" s="22" t="s">
        <v>222</v>
      </c>
      <c r="M145" s="22"/>
      <c r="N145" s="22" t="s">
        <v>1169</v>
      </c>
      <c r="O145" s="23" t="s">
        <v>1422</v>
      </c>
      <c r="P145" s="22" t="s">
        <v>1171</v>
      </c>
      <c r="Q145" s="22">
        <v>2025</v>
      </c>
      <c r="R145" s="22" t="s">
        <v>1432</v>
      </c>
      <c r="S145" s="22" t="s">
        <v>1424</v>
      </c>
      <c r="T145" s="23" t="s">
        <v>1433</v>
      </c>
      <c r="U145" s="22" t="s">
        <v>1434</v>
      </c>
      <c r="V145" s="22">
        <v>2</v>
      </c>
      <c r="W145" s="22" t="s">
        <v>1435</v>
      </c>
      <c r="X145" s="22" t="s">
        <v>1428</v>
      </c>
      <c r="Y145" s="28">
        <v>1</v>
      </c>
      <c r="Z145" s="22" t="s">
        <v>1429</v>
      </c>
      <c r="AA145" s="26">
        <v>45965</v>
      </c>
      <c r="AB145" s="26">
        <v>46081</v>
      </c>
      <c r="AC145" s="25"/>
      <c r="AD145" s="26">
        <v>46045</v>
      </c>
      <c r="AE145" s="27" t="s">
        <v>1330</v>
      </c>
      <c r="AF145" s="27" t="s">
        <v>1429</v>
      </c>
      <c r="AG145" s="27" t="s">
        <v>1180</v>
      </c>
      <c r="AH145" s="28">
        <v>0</v>
      </c>
      <c r="AI145" s="29" t="s">
        <v>310</v>
      </c>
      <c r="AJ145" s="27">
        <v>0</v>
      </c>
      <c r="AK145" s="45">
        <f>MONITOREO!AK145</f>
        <v>46121</v>
      </c>
      <c r="AL145" s="25" t="str">
        <f>MONITOREO!AL145</f>
        <v>Se exipidió por parte de la Secretaría General del IDIPRON la Circular Interna No 004 del 24/02/2026 por medio de la cual se socializaron los los lineamientos para justificar las modificaciones contractuales que se requieran por parte de la entidad. Fue socializada a través de correo electrónico el 27/02/2026.
Resultado del indicador: ((1/1)*100%)=100%
Análisis del indicador: Se emitió circular con lineamientos, conforme con lo programado.
Estado: La actividad se encuentra finalizada.</v>
      </c>
      <c r="AM145" s="25" t="str">
        <f>MONITOREO!AM145</f>
        <v>Circular No 004 de Febrero 24 de 2026.
Correo de oficialización.</v>
      </c>
      <c r="AN145" s="25" t="str">
        <f>MONITOREO!AN145</f>
        <v>Ninguna</v>
      </c>
      <c r="AO145" s="58">
        <f>MONITOREO!AO145</f>
        <v>1</v>
      </c>
      <c r="AP145" s="25" t="str">
        <f>MONITOREO!AP145</f>
        <v>Cumplida</v>
      </c>
      <c r="AQ145" s="29" t="str">
        <f t="shared" si="6"/>
        <v>CUMPLIMIENTO TOTAL</v>
      </c>
      <c r="AR145" s="29" t="str">
        <f t="shared" si="7"/>
        <v>NO APLICA ACCION FINALIZADA</v>
      </c>
      <c r="AS145" s="29" t="str">
        <f t="shared" si="8"/>
        <v>NO APLICA ACCION FINALIZADA</v>
      </c>
      <c r="AT145" s="26">
        <v>46134</v>
      </c>
      <c r="AU145" s="29" t="s">
        <v>2090</v>
      </c>
      <c r="AV145" s="29" t="s">
        <v>1981</v>
      </c>
      <c r="AW145" s="29" t="s">
        <v>1943</v>
      </c>
      <c r="AX145" s="46">
        <v>1</v>
      </c>
      <c r="AY145" s="29" t="s">
        <v>1946</v>
      </c>
      <c r="AZ145" s="27"/>
      <c r="BA145" s="27"/>
      <c r="BB145" s="27"/>
      <c r="BC145" s="27"/>
      <c r="BD145" s="27"/>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row>
    <row r="146" spans="2:100" ht="132.75">
      <c r="B146" s="22" t="s">
        <v>1437</v>
      </c>
      <c r="C146" s="22" t="s">
        <v>221</v>
      </c>
      <c r="D146" s="22" t="s">
        <v>60</v>
      </c>
      <c r="E146" s="22" t="s">
        <v>61</v>
      </c>
      <c r="F146" s="22"/>
      <c r="G146" s="22" t="s">
        <v>221</v>
      </c>
      <c r="H146" s="22" t="s">
        <v>222</v>
      </c>
      <c r="I146" s="22" t="s">
        <v>60</v>
      </c>
      <c r="J146" s="22" t="s">
        <v>61</v>
      </c>
      <c r="K146" s="22" t="s">
        <v>223</v>
      </c>
      <c r="L146" s="22" t="s">
        <v>222</v>
      </c>
      <c r="M146" s="22"/>
      <c r="N146" s="22" t="s">
        <v>65</v>
      </c>
      <c r="O146" s="23" t="s">
        <v>131</v>
      </c>
      <c r="P146" s="22" t="s">
        <v>1438</v>
      </c>
      <c r="Q146" s="22">
        <v>2025</v>
      </c>
      <c r="R146" s="22" t="s">
        <v>1439</v>
      </c>
      <c r="S146" s="22" t="s">
        <v>1440</v>
      </c>
      <c r="T146" s="23" t="s">
        <v>1441</v>
      </c>
      <c r="U146" s="22" t="s">
        <v>1442</v>
      </c>
      <c r="V146" s="22">
        <v>1</v>
      </c>
      <c r="W146" s="22" t="s">
        <v>1443</v>
      </c>
      <c r="X146" s="22" t="s">
        <v>1444</v>
      </c>
      <c r="Y146" s="28">
        <v>1</v>
      </c>
      <c r="Z146" s="22" t="s">
        <v>1445</v>
      </c>
      <c r="AA146" s="26">
        <v>46055</v>
      </c>
      <c r="AB146" s="26">
        <v>46172</v>
      </c>
      <c r="AC146" s="25"/>
      <c r="AD146" s="30" t="s">
        <v>66</v>
      </c>
      <c r="AE146" s="31" t="s">
        <v>1446</v>
      </c>
      <c r="AF146" s="31" t="s">
        <v>66</v>
      </c>
      <c r="AG146" s="31" t="s">
        <v>66</v>
      </c>
      <c r="AH146" s="32">
        <v>0</v>
      </c>
      <c r="AI146" s="33" t="s">
        <v>66</v>
      </c>
      <c r="AJ146" s="27"/>
      <c r="AK146" s="45">
        <f>MONITOREO!AK146</f>
        <v>46126</v>
      </c>
      <c r="AL146" s="25" t="str">
        <f>MONITOREO!AL146</f>
        <v>El proceso no presenta avance en este trimestre</v>
      </c>
      <c r="AM146" s="25" t="str">
        <f>MONITOREO!AM146</f>
        <v>No aplica</v>
      </c>
      <c r="AN146" s="25" t="str">
        <f>MONITOREO!AN146</f>
        <v>Listas de chequeo por modalidad de contratación actualizadas
Correo electrónico oficialización
Listado asistencia socialización</v>
      </c>
      <c r="AO146" s="58">
        <f>MONITOREO!AO146</f>
        <v>0</v>
      </c>
      <c r="AP146" s="25" t="str">
        <f>MONITOREO!AP146</f>
        <v>No presenta avances</v>
      </c>
      <c r="AQ146" s="29" t="str">
        <f t="shared" si="6"/>
        <v>SIN AVANCE</v>
      </c>
      <c r="AR146" s="29">
        <f t="shared" si="7"/>
        <v>71</v>
      </c>
      <c r="AS146" s="29" t="str">
        <f t="shared" si="8"/>
        <v>CON TIEMPO</v>
      </c>
      <c r="AT146" s="26">
        <v>46134</v>
      </c>
      <c r="AU146" s="29" t="s">
        <v>2091</v>
      </c>
      <c r="AV146" s="27" t="s">
        <v>2092</v>
      </c>
      <c r="AW146" s="29" t="s">
        <v>1943</v>
      </c>
      <c r="AX146" s="46">
        <v>0</v>
      </c>
      <c r="AY146" s="29" t="s">
        <v>310</v>
      </c>
      <c r="AZ146" s="27"/>
      <c r="BA146" s="27"/>
      <c r="BB146" s="27"/>
      <c r="BC146" s="27"/>
      <c r="BD146" s="27"/>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row>
    <row r="147" spans="2:100" ht="132.75">
      <c r="B147" s="22" t="s">
        <v>1447</v>
      </c>
      <c r="C147" s="22" t="s">
        <v>221</v>
      </c>
      <c r="D147" s="22" t="s">
        <v>60</v>
      </c>
      <c r="E147" s="22" t="s">
        <v>61</v>
      </c>
      <c r="F147" s="22"/>
      <c r="G147" s="22" t="s">
        <v>1448</v>
      </c>
      <c r="H147" s="22" t="s">
        <v>481</v>
      </c>
      <c r="I147" s="22" t="s">
        <v>482</v>
      </c>
      <c r="J147" s="22" t="s">
        <v>483</v>
      </c>
      <c r="K147" s="22" t="s">
        <v>66</v>
      </c>
      <c r="L147" s="22" t="s">
        <v>66</v>
      </c>
      <c r="M147" s="22"/>
      <c r="N147" s="22" t="s">
        <v>65</v>
      </c>
      <c r="O147" s="23" t="s">
        <v>131</v>
      </c>
      <c r="P147" s="22" t="s">
        <v>1438</v>
      </c>
      <c r="Q147" s="22">
        <v>2025</v>
      </c>
      <c r="R147" s="22" t="s">
        <v>1449</v>
      </c>
      <c r="S147" s="22" t="s">
        <v>1440</v>
      </c>
      <c r="T147" s="23" t="s">
        <v>1450</v>
      </c>
      <c r="U147" s="22" t="s">
        <v>1451</v>
      </c>
      <c r="V147" s="22">
        <v>2</v>
      </c>
      <c r="W147" s="22" t="s">
        <v>1452</v>
      </c>
      <c r="X147" s="22" t="s">
        <v>1453</v>
      </c>
      <c r="Y147" s="28">
        <v>1</v>
      </c>
      <c r="Z147" s="22" t="s">
        <v>1454</v>
      </c>
      <c r="AA147" s="26">
        <v>46006</v>
      </c>
      <c r="AB147" s="26">
        <v>46111</v>
      </c>
      <c r="AC147" s="25"/>
      <c r="AD147" s="30" t="s">
        <v>66</v>
      </c>
      <c r="AE147" s="31" t="s">
        <v>1446</v>
      </c>
      <c r="AF147" s="31" t="s">
        <v>66</v>
      </c>
      <c r="AG147" s="31" t="s">
        <v>66</v>
      </c>
      <c r="AH147" s="32">
        <v>0</v>
      </c>
      <c r="AI147" s="33" t="s">
        <v>66</v>
      </c>
      <c r="AJ147" s="27"/>
      <c r="AK147" s="45">
        <f>MONITOREO!AK147</f>
        <v>46120</v>
      </c>
      <c r="AL147" s="25" t="str">
        <f>MONITOREO!AL147</f>
        <v>Se realizo el cargue de la documentación correspondiente al contrato 1424 de 2025 con su respectiva aprobación por el supervisor. En consecuencia, se da cumplimiento a la acción establecida en el plan de mejoramiento, garantizando la transparencia, trazabilidad y acceso a la información contractual conforme a la normatividad vigente.</v>
      </c>
      <c r="AM147" s="25" t="str">
        <f>MONITOREO!AM147</f>
        <v xml:space="preserve">1. Soporte Secop II, ejecucion de contrato 1424 de 2025 </v>
      </c>
      <c r="AN147" s="25" t="str">
        <f>MONITOREO!AN147</f>
        <v xml:space="preserve">No aplica </v>
      </c>
      <c r="AO147" s="58">
        <f>MONITOREO!AO147</f>
        <v>1</v>
      </c>
      <c r="AP147" s="25" t="str">
        <f>MONITOREO!AP147</f>
        <v>Cumplida</v>
      </c>
      <c r="AQ147" s="29" t="str">
        <f t="shared" si="6"/>
        <v>CUMPLIMIENTO TOTAL</v>
      </c>
      <c r="AR147" s="29" t="str">
        <f t="shared" si="7"/>
        <v>NO APLICA ACCION FINALIZADA</v>
      </c>
      <c r="AS147" s="29" t="str">
        <f t="shared" si="8"/>
        <v>NO APLICA ACCION FINALIZADA</v>
      </c>
      <c r="AT147" s="26">
        <v>46132</v>
      </c>
      <c r="AU147" s="27" t="s">
        <v>2093</v>
      </c>
      <c r="AV147" s="29" t="s">
        <v>1341</v>
      </c>
      <c r="AW147" s="29" t="s">
        <v>171</v>
      </c>
      <c r="AX147" s="46">
        <v>1</v>
      </c>
      <c r="AY147" s="29" t="s">
        <v>1946</v>
      </c>
      <c r="AZ147" s="27"/>
      <c r="BA147" s="27"/>
      <c r="BB147" s="27"/>
      <c r="BC147" s="27"/>
      <c r="BD147" s="27"/>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row>
    <row r="148" spans="2:100" ht="132.75">
      <c r="B148" s="22" t="s">
        <v>1458</v>
      </c>
      <c r="C148" s="22" t="s">
        <v>221</v>
      </c>
      <c r="D148" s="22" t="s">
        <v>60</v>
      </c>
      <c r="E148" s="22" t="s">
        <v>61</v>
      </c>
      <c r="F148" s="22"/>
      <c r="G148" s="22" t="s">
        <v>156</v>
      </c>
      <c r="H148" s="22" t="s">
        <v>159</v>
      </c>
      <c r="I148" s="22" t="s">
        <v>286</v>
      </c>
      <c r="J148" s="22" t="s">
        <v>94</v>
      </c>
      <c r="K148" s="22" t="s">
        <v>1409</v>
      </c>
      <c r="L148" s="22" t="s">
        <v>1410</v>
      </c>
      <c r="M148" s="22"/>
      <c r="N148" s="22" t="s">
        <v>65</v>
      </c>
      <c r="O148" s="23" t="s">
        <v>131</v>
      </c>
      <c r="P148" s="22" t="s">
        <v>1438</v>
      </c>
      <c r="Q148" s="22">
        <v>2025</v>
      </c>
      <c r="R148" s="22" t="s">
        <v>1459</v>
      </c>
      <c r="S148" s="22" t="s">
        <v>1440</v>
      </c>
      <c r="T148" s="23" t="s">
        <v>1460</v>
      </c>
      <c r="U148" s="22" t="s">
        <v>1461</v>
      </c>
      <c r="V148" s="22">
        <v>3</v>
      </c>
      <c r="W148" s="22" t="s">
        <v>1462</v>
      </c>
      <c r="X148" s="22" t="s">
        <v>1463</v>
      </c>
      <c r="Y148" s="28">
        <v>1</v>
      </c>
      <c r="Z148" s="22" t="s">
        <v>1464</v>
      </c>
      <c r="AA148" s="26">
        <v>46002</v>
      </c>
      <c r="AB148" s="26">
        <v>46081</v>
      </c>
      <c r="AC148" s="25"/>
      <c r="AD148" s="30" t="s">
        <v>66</v>
      </c>
      <c r="AE148" s="31" t="s">
        <v>1446</v>
      </c>
      <c r="AF148" s="31" t="s">
        <v>66</v>
      </c>
      <c r="AG148" s="31" t="s">
        <v>66</v>
      </c>
      <c r="AH148" s="32">
        <v>0</v>
      </c>
      <c r="AI148" s="33" t="s">
        <v>66</v>
      </c>
      <c r="AJ148" s="27"/>
      <c r="AK148" s="45">
        <f>MONITOREO!AK148</f>
        <v>46112</v>
      </c>
      <c r="AL148" s="25" t="str">
        <f>MONITOREO!AL148</f>
        <v xml:space="preserve">Se realizó el cargue y seguimiento de la información consignada en SECOP por parte de la Subdirección Poblacional el día 09 de enero, respecto de los contratos 20250967 y 20252665, encontrándose la información al día.
De igual manera, por parte de la Gerencia Operativa, se efectuó la respectiva revisión el día 08 de enero frente al contrato 2025-1536, evidenciándose igualmente su actualización.
</v>
      </c>
      <c r="AM148" s="25" t="str">
        <f>MONITOREO!AM148</f>
        <v>*Acta del 09 de enero
*acta del 08 de enero 
*Correo soporte
*Correo envio evidencias</v>
      </c>
      <c r="AN148" s="25" t="str">
        <f>MONITOREO!AN148</f>
        <v>Ninguna</v>
      </c>
      <c r="AO148" s="58">
        <f>MONITOREO!AO148</f>
        <v>1</v>
      </c>
      <c r="AP148" s="25" t="str">
        <f>MONITOREO!AP148</f>
        <v>Cumplida</v>
      </c>
      <c r="AQ148" s="29" t="str">
        <f t="shared" si="6"/>
        <v>CUMPLIMIENTO TOTAL</v>
      </c>
      <c r="AR148" s="29" t="str">
        <f t="shared" si="7"/>
        <v>NO APLICA ACCION FINALIZADA</v>
      </c>
      <c r="AS148" s="29" t="str">
        <f t="shared" si="8"/>
        <v>NO APLICA ACCION FINALIZADA</v>
      </c>
      <c r="AT148" s="26">
        <v>46132</v>
      </c>
      <c r="AU148" s="27" t="s">
        <v>1960</v>
      </c>
      <c r="AV148" s="27" t="s">
        <v>1945</v>
      </c>
      <c r="AW148" s="27" t="s">
        <v>129</v>
      </c>
      <c r="AX148" s="46">
        <v>1</v>
      </c>
      <c r="AY148" s="29" t="s">
        <v>1946</v>
      </c>
      <c r="AZ148" s="27"/>
      <c r="BA148" s="27"/>
      <c r="BB148" s="27"/>
      <c r="BC148" s="27"/>
      <c r="BD148" s="27"/>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row>
    <row r="149" spans="2:100" ht="143.25">
      <c r="B149" s="22" t="s">
        <v>1467</v>
      </c>
      <c r="C149" s="22" t="s">
        <v>1468</v>
      </c>
      <c r="D149" s="22" t="s">
        <v>482</v>
      </c>
      <c r="E149" s="22" t="s">
        <v>483</v>
      </c>
      <c r="F149" s="22"/>
      <c r="G149" s="22" t="s">
        <v>1448</v>
      </c>
      <c r="H149" s="22" t="s">
        <v>481</v>
      </c>
      <c r="I149" s="22" t="s">
        <v>482</v>
      </c>
      <c r="J149" s="22" t="s">
        <v>483</v>
      </c>
      <c r="K149" s="22" t="s">
        <v>66</v>
      </c>
      <c r="L149" s="22" t="s">
        <v>66</v>
      </c>
      <c r="M149" s="22"/>
      <c r="N149" s="22" t="s">
        <v>65</v>
      </c>
      <c r="O149" s="23" t="s">
        <v>131</v>
      </c>
      <c r="P149" s="22" t="s">
        <v>1469</v>
      </c>
      <c r="Q149" s="22">
        <v>2025</v>
      </c>
      <c r="R149" s="22" t="s">
        <v>1470</v>
      </c>
      <c r="S149" s="22" t="s">
        <v>1471</v>
      </c>
      <c r="T149" s="23" t="s">
        <v>1472</v>
      </c>
      <c r="U149" s="22" t="s">
        <v>1473</v>
      </c>
      <c r="V149" s="22">
        <v>1</v>
      </c>
      <c r="W149" s="22" t="s">
        <v>1474</v>
      </c>
      <c r="X149" s="22" t="s">
        <v>1475</v>
      </c>
      <c r="Y149" s="28">
        <v>1</v>
      </c>
      <c r="Z149" s="22" t="s">
        <v>1476</v>
      </c>
      <c r="AA149" s="26">
        <v>46001</v>
      </c>
      <c r="AB149" s="26">
        <v>46203</v>
      </c>
      <c r="AC149" s="25"/>
      <c r="AD149" s="30" t="s">
        <v>66</v>
      </c>
      <c r="AE149" s="31" t="s">
        <v>1446</v>
      </c>
      <c r="AF149" s="31" t="s">
        <v>66</v>
      </c>
      <c r="AG149" s="31" t="s">
        <v>66</v>
      </c>
      <c r="AH149" s="32">
        <v>0</v>
      </c>
      <c r="AI149" s="33" t="s">
        <v>66</v>
      </c>
      <c r="AJ149" s="27"/>
      <c r="AK149" s="45">
        <f>MONITOREO!AK149</f>
        <v>46120</v>
      </c>
      <c r="AL149" s="25" t="str">
        <f>MONITOREO!AL149</f>
        <v>La Oficina de TIC cuenta con el  Plan Estratégico de Tecnologías de la Información (PETI), actualizado, oficializado, garantizando su alineación con los lineamientos de la Política de Gobierno Digital y las necesidades institucionales.</v>
      </c>
      <c r="AM149" s="25" t="str">
        <f>MONITOREO!AM149</f>
        <v xml:space="preserve">1. PETI 
2. RESOLUCION 026 de 2025 
3. Publicaciòn PETTI 2026 Link de Transparencia 
4. Actas de actualizacion PETI 2026 
5. Tablero de control iniciativas PETI </v>
      </c>
      <c r="AN149" s="25" t="str">
        <f>MONITOREO!AN149</f>
        <v xml:space="preserve">Se cuenta con una propuesta de actualización del Plan Estratégico de Tecnologías de la Información (PETI) para la vigencia 2026, la cual ha sido estructurada conforme a las necesidades institucionales y los lineamientos de Gobierno Digital. esta pendiente socializar con el equipo de trabajo y con el comité de gestión y desempeño para su aprobación. </v>
      </c>
      <c r="AO149" s="58">
        <f>MONITOREO!AO149</f>
        <v>0.5</v>
      </c>
      <c r="AP149" s="25" t="str">
        <f>MONITOREO!AP149</f>
        <v>Validada</v>
      </c>
      <c r="AQ149" s="29" t="str">
        <f t="shared" si="6"/>
        <v>AVANCE PARCIAL</v>
      </c>
      <c r="AR149" s="29">
        <f t="shared" si="7"/>
        <v>102</v>
      </c>
      <c r="AS149" s="29" t="str">
        <f t="shared" si="8"/>
        <v>CON TIEMPO</v>
      </c>
      <c r="AT149" s="26">
        <v>46132</v>
      </c>
      <c r="AU149" s="27" t="s">
        <v>2094</v>
      </c>
      <c r="AV149" s="27" t="s">
        <v>2095</v>
      </c>
      <c r="AW149" s="29" t="s">
        <v>171</v>
      </c>
      <c r="AX149" s="46">
        <v>0.5</v>
      </c>
      <c r="AY149" s="29" t="s">
        <v>310</v>
      </c>
      <c r="AZ149" s="27"/>
      <c r="BA149" s="27"/>
      <c r="BB149" s="27"/>
      <c r="BC149" s="27"/>
      <c r="BD149" s="27"/>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row>
    <row r="150" spans="2:100" ht="220.5">
      <c r="B150" s="22" t="s">
        <v>1480</v>
      </c>
      <c r="C150" s="22" t="s">
        <v>1468</v>
      </c>
      <c r="D150" s="22" t="s">
        <v>482</v>
      </c>
      <c r="E150" s="22" t="s">
        <v>483</v>
      </c>
      <c r="F150" s="22"/>
      <c r="G150" s="22" t="s">
        <v>1448</v>
      </c>
      <c r="H150" s="22" t="s">
        <v>481</v>
      </c>
      <c r="I150" s="22" t="s">
        <v>482</v>
      </c>
      <c r="J150" s="22" t="s">
        <v>483</v>
      </c>
      <c r="K150" s="22" t="s">
        <v>66</v>
      </c>
      <c r="L150" s="22" t="s">
        <v>66</v>
      </c>
      <c r="M150" s="22"/>
      <c r="N150" s="22" t="s">
        <v>65</v>
      </c>
      <c r="O150" s="23" t="s">
        <v>131</v>
      </c>
      <c r="P150" s="22" t="s">
        <v>1469</v>
      </c>
      <c r="Q150" s="22">
        <v>2025</v>
      </c>
      <c r="R150" s="22" t="s">
        <v>1481</v>
      </c>
      <c r="S150" s="22" t="s">
        <v>1471</v>
      </c>
      <c r="T150" s="23" t="s">
        <v>1482</v>
      </c>
      <c r="U150" s="22" t="s">
        <v>1483</v>
      </c>
      <c r="V150" s="22">
        <v>2</v>
      </c>
      <c r="W150" s="22" t="s">
        <v>1484</v>
      </c>
      <c r="X150" s="22" t="s">
        <v>1485</v>
      </c>
      <c r="Y150" s="28">
        <v>1</v>
      </c>
      <c r="Z150" s="22" t="s">
        <v>1486</v>
      </c>
      <c r="AA150" s="26">
        <v>46023</v>
      </c>
      <c r="AB150" s="26">
        <v>46387</v>
      </c>
      <c r="AC150" s="25"/>
      <c r="AD150" s="30" t="s">
        <v>66</v>
      </c>
      <c r="AE150" s="31" t="s">
        <v>1446</v>
      </c>
      <c r="AF150" s="31" t="s">
        <v>66</v>
      </c>
      <c r="AG150" s="31" t="s">
        <v>66</v>
      </c>
      <c r="AH150" s="32">
        <v>0</v>
      </c>
      <c r="AI150" s="33" t="s">
        <v>66</v>
      </c>
      <c r="AJ150" s="27"/>
      <c r="AK150" s="45">
        <f>MONITOREO!AK150</f>
        <v>46120</v>
      </c>
      <c r="AL150" s="25" t="str">
        <f>MONITOREO!AL150</f>
        <v xml:space="preserve">Desde la oficina de TIC se cuenta con el Plan de Formación Interna en Sensibilización, Alfabetización y Apropiación Digital que tiene 
como objetivo principal formar a los funcionarios, colaboradores e instructores  en temas relacionados con la 
Política de Gobierno Digital y en cumplimiento de la  estrategia de fortalecimiento digital de la entidad. </v>
      </c>
      <c r="AM150" s="25" t="str">
        <f>MONITOREO!AM150</f>
        <v xml:space="preserve">1.Plan de capacitaciones formulado, aprobadoy en ejecucion
2.Procesos de capacitacion con sus respectivas memorias y listados de asistencia cuando aplique.  </v>
      </c>
      <c r="AN150" s="25" t="str">
        <f>MONITOREO!AN150</f>
        <v xml:space="preserve">Dar continuidad al proceso de capacitacion formulado por la Oficina de Tecnologias de la Informacion y las Comunicaciones </v>
      </c>
      <c r="AO150" s="58">
        <f>MONITOREO!AO150</f>
        <v>0.25</v>
      </c>
      <c r="AP150" s="25" t="str">
        <f>MONITOREO!AP150</f>
        <v>Validada</v>
      </c>
      <c r="AQ150" s="29" t="str">
        <f t="shared" si="6"/>
        <v>AVANCE MINIMO</v>
      </c>
      <c r="AR150" s="29">
        <f t="shared" si="7"/>
        <v>286</v>
      </c>
      <c r="AS150" s="29" t="str">
        <f t="shared" si="8"/>
        <v>CON TIEMPO</v>
      </c>
      <c r="AT150" s="26">
        <v>46132</v>
      </c>
      <c r="AU150" s="27" t="s">
        <v>2096</v>
      </c>
      <c r="AV150" s="27" t="s">
        <v>2097</v>
      </c>
      <c r="AW150" s="29" t="s">
        <v>171</v>
      </c>
      <c r="AX150" s="46">
        <v>0.25</v>
      </c>
      <c r="AY150" s="29" t="s">
        <v>310</v>
      </c>
      <c r="AZ150" s="27"/>
      <c r="BA150" s="27"/>
      <c r="BB150" s="27"/>
      <c r="BC150" s="27"/>
      <c r="BD150" s="27"/>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row>
    <row r="151" spans="2:100" ht="110.25">
      <c r="B151" s="22" t="s">
        <v>1490</v>
      </c>
      <c r="C151" s="22" t="s">
        <v>1468</v>
      </c>
      <c r="D151" s="22" t="s">
        <v>482</v>
      </c>
      <c r="E151" s="22" t="s">
        <v>483</v>
      </c>
      <c r="F151" s="22"/>
      <c r="G151" s="22" t="s">
        <v>1448</v>
      </c>
      <c r="H151" s="22" t="s">
        <v>481</v>
      </c>
      <c r="I151" s="22" t="s">
        <v>482</v>
      </c>
      <c r="J151" s="22" t="s">
        <v>483</v>
      </c>
      <c r="K151" s="22" t="s">
        <v>66</v>
      </c>
      <c r="L151" s="22" t="s">
        <v>66</v>
      </c>
      <c r="M151" s="22"/>
      <c r="N151" s="22" t="s">
        <v>65</v>
      </c>
      <c r="O151" s="23" t="s">
        <v>145</v>
      </c>
      <c r="P151" s="22" t="s">
        <v>1469</v>
      </c>
      <c r="Q151" s="22">
        <v>2025</v>
      </c>
      <c r="R151" s="22" t="s">
        <v>1491</v>
      </c>
      <c r="S151" s="22" t="s">
        <v>1492</v>
      </c>
      <c r="T151" s="23" t="s">
        <v>1493</v>
      </c>
      <c r="U151" s="22" t="s">
        <v>1494</v>
      </c>
      <c r="V151" s="22">
        <v>1</v>
      </c>
      <c r="W151" s="22" t="s">
        <v>1495</v>
      </c>
      <c r="X151" s="22" t="s">
        <v>1496</v>
      </c>
      <c r="Y151" s="28">
        <v>1</v>
      </c>
      <c r="Z151" s="22" t="s">
        <v>1497</v>
      </c>
      <c r="AA151" s="26">
        <v>46023</v>
      </c>
      <c r="AB151" s="26">
        <v>46112</v>
      </c>
      <c r="AC151" s="25"/>
      <c r="AD151" s="30" t="s">
        <v>66</v>
      </c>
      <c r="AE151" s="31" t="s">
        <v>1446</v>
      </c>
      <c r="AF151" s="31" t="s">
        <v>66</v>
      </c>
      <c r="AG151" s="31" t="s">
        <v>66</v>
      </c>
      <c r="AH151" s="32">
        <v>0</v>
      </c>
      <c r="AI151" s="33" t="s">
        <v>66</v>
      </c>
      <c r="AJ151" s="27"/>
      <c r="AK151" s="45">
        <f>MONITOREO!AK151</f>
        <v>46120</v>
      </c>
      <c r="AL151" s="25" t="str">
        <f>MONITOREO!AL151</f>
        <v>Se llevo a cabo el diligenciamiento de la herramienta de autodiagnostico del Modelo de Seguridad y Privacidad de la Información (MSPI) conforme a la nueva normatividad vigente, permitiendo identificar el nivel de madurez, brechas y oportunidades de mejora en la gestión de la seguridad de la información.</v>
      </c>
      <c r="AM151" s="25" t="str">
        <f>MONITOREO!AM151</f>
        <v>1. Herramienta de autodiganostico del Modelo de Seguridad y Privacidad de la Información (MSPI)</v>
      </c>
      <c r="AN151" s="25" t="str">
        <f>MONITOREO!AN151</f>
        <v xml:space="preserve">Ninguna </v>
      </c>
      <c r="AO151" s="58">
        <f>MONITOREO!AO151</f>
        <v>1</v>
      </c>
      <c r="AP151" s="25" t="str">
        <f>MONITOREO!AP151</f>
        <v>Cumplida</v>
      </c>
      <c r="AQ151" s="29" t="str">
        <f t="shared" si="6"/>
        <v>CUMPLIMIENTO TOTAL</v>
      </c>
      <c r="AR151" s="29" t="str">
        <f t="shared" si="7"/>
        <v>NO APLICA ACCION FINALIZADA</v>
      </c>
      <c r="AS151" s="29" t="str">
        <f t="shared" si="8"/>
        <v>NO APLICA ACCION FINALIZADA</v>
      </c>
      <c r="AT151" s="26">
        <v>46132</v>
      </c>
      <c r="AU151" s="27" t="s">
        <v>2098</v>
      </c>
      <c r="AV151" s="29" t="s">
        <v>1341</v>
      </c>
      <c r="AW151" s="29" t="s">
        <v>171</v>
      </c>
      <c r="AX151" s="46">
        <v>1</v>
      </c>
      <c r="AY151" s="29" t="s">
        <v>1946</v>
      </c>
      <c r="AZ151" s="27"/>
      <c r="BA151" s="27"/>
      <c r="BB151" s="27"/>
      <c r="BC151" s="27"/>
      <c r="BD151" s="27"/>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row>
    <row r="152" spans="2:100" ht="121.5">
      <c r="B152" s="22" t="s">
        <v>1501</v>
      </c>
      <c r="C152" s="22" t="s">
        <v>1468</v>
      </c>
      <c r="D152" s="22" t="s">
        <v>482</v>
      </c>
      <c r="E152" s="22" t="s">
        <v>483</v>
      </c>
      <c r="F152" s="22"/>
      <c r="G152" s="22" t="s">
        <v>1448</v>
      </c>
      <c r="H152" s="22" t="s">
        <v>481</v>
      </c>
      <c r="I152" s="22" t="s">
        <v>482</v>
      </c>
      <c r="J152" s="22" t="s">
        <v>483</v>
      </c>
      <c r="K152" s="22" t="s">
        <v>66</v>
      </c>
      <c r="L152" s="22" t="s">
        <v>66</v>
      </c>
      <c r="M152" s="22"/>
      <c r="N152" s="22" t="s">
        <v>65</v>
      </c>
      <c r="O152" s="23" t="s">
        <v>145</v>
      </c>
      <c r="P152" s="22" t="s">
        <v>1469</v>
      </c>
      <c r="Q152" s="22">
        <v>2025</v>
      </c>
      <c r="R152" s="22" t="s">
        <v>1502</v>
      </c>
      <c r="S152" s="22" t="s">
        <v>1492</v>
      </c>
      <c r="T152" s="23" t="s">
        <v>1493</v>
      </c>
      <c r="U152" s="22" t="s">
        <v>1503</v>
      </c>
      <c r="V152" s="22">
        <v>2</v>
      </c>
      <c r="W152" s="22" t="s">
        <v>1504</v>
      </c>
      <c r="X152" s="22" t="s">
        <v>1505</v>
      </c>
      <c r="Y152" s="28">
        <v>1</v>
      </c>
      <c r="Z152" s="22" t="s">
        <v>1506</v>
      </c>
      <c r="AA152" s="26">
        <v>46023</v>
      </c>
      <c r="AB152" s="26">
        <v>46387</v>
      </c>
      <c r="AC152" s="25"/>
      <c r="AD152" s="30" t="s">
        <v>66</v>
      </c>
      <c r="AE152" s="31" t="s">
        <v>1446</v>
      </c>
      <c r="AF152" s="31" t="s">
        <v>66</v>
      </c>
      <c r="AG152" s="31" t="s">
        <v>66</v>
      </c>
      <c r="AH152" s="32">
        <v>0</v>
      </c>
      <c r="AI152" s="33" t="s">
        <v>66</v>
      </c>
      <c r="AJ152" s="27"/>
      <c r="AK152" s="45">
        <f>MONITOREO!AK152</f>
        <v>46120</v>
      </c>
      <c r="AL152" s="25" t="str">
        <f>MONITOREO!AL152</f>
        <v xml:space="preserve">Desde la oficina de TIC se cuenta con el Plan de Formación Interna en Sensibilización, Alfabetización y Apropiación Digital que tiene 
como objetivo principal formar a los funcionarios, colaboradores e instructores  en temas relacionados con la 
Política de Gobierno Digital y en cumplimiento de la  estrategia de fortalecimiento digital de la entidad. </v>
      </c>
      <c r="AM152" s="25" t="str">
        <f>MONITOREO!AM152</f>
        <v xml:space="preserve">1.Plan de capacitaciones formulado, aprobado y en ejecucion
2.Procesos de capacitacion con sus respectivas memorias y listados de asistencia cuando aplique.  </v>
      </c>
      <c r="AN152" s="25" t="str">
        <f>MONITOREO!AN152</f>
        <v xml:space="preserve">Dar continuidad al proceso de capacitacion formulado por la Oficina de Tecnologias de la Informacion y las Comunicaciones </v>
      </c>
      <c r="AO152" s="58">
        <f>MONITOREO!AO152</f>
        <v>0.25</v>
      </c>
      <c r="AP152" s="25" t="str">
        <f>MONITOREO!AP152</f>
        <v>Validada</v>
      </c>
      <c r="AQ152" s="29" t="str">
        <f t="shared" si="6"/>
        <v>AVANCE MINIMO</v>
      </c>
      <c r="AR152" s="29">
        <f t="shared" si="7"/>
        <v>286</v>
      </c>
      <c r="AS152" s="29" t="str">
        <f t="shared" si="8"/>
        <v>CON TIEMPO</v>
      </c>
      <c r="AT152" s="26">
        <v>46132</v>
      </c>
      <c r="AU152" s="27" t="s">
        <v>2099</v>
      </c>
      <c r="AV152" s="27" t="s">
        <v>2100</v>
      </c>
      <c r="AW152" s="29" t="s">
        <v>171</v>
      </c>
      <c r="AX152" s="46">
        <v>0.25</v>
      </c>
      <c r="AY152" s="29" t="s">
        <v>310</v>
      </c>
      <c r="AZ152" s="27"/>
      <c r="BA152" s="27"/>
      <c r="BB152" s="27"/>
      <c r="BC152" s="27"/>
      <c r="BD152" s="27"/>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row>
    <row r="153" spans="2:100" ht="154.5">
      <c r="B153" s="22" t="s">
        <v>1508</v>
      </c>
      <c r="C153" s="22" t="s">
        <v>1468</v>
      </c>
      <c r="D153" s="22" t="s">
        <v>482</v>
      </c>
      <c r="E153" s="22" t="s">
        <v>483</v>
      </c>
      <c r="F153" s="22"/>
      <c r="G153" s="22" t="s">
        <v>1448</v>
      </c>
      <c r="H153" s="22" t="s">
        <v>481</v>
      </c>
      <c r="I153" s="22" t="s">
        <v>482</v>
      </c>
      <c r="J153" s="22" t="s">
        <v>483</v>
      </c>
      <c r="K153" s="22" t="s">
        <v>66</v>
      </c>
      <c r="L153" s="22" t="s">
        <v>66</v>
      </c>
      <c r="M153" s="22"/>
      <c r="N153" s="22" t="s">
        <v>65</v>
      </c>
      <c r="O153" s="23" t="s">
        <v>145</v>
      </c>
      <c r="P153" s="22" t="s">
        <v>1469</v>
      </c>
      <c r="Q153" s="22">
        <v>2025</v>
      </c>
      <c r="R153" s="22" t="s">
        <v>1509</v>
      </c>
      <c r="S153" s="22" t="s">
        <v>1492</v>
      </c>
      <c r="T153" s="23" t="s">
        <v>1510</v>
      </c>
      <c r="U153" s="22" t="s">
        <v>1511</v>
      </c>
      <c r="V153" s="22">
        <v>3</v>
      </c>
      <c r="W153" s="22" t="s">
        <v>1512</v>
      </c>
      <c r="X153" s="22" t="s">
        <v>1513</v>
      </c>
      <c r="Y153" s="28">
        <v>1</v>
      </c>
      <c r="Z153" s="22" t="s">
        <v>1514</v>
      </c>
      <c r="AA153" s="26">
        <v>46023</v>
      </c>
      <c r="AB153" s="26">
        <v>46112</v>
      </c>
      <c r="AC153" s="25"/>
      <c r="AD153" s="30" t="s">
        <v>66</v>
      </c>
      <c r="AE153" s="31" t="s">
        <v>1446</v>
      </c>
      <c r="AF153" s="31" t="s">
        <v>66</v>
      </c>
      <c r="AG153" s="31" t="s">
        <v>66</v>
      </c>
      <c r="AH153" s="32">
        <v>0</v>
      </c>
      <c r="AI153" s="33" t="s">
        <v>66</v>
      </c>
      <c r="AJ153" s="27"/>
      <c r="AK153" s="45">
        <f>MONITOREO!AK153</f>
        <v>46120</v>
      </c>
      <c r="AL153" s="25" t="str">
        <f>MONITOREO!AL153</f>
        <v>La Oficina de TIC  cuenta con el Plan de Tratamiento de Riesgos de Seguridad y Privacidad de la Información (E-GTIC-MA-007), el cual ha sido revisado y actualizado conforme a las necesidades institucionales y lineamientos vigentes. Así mismo, se dispone de la Matriz de Identificación de Riesgos y Activos de Información (E-GTI-FT-027), en la cual se identifican, valoran y gestionan los riesgos asociados a los activos de información determinados por cada uno de los procesos, incluyendo la definición de controles y responsables. De igual forma, se encuentran definidos los activos de información junto con sus responsables,</v>
      </c>
      <c r="AM153" s="25" t="str">
        <f>MONITOREO!AM153</f>
        <v xml:space="preserve">1. Plan de tratamiento de riesgos de 
Seguridad y privacidad de la 
Información E-GTIC-MA-007
2. Matriz de identificación de riesgos y activos de información E-GTIC-FT-027 Diligenciada 
3. Activos de información con sus respectivos responsables por proceso. 
</v>
      </c>
      <c r="AN153" s="25" t="str">
        <f>MONITOREO!AN153</f>
        <v xml:space="preserve">Ninguna </v>
      </c>
      <c r="AO153" s="58">
        <f>MONITOREO!AO153</f>
        <v>1</v>
      </c>
      <c r="AP153" s="25" t="str">
        <f>MONITOREO!AP153</f>
        <v>Cumplida</v>
      </c>
      <c r="AQ153" s="29" t="str">
        <f t="shared" si="6"/>
        <v>CUMPLIMIENTO TOTAL</v>
      </c>
      <c r="AR153" s="29" t="str">
        <f t="shared" si="7"/>
        <v>NO APLICA ACCION FINALIZADA</v>
      </c>
      <c r="AS153" s="29" t="str">
        <f t="shared" si="8"/>
        <v>NO APLICA ACCION FINALIZADA</v>
      </c>
      <c r="AT153" s="26">
        <v>46132</v>
      </c>
      <c r="AU153" s="27" t="s">
        <v>2101</v>
      </c>
      <c r="AV153" s="29" t="s">
        <v>1341</v>
      </c>
      <c r="AW153" s="29" t="s">
        <v>171</v>
      </c>
      <c r="AX153" s="46">
        <v>1</v>
      </c>
      <c r="AY153" s="29" t="s">
        <v>1946</v>
      </c>
      <c r="AZ153" s="27"/>
      <c r="BA153" s="27"/>
      <c r="BB153" s="27"/>
      <c r="BC153" s="27"/>
      <c r="BD153" s="27"/>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row>
    <row r="154" spans="2:100" ht="220.5">
      <c r="B154" s="22" t="s">
        <v>1517</v>
      </c>
      <c r="C154" s="22" t="s">
        <v>1468</v>
      </c>
      <c r="D154" s="22" t="s">
        <v>482</v>
      </c>
      <c r="E154" s="22" t="s">
        <v>483</v>
      </c>
      <c r="F154" s="22"/>
      <c r="G154" s="22" t="s">
        <v>1448</v>
      </c>
      <c r="H154" s="22" t="s">
        <v>481</v>
      </c>
      <c r="I154" s="22" t="s">
        <v>482</v>
      </c>
      <c r="J154" s="22" t="s">
        <v>483</v>
      </c>
      <c r="K154" s="22" t="s">
        <v>66</v>
      </c>
      <c r="L154" s="22" t="s">
        <v>66</v>
      </c>
      <c r="M154" s="22"/>
      <c r="N154" s="22" t="s">
        <v>65</v>
      </c>
      <c r="O154" s="23" t="s">
        <v>145</v>
      </c>
      <c r="P154" s="22" t="s">
        <v>1469</v>
      </c>
      <c r="Q154" s="22">
        <v>2025</v>
      </c>
      <c r="R154" s="22" t="s">
        <v>1518</v>
      </c>
      <c r="S154" s="22" t="s">
        <v>1492</v>
      </c>
      <c r="T154" s="23" t="s">
        <v>1519</v>
      </c>
      <c r="U154" s="22" t="s">
        <v>1520</v>
      </c>
      <c r="V154" s="22">
        <v>4</v>
      </c>
      <c r="W154" s="22" t="s">
        <v>1521</v>
      </c>
      <c r="X154" s="22" t="s">
        <v>1522</v>
      </c>
      <c r="Y154" s="28">
        <v>0.8</v>
      </c>
      <c r="Z154" s="22" t="s">
        <v>1523</v>
      </c>
      <c r="AA154" s="26">
        <v>46113</v>
      </c>
      <c r="AB154" s="26">
        <v>46234</v>
      </c>
      <c r="AC154" s="25"/>
      <c r="AD154" s="30" t="s">
        <v>66</v>
      </c>
      <c r="AE154" s="31" t="s">
        <v>1446</v>
      </c>
      <c r="AF154" s="31" t="s">
        <v>66</v>
      </c>
      <c r="AG154" s="31" t="s">
        <v>66</v>
      </c>
      <c r="AH154" s="32">
        <v>0</v>
      </c>
      <c r="AI154" s="33" t="s">
        <v>66</v>
      </c>
      <c r="AJ154" s="27"/>
      <c r="AK154" s="45">
        <f>MONITOREO!AK154</f>
        <v>46120</v>
      </c>
      <c r="AL154" s="25" t="str">
        <f>MONITOREO!AL154</f>
        <v xml:space="preserve">La Oficina de Tecnologías de la Información y las Comunicaciones ha venido fortaleciendo de manera progresiva los procesos relacionados con la seguridad y ciberseguridad de la información, con el propósito de garantizar la confidencialidad, integridad y disponibilidad de los datos institucionales.
En este sentido, se han venido implementando acciones orientadas a mejorar los controles de seguridad, promover buenas prácticas en el manejo de la información y fortalecer la gestión de riesgos, contribuyendo así a la protección de los activos de información y al cumplimiento de los lineamientos establecidos en materia de seguridad digital.
</v>
      </c>
      <c r="AM154" s="25" t="str">
        <f>MONITOREO!AM154</f>
        <v>1. Registros de ejecución de controles de seguridad de la información.
2. Informes de seguimiento operativo del MSPI.
3. Evidencias documentales de cumplimiento de los numerales 6.3.1 al 6.3.11.
4. Actas de comités o mesas de seguimiento MSPI.
5. Reportes de gestión de riesgos de seguridad de la información
6. Matriz RACI</v>
      </c>
      <c r="AN154" s="25" t="str">
        <f>MONITOREO!AN154</f>
        <v xml:space="preserve">Dar continuidad a la implementacion del MSPI </v>
      </c>
      <c r="AO154" s="58">
        <f>MONITOREO!AO154</f>
        <v>0.5</v>
      </c>
      <c r="AP154" s="25" t="str">
        <f>MONITOREO!AP154</f>
        <v>Validada</v>
      </c>
      <c r="AQ154" s="29" t="str">
        <f t="shared" si="6"/>
        <v>AVANCE PARCIAL</v>
      </c>
      <c r="AR154" s="29">
        <f t="shared" si="7"/>
        <v>133</v>
      </c>
      <c r="AS154" s="29" t="str">
        <f t="shared" si="8"/>
        <v>CON TIEMPO</v>
      </c>
      <c r="AT154" s="26">
        <v>46132</v>
      </c>
      <c r="AU154" s="27" t="s">
        <v>2102</v>
      </c>
      <c r="AV154" s="27" t="s">
        <v>2103</v>
      </c>
      <c r="AW154" s="29" t="s">
        <v>171</v>
      </c>
      <c r="AX154" s="46">
        <v>0.5</v>
      </c>
      <c r="AY154" s="29" t="s">
        <v>310</v>
      </c>
      <c r="AZ154" s="27"/>
      <c r="BA154" s="27"/>
      <c r="BB154" s="27"/>
      <c r="BC154" s="27"/>
      <c r="BD154" s="27"/>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row>
    <row r="155" spans="2:100" ht="276">
      <c r="B155" s="22" t="s">
        <v>1527</v>
      </c>
      <c r="C155" s="22" t="s">
        <v>1468</v>
      </c>
      <c r="D155" s="22" t="s">
        <v>482</v>
      </c>
      <c r="E155" s="22" t="s">
        <v>483</v>
      </c>
      <c r="F155" s="22"/>
      <c r="G155" s="22" t="s">
        <v>1448</v>
      </c>
      <c r="H155" s="22" t="s">
        <v>481</v>
      </c>
      <c r="I155" s="22" t="s">
        <v>482</v>
      </c>
      <c r="J155" s="22" t="s">
        <v>483</v>
      </c>
      <c r="K155" s="22" t="s">
        <v>66</v>
      </c>
      <c r="L155" s="22" t="s">
        <v>66</v>
      </c>
      <c r="M155" s="22"/>
      <c r="N155" s="22" t="s">
        <v>65</v>
      </c>
      <c r="O155" s="23" t="s">
        <v>145</v>
      </c>
      <c r="P155" s="22" t="s">
        <v>1469</v>
      </c>
      <c r="Q155" s="22">
        <v>2025</v>
      </c>
      <c r="R155" s="22" t="s">
        <v>1528</v>
      </c>
      <c r="S155" s="22" t="s">
        <v>1492</v>
      </c>
      <c r="T155" s="23" t="s">
        <v>1529</v>
      </c>
      <c r="U155" s="22" t="s">
        <v>1530</v>
      </c>
      <c r="V155" s="22">
        <v>5</v>
      </c>
      <c r="W155" s="22" t="s">
        <v>1531</v>
      </c>
      <c r="X155" s="22" t="s">
        <v>1532</v>
      </c>
      <c r="Y155" s="28">
        <v>1</v>
      </c>
      <c r="Z155" s="22" t="s">
        <v>1533</v>
      </c>
      <c r="AA155" s="26">
        <v>46235</v>
      </c>
      <c r="AB155" s="26">
        <v>46387</v>
      </c>
      <c r="AC155" s="25"/>
      <c r="AD155" s="30" t="s">
        <v>66</v>
      </c>
      <c r="AE155" s="31" t="s">
        <v>1446</v>
      </c>
      <c r="AF155" s="31" t="s">
        <v>66</v>
      </c>
      <c r="AG155" s="31" t="s">
        <v>66</v>
      </c>
      <c r="AH155" s="32">
        <v>0</v>
      </c>
      <c r="AI155" s="33" t="s">
        <v>66</v>
      </c>
      <c r="AJ155" s="27"/>
      <c r="AK155" s="45">
        <f>MONITOREO!AK155</f>
        <v>46120</v>
      </c>
      <c r="AL155" s="25" t="str">
        <f>MONITOREO!AL155</f>
        <v>La Oficina de Tecnologias de la Informacion y las comunicaciones TIC  ha venido avanzando de manera progresiva en la implementación del Modelo de Seguridad y Privacidad de la Información (MSPI), estableciendo un esquema de seguimiento y mejora que permite evaluar el cumplimiento de los controles, políticas y procesos definidos.</v>
      </c>
      <c r="AM155" s="25" t="str">
        <f>MONITOREO!AM155</f>
        <v xml:space="preserve">1. Informe evaluacion MSPI 
2. Actas revision MSPI 
3. Evidencias 
</v>
      </c>
      <c r="AN155" s="25" t="str">
        <f>MONITOREO!AN155</f>
        <v xml:space="preserve">Dar continuidad a la implementacion del MSPI </v>
      </c>
      <c r="AO155" s="58">
        <f>MONITOREO!AO155</f>
        <v>0.25</v>
      </c>
      <c r="AP155" s="25" t="str">
        <f>MONITOREO!AP155</f>
        <v>Validada</v>
      </c>
      <c r="AQ155" s="29" t="str">
        <f t="shared" si="6"/>
        <v>AVANCE MINIMO</v>
      </c>
      <c r="AR155" s="29">
        <f t="shared" si="7"/>
        <v>286</v>
      </c>
      <c r="AS155" s="29" t="str">
        <f t="shared" si="8"/>
        <v>CON TIEMPO</v>
      </c>
      <c r="AT155" s="26">
        <v>46132</v>
      </c>
      <c r="AU155" s="27" t="s">
        <v>2104</v>
      </c>
      <c r="AV155" s="27" t="s">
        <v>2103</v>
      </c>
      <c r="AW155" s="29" t="s">
        <v>171</v>
      </c>
      <c r="AX155" s="46">
        <v>0.25</v>
      </c>
      <c r="AY155" s="29" t="s">
        <v>310</v>
      </c>
      <c r="AZ155" s="27"/>
      <c r="BA155" s="27"/>
      <c r="BB155" s="27"/>
      <c r="BC155" s="27"/>
      <c r="BD155" s="27"/>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row>
    <row r="156" spans="2:100" ht="143.25">
      <c r="B156" s="22" t="s">
        <v>1536</v>
      </c>
      <c r="C156" s="22" t="s">
        <v>204</v>
      </c>
      <c r="D156" s="22" t="s">
        <v>60</v>
      </c>
      <c r="E156" s="22" t="s">
        <v>61</v>
      </c>
      <c r="F156" s="22"/>
      <c r="G156" s="22" t="s">
        <v>204</v>
      </c>
      <c r="H156" s="22" t="s">
        <v>205</v>
      </c>
      <c r="I156" s="22" t="s">
        <v>60</v>
      </c>
      <c r="J156" s="22" t="s">
        <v>61</v>
      </c>
      <c r="K156" s="22" t="s">
        <v>206</v>
      </c>
      <c r="L156" s="22" t="s">
        <v>205</v>
      </c>
      <c r="M156" s="22"/>
      <c r="N156" s="22" t="s">
        <v>65</v>
      </c>
      <c r="O156" s="23" t="s">
        <v>131</v>
      </c>
      <c r="P156" s="22" t="s">
        <v>1537</v>
      </c>
      <c r="Q156" s="22">
        <v>2025</v>
      </c>
      <c r="R156" s="22" t="s">
        <v>1538</v>
      </c>
      <c r="S156" s="22" t="s">
        <v>1539</v>
      </c>
      <c r="T156" s="23" t="s">
        <v>1174</v>
      </c>
      <c r="U156" s="22" t="s">
        <v>1540</v>
      </c>
      <c r="V156" s="22">
        <v>1</v>
      </c>
      <c r="W156" s="22" t="s">
        <v>1541</v>
      </c>
      <c r="X156" s="22" t="s">
        <v>1542</v>
      </c>
      <c r="Y156" s="28">
        <v>1</v>
      </c>
      <c r="Z156" s="26" t="s">
        <v>1543</v>
      </c>
      <c r="AA156" s="26">
        <v>46054</v>
      </c>
      <c r="AB156" s="26">
        <v>46234</v>
      </c>
      <c r="AC156" s="25"/>
      <c r="AD156" s="30" t="s">
        <v>66</v>
      </c>
      <c r="AE156" s="31" t="s">
        <v>1446</v>
      </c>
      <c r="AF156" s="31" t="s">
        <v>66</v>
      </c>
      <c r="AG156" s="31" t="s">
        <v>66</v>
      </c>
      <c r="AH156" s="32">
        <v>0</v>
      </c>
      <c r="AI156" s="33" t="s">
        <v>66</v>
      </c>
      <c r="AJ156" s="27"/>
      <c r="AK156" s="45">
        <f>MONITOREO!AK156</f>
        <v>46126</v>
      </c>
      <c r="AL156" s="25" t="str">
        <f>MONITOREO!AL156</f>
        <v>El proceso no presenta avance en este trimestre</v>
      </c>
      <c r="AM156" s="25" t="str">
        <f>MONITOREO!AM156</f>
        <v>No aplica</v>
      </c>
      <c r="AN156" s="25" t="str">
        <f>MONITOREO!AN156</f>
        <v xml:space="preserve"> Instructivo 
Correo oficialización
Listado asistencia socialización</v>
      </c>
      <c r="AO156" s="58">
        <f>MONITOREO!AO156</f>
        <v>0</v>
      </c>
      <c r="AP156" s="25" t="str">
        <f>MONITOREO!AP156</f>
        <v>No presenta avances</v>
      </c>
      <c r="AQ156" s="29" t="str">
        <f t="shared" si="6"/>
        <v>SIN AVANCE</v>
      </c>
      <c r="AR156" s="29">
        <f t="shared" si="7"/>
        <v>133</v>
      </c>
      <c r="AS156" s="29" t="str">
        <f t="shared" si="8"/>
        <v>CON TIEMPO</v>
      </c>
      <c r="AT156" s="26">
        <v>46134</v>
      </c>
      <c r="AU156" s="27" t="s">
        <v>215</v>
      </c>
      <c r="AV156" s="61" t="s">
        <v>1541</v>
      </c>
      <c r="AW156" s="27" t="s">
        <v>1950</v>
      </c>
      <c r="AX156" s="46">
        <v>0</v>
      </c>
      <c r="AY156" s="29" t="s">
        <v>310</v>
      </c>
      <c r="AZ156" s="27"/>
      <c r="BA156" s="27"/>
      <c r="BB156" s="27"/>
      <c r="BC156" s="27"/>
      <c r="BD156" s="27"/>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row>
    <row r="157" spans="2:100" ht="198.75">
      <c r="B157" s="22" t="s">
        <v>1544</v>
      </c>
      <c r="C157" s="22" t="s">
        <v>1545</v>
      </c>
      <c r="D157" s="22" t="s">
        <v>429</v>
      </c>
      <c r="E157" s="22" t="s">
        <v>430</v>
      </c>
      <c r="F157" s="22"/>
      <c r="G157" s="22" t="s">
        <v>1545</v>
      </c>
      <c r="H157" s="22" t="s">
        <v>1321</v>
      </c>
      <c r="I157" s="22" t="s">
        <v>429</v>
      </c>
      <c r="J157" s="22" t="s">
        <v>430</v>
      </c>
      <c r="K157" s="22" t="s">
        <v>66</v>
      </c>
      <c r="L157" s="22" t="s">
        <v>66</v>
      </c>
      <c r="M157" s="22"/>
      <c r="N157" s="22" t="s">
        <v>65</v>
      </c>
      <c r="O157" s="23" t="s">
        <v>131</v>
      </c>
      <c r="P157" s="22" t="s">
        <v>1546</v>
      </c>
      <c r="Q157" s="22">
        <v>2025</v>
      </c>
      <c r="R157" s="22" t="s">
        <v>1547</v>
      </c>
      <c r="S157" s="22" t="s">
        <v>1548</v>
      </c>
      <c r="T157" s="23" t="s">
        <v>1549</v>
      </c>
      <c r="U157" s="22" t="s">
        <v>1550</v>
      </c>
      <c r="V157" s="22">
        <v>1</v>
      </c>
      <c r="W157" s="22" t="s">
        <v>1551</v>
      </c>
      <c r="X157" s="22" t="s">
        <v>1552</v>
      </c>
      <c r="Y157" s="28" t="s">
        <v>1093</v>
      </c>
      <c r="Z157" s="26" t="s">
        <v>1553</v>
      </c>
      <c r="AA157" s="26">
        <v>46023</v>
      </c>
      <c r="AB157" s="26">
        <v>46234</v>
      </c>
      <c r="AC157" s="25"/>
      <c r="AD157" s="30" t="s">
        <v>66</v>
      </c>
      <c r="AE157" s="31" t="s">
        <v>1446</v>
      </c>
      <c r="AF157" s="31" t="s">
        <v>66</v>
      </c>
      <c r="AG157" s="31" t="s">
        <v>66</v>
      </c>
      <c r="AH157" s="32">
        <v>0</v>
      </c>
      <c r="AI157" s="33" t="s">
        <v>66</v>
      </c>
      <c r="AJ157" s="27"/>
      <c r="AK157" s="45">
        <f>MONITOREO!AK157</f>
        <v>46120</v>
      </c>
      <c r="AL157" s="25" t="str">
        <f>MONITOREO!AL157</f>
        <v xml:space="preserve">Durante el primer trimestre 2026 se publicó la siguiente información:
Botón Consulta Ciudadana – Consultas documentos borrador Estrategia Rendición de Cuentas y Plan Anual de Participación Ciudadana.
https://www.idipron.gov.co/consulta-ciudadana 
Botón Rendición de Cuentas - Estrategia Rendición de Cuentas y Plan Anual de Participación Ciudadana.
https://www.idipron.gov.co/participa-rendicion-de-cuentas”
análisis del indicador 
(2/6) =33.3%
De los seis (6) ítems referenciados en la acción se actualizaron (2) dos en el primer trimestre, dando un avance </v>
      </c>
      <c r="AM157" s="25" t="str">
        <f>MONITOREO!AM157</f>
        <v xml:space="preserve">Publicaciones web y redes sociales documentos borrador ERdC y PAPC
Publicaciones web y redes sociales documentos definitivo ERdC y PAPC 
Solicitud publicación documentos definitivos ERdC y PAPC 
Publicación web y redes Informe rendición de cuentas (cumplimiento de metas)
Solicitados publicación web y redes Informe rendición de cuentas (cumplimiento de metas)
</v>
      </c>
      <c r="AN157" s="25" t="str">
        <f>MONITOREO!AN157</f>
        <v>Actualizar la información del menú Participa los botones
1 "Participación para el diagnóstico de necesidades e identificación de problemas", 
2 "Planeación y presupuesto participativo", 
3. "Colaboración e Innovación abierta con la Participación Ciudadana", 
4. "Control Social”</v>
      </c>
      <c r="AO157" s="58">
        <f>MONITOREO!AO157</f>
        <v>0.33300000000000002</v>
      </c>
      <c r="AP157" s="25" t="str">
        <f>MONITOREO!AP157</f>
        <v>Validada</v>
      </c>
      <c r="AQ157" s="29" t="str">
        <f t="shared" si="6"/>
        <v>AVANCE PARCIAL</v>
      </c>
      <c r="AR157" s="29">
        <f t="shared" si="7"/>
        <v>133</v>
      </c>
      <c r="AS157" s="29" t="str">
        <f t="shared" si="8"/>
        <v>CON TIEMPO</v>
      </c>
      <c r="AT157" s="26">
        <v>46134</v>
      </c>
      <c r="AU157" s="29" t="s">
        <v>2105</v>
      </c>
      <c r="AV157" s="29" t="s">
        <v>2106</v>
      </c>
      <c r="AW157" s="29" t="s">
        <v>1943</v>
      </c>
      <c r="AX157" s="46" t="s">
        <v>2107</v>
      </c>
      <c r="AY157" s="29" t="s">
        <v>310</v>
      </c>
      <c r="AZ157" s="27"/>
      <c r="BA157" s="27"/>
      <c r="BB157" s="27"/>
      <c r="BC157" s="27"/>
      <c r="BD157" s="27"/>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row>
    <row r="158" spans="2:100" ht="77.25">
      <c r="B158" s="22" t="s">
        <v>1557</v>
      </c>
      <c r="C158" s="22" t="s">
        <v>1545</v>
      </c>
      <c r="D158" s="22" t="s">
        <v>429</v>
      </c>
      <c r="E158" s="22" t="s">
        <v>430</v>
      </c>
      <c r="F158" s="22"/>
      <c r="G158" s="22" t="s">
        <v>431</v>
      </c>
      <c r="H158" s="22" t="s">
        <v>432</v>
      </c>
      <c r="I158" s="22" t="s">
        <v>429</v>
      </c>
      <c r="J158" s="22" t="s">
        <v>430</v>
      </c>
      <c r="K158" s="22" t="s">
        <v>66</v>
      </c>
      <c r="L158" s="22" t="s">
        <v>66</v>
      </c>
      <c r="M158" s="22"/>
      <c r="N158" s="22" t="s">
        <v>65</v>
      </c>
      <c r="O158" s="23" t="s">
        <v>131</v>
      </c>
      <c r="P158" s="22" t="s">
        <v>1546</v>
      </c>
      <c r="Q158" s="22">
        <v>2025</v>
      </c>
      <c r="R158" s="22" t="s">
        <v>1558</v>
      </c>
      <c r="S158" s="22" t="s">
        <v>1548</v>
      </c>
      <c r="T158" s="23" t="s">
        <v>1559</v>
      </c>
      <c r="U158" s="22" t="s">
        <v>1560</v>
      </c>
      <c r="V158" s="22">
        <v>2</v>
      </c>
      <c r="W158" s="22" t="s">
        <v>1561</v>
      </c>
      <c r="X158" s="22" t="s">
        <v>1562</v>
      </c>
      <c r="Y158" s="28">
        <v>1</v>
      </c>
      <c r="Z158" s="26" t="s">
        <v>1563</v>
      </c>
      <c r="AA158" s="26">
        <v>46023</v>
      </c>
      <c r="AB158" s="26">
        <v>46142</v>
      </c>
      <c r="AC158" s="25"/>
      <c r="AD158" s="30" t="s">
        <v>66</v>
      </c>
      <c r="AE158" s="31" t="s">
        <v>1446</v>
      </c>
      <c r="AF158" s="31" t="s">
        <v>66</v>
      </c>
      <c r="AG158" s="31" t="s">
        <v>66</v>
      </c>
      <c r="AH158" s="32">
        <v>0</v>
      </c>
      <c r="AI158" s="33" t="s">
        <v>66</v>
      </c>
      <c r="AJ158" s="27"/>
      <c r="AK158" s="45">
        <f>MONITOREO!AK158</f>
        <v>46121</v>
      </c>
      <c r="AL158" s="25" t="str">
        <f>MONITOREO!AL158</f>
        <v>El proceso no presenta avance en este trimestre</v>
      </c>
      <c r="AM158" s="25" t="str">
        <f>MONITOREO!AM158</f>
        <v>No aplica</v>
      </c>
      <c r="AN158" s="25" t="str">
        <f>MONITOREO!AN158</f>
        <v>Circular actualizada
lista de asistencia socialización</v>
      </c>
      <c r="AO158" s="58">
        <f>MONITOREO!AO158</f>
        <v>0</v>
      </c>
      <c r="AP158" s="25" t="str">
        <f>MONITOREO!AP158</f>
        <v>Validada</v>
      </c>
      <c r="AQ158" s="29" t="str">
        <f t="shared" si="6"/>
        <v>SIN AVANCE</v>
      </c>
      <c r="AR158" s="29">
        <f t="shared" si="7"/>
        <v>41</v>
      </c>
      <c r="AS158" s="29" t="str">
        <f t="shared" si="8"/>
        <v>CON TIEMPO</v>
      </c>
      <c r="AT158" s="26">
        <v>46134</v>
      </c>
      <c r="AU158" s="27" t="s">
        <v>2108</v>
      </c>
      <c r="AV158" s="27" t="s">
        <v>2109</v>
      </c>
      <c r="AW158" s="29" t="s">
        <v>1971</v>
      </c>
      <c r="AX158" s="46">
        <v>0</v>
      </c>
      <c r="AY158" s="29" t="s">
        <v>310</v>
      </c>
      <c r="AZ158" s="27"/>
      <c r="BA158" s="27"/>
      <c r="BB158" s="27"/>
      <c r="BC158" s="27"/>
      <c r="BD158" s="27"/>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row>
    <row r="159" spans="2:100" ht="77.25">
      <c r="B159" s="22" t="s">
        <v>1564</v>
      </c>
      <c r="C159" s="22" t="s">
        <v>1545</v>
      </c>
      <c r="D159" s="22" t="s">
        <v>429</v>
      </c>
      <c r="E159" s="22" t="s">
        <v>430</v>
      </c>
      <c r="F159" s="22"/>
      <c r="G159" s="22" t="s">
        <v>431</v>
      </c>
      <c r="H159" s="22" t="s">
        <v>432</v>
      </c>
      <c r="I159" s="22" t="s">
        <v>429</v>
      </c>
      <c r="J159" s="22" t="s">
        <v>430</v>
      </c>
      <c r="K159" s="22" t="s">
        <v>66</v>
      </c>
      <c r="L159" s="22" t="s">
        <v>66</v>
      </c>
      <c r="M159" s="22"/>
      <c r="N159" s="22" t="s">
        <v>65</v>
      </c>
      <c r="O159" s="23" t="s">
        <v>131</v>
      </c>
      <c r="P159" s="22" t="s">
        <v>1546</v>
      </c>
      <c r="Q159" s="22">
        <v>2025</v>
      </c>
      <c r="R159" s="22" t="s">
        <v>1565</v>
      </c>
      <c r="S159" s="22" t="s">
        <v>1548</v>
      </c>
      <c r="T159" s="23" t="s">
        <v>1566</v>
      </c>
      <c r="U159" s="22" t="s">
        <v>1567</v>
      </c>
      <c r="V159" s="22">
        <v>3</v>
      </c>
      <c r="W159" s="22" t="s">
        <v>1568</v>
      </c>
      <c r="X159" s="22" t="s">
        <v>1562</v>
      </c>
      <c r="Y159" s="28">
        <v>1</v>
      </c>
      <c r="Z159" s="26" t="s">
        <v>1569</v>
      </c>
      <c r="AA159" s="26">
        <v>46143</v>
      </c>
      <c r="AB159" s="26">
        <v>46173</v>
      </c>
      <c r="AC159" s="25"/>
      <c r="AD159" s="30" t="s">
        <v>66</v>
      </c>
      <c r="AE159" s="31" t="s">
        <v>1446</v>
      </c>
      <c r="AF159" s="31" t="s">
        <v>66</v>
      </c>
      <c r="AG159" s="31" t="s">
        <v>66</v>
      </c>
      <c r="AH159" s="32">
        <v>0</v>
      </c>
      <c r="AI159" s="33" t="s">
        <v>66</v>
      </c>
      <c r="AJ159" s="27"/>
      <c r="AK159" s="45">
        <f>MONITOREO!AK159</f>
        <v>46121</v>
      </c>
      <c r="AL159" s="25" t="str">
        <f>MONITOREO!AL159</f>
        <v>El proceso no presenta avance en este trimestre</v>
      </c>
      <c r="AM159" s="25" t="str">
        <f>MONITOREO!AM159</f>
        <v>No aplica</v>
      </c>
      <c r="AN159" s="25" t="str">
        <f>MONITOREO!AN159</f>
        <v>Acta de comité dónde conste la socialización de la circular</v>
      </c>
      <c r="AO159" s="58">
        <f>MONITOREO!AO159</f>
        <v>0</v>
      </c>
      <c r="AP159" s="25" t="str">
        <f>MONITOREO!AP159</f>
        <v>Validada</v>
      </c>
      <c r="AQ159" s="29" t="str">
        <f t="shared" si="6"/>
        <v>SIN AVANCE</v>
      </c>
      <c r="AR159" s="29">
        <f t="shared" si="7"/>
        <v>72</v>
      </c>
      <c r="AS159" s="29" t="str">
        <f t="shared" si="8"/>
        <v>CON TIEMPO</v>
      </c>
      <c r="AT159" s="26">
        <v>46134</v>
      </c>
      <c r="AU159" s="27" t="s">
        <v>2110</v>
      </c>
      <c r="AV159" s="27" t="s">
        <v>2111</v>
      </c>
      <c r="AW159" s="29" t="s">
        <v>1971</v>
      </c>
      <c r="AX159" s="46">
        <v>0</v>
      </c>
      <c r="AY159" s="29" t="s">
        <v>310</v>
      </c>
      <c r="AZ159" s="27"/>
      <c r="BA159" s="27"/>
      <c r="BB159" s="27"/>
      <c r="BC159" s="27"/>
      <c r="BD159" s="27"/>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row>
    <row r="160" spans="2:100" ht="77.25">
      <c r="B160" s="22" t="s">
        <v>1570</v>
      </c>
      <c r="C160" s="22" t="s">
        <v>1545</v>
      </c>
      <c r="D160" s="22" t="s">
        <v>429</v>
      </c>
      <c r="E160" s="22" t="s">
        <v>430</v>
      </c>
      <c r="F160" s="22"/>
      <c r="G160" s="22" t="s">
        <v>1545</v>
      </c>
      <c r="H160" s="22" t="s">
        <v>1321</v>
      </c>
      <c r="I160" s="22" t="s">
        <v>429</v>
      </c>
      <c r="J160" s="22" t="s">
        <v>430</v>
      </c>
      <c r="K160" s="22" t="s">
        <v>66</v>
      </c>
      <c r="L160" s="22" t="s">
        <v>66</v>
      </c>
      <c r="M160" s="22"/>
      <c r="N160" s="22" t="s">
        <v>65</v>
      </c>
      <c r="O160" s="23" t="s">
        <v>131</v>
      </c>
      <c r="P160" s="22" t="s">
        <v>1546</v>
      </c>
      <c r="Q160" s="22">
        <v>2025</v>
      </c>
      <c r="R160" s="22" t="s">
        <v>1571</v>
      </c>
      <c r="S160" s="22" t="s">
        <v>1548</v>
      </c>
      <c r="T160" s="23" t="s">
        <v>1572</v>
      </c>
      <c r="U160" s="22" t="s">
        <v>1573</v>
      </c>
      <c r="V160" s="22">
        <v>4</v>
      </c>
      <c r="W160" s="22" t="s">
        <v>1574</v>
      </c>
      <c r="X160" s="22" t="s">
        <v>1575</v>
      </c>
      <c r="Y160" s="28">
        <v>1</v>
      </c>
      <c r="Z160" s="26" t="s">
        <v>1576</v>
      </c>
      <c r="AA160" s="26">
        <v>46023</v>
      </c>
      <c r="AB160" s="26">
        <v>46111</v>
      </c>
      <c r="AC160" s="25"/>
      <c r="AD160" s="30" t="s">
        <v>66</v>
      </c>
      <c r="AE160" s="31" t="s">
        <v>1446</v>
      </c>
      <c r="AF160" s="31" t="s">
        <v>66</v>
      </c>
      <c r="AG160" s="31" t="s">
        <v>66</v>
      </c>
      <c r="AH160" s="32">
        <v>0</v>
      </c>
      <c r="AI160" s="33" t="s">
        <v>66</v>
      </c>
      <c r="AJ160" s="27"/>
      <c r="AK160" s="45">
        <f>MONITOREO!AK160</f>
        <v>46120</v>
      </c>
      <c r="AL160" s="25" t="str">
        <f>MONITOREO!AL160</f>
        <v>Se revisa en comité el nuevo compromiso de gestión de los directivos el cual sera el cumplimiento de las acciones del plan de acción. Desde allí de medira el cumplimiento de las actividades de Transparencia como lo es el PTEP y la circular interna de publicación de información en el link de transparencia y micrositios</v>
      </c>
      <c r="AM160" s="25" t="str">
        <f>MONITOREO!AM160</f>
        <v>Acta de comite
Lista de asistencia</v>
      </c>
      <c r="AN160" s="25" t="str">
        <f>MONITOREO!AN160</f>
        <v>Ninguna</v>
      </c>
      <c r="AO160" s="58">
        <f>MONITOREO!AO160</f>
        <v>1</v>
      </c>
      <c r="AP160" s="25" t="str">
        <f>MONITOREO!AP160</f>
        <v>Cumplida</v>
      </c>
      <c r="AQ160" s="29" t="str">
        <f t="shared" si="6"/>
        <v>CUMPLIMIENTO TOTAL</v>
      </c>
      <c r="AR160" s="29" t="str">
        <f t="shared" si="7"/>
        <v>NO APLICA ACCION FINALIZADA</v>
      </c>
      <c r="AS160" s="29" t="str">
        <f t="shared" si="8"/>
        <v>NO APLICA ACCION FINALIZADA</v>
      </c>
      <c r="AT160" s="26">
        <v>46134</v>
      </c>
      <c r="AU160" s="50" t="s">
        <v>2112</v>
      </c>
      <c r="AV160" s="29" t="s">
        <v>174</v>
      </c>
      <c r="AW160" s="29" t="s">
        <v>1943</v>
      </c>
      <c r="AX160" s="46">
        <v>1</v>
      </c>
      <c r="AY160" s="29" t="s">
        <v>1946</v>
      </c>
      <c r="AZ160" s="27"/>
      <c r="BA160" s="27"/>
      <c r="BB160" s="27"/>
      <c r="BC160" s="27"/>
      <c r="BD160" s="27"/>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row>
    <row r="161" spans="2:100" ht="143.25">
      <c r="B161" s="22" t="s">
        <v>1579</v>
      </c>
      <c r="C161" s="22" t="s">
        <v>1580</v>
      </c>
      <c r="D161" s="22" t="s">
        <v>1581</v>
      </c>
      <c r="E161" s="22" t="s">
        <v>501</v>
      </c>
      <c r="F161" s="22"/>
      <c r="G161" s="22" t="s">
        <v>1580</v>
      </c>
      <c r="H161" s="22" t="s">
        <v>499</v>
      </c>
      <c r="I161" s="22" t="s">
        <v>1581</v>
      </c>
      <c r="J161" s="22" t="s">
        <v>501</v>
      </c>
      <c r="K161" s="22" t="s">
        <v>66</v>
      </c>
      <c r="L161" s="22" t="s">
        <v>66</v>
      </c>
      <c r="M161" s="22"/>
      <c r="N161" s="22" t="s">
        <v>65</v>
      </c>
      <c r="O161" s="23">
        <v>1</v>
      </c>
      <c r="P161" s="22" t="s">
        <v>1582</v>
      </c>
      <c r="Q161" s="22">
        <v>2025</v>
      </c>
      <c r="R161" s="22" t="s">
        <v>1583</v>
      </c>
      <c r="S161" s="22" t="s">
        <v>1584</v>
      </c>
      <c r="T161" s="23" t="s">
        <v>1585</v>
      </c>
      <c r="U161" s="22" t="s">
        <v>1586</v>
      </c>
      <c r="V161" s="22">
        <v>1</v>
      </c>
      <c r="W161" s="22" t="s">
        <v>1587</v>
      </c>
      <c r="X161" s="22" t="s">
        <v>1588</v>
      </c>
      <c r="Y161" s="28">
        <v>1</v>
      </c>
      <c r="Z161" s="22" t="s">
        <v>1589</v>
      </c>
      <c r="AA161" s="26">
        <v>46023</v>
      </c>
      <c r="AB161" s="26">
        <v>46386</v>
      </c>
      <c r="AC161" s="25"/>
      <c r="AD161" s="30" t="s">
        <v>66</v>
      </c>
      <c r="AE161" s="31" t="s">
        <v>1446</v>
      </c>
      <c r="AF161" s="31" t="s">
        <v>66</v>
      </c>
      <c r="AG161" s="31" t="s">
        <v>66</v>
      </c>
      <c r="AH161" s="32">
        <v>0</v>
      </c>
      <c r="AI161" s="33" t="s">
        <v>66</v>
      </c>
      <c r="AJ161" s="27"/>
      <c r="AK161" s="45">
        <f>MONITOREO!AK161</f>
        <v>46121</v>
      </c>
      <c r="AL161" s="25" t="str">
        <f>MONITOREO!AL161</f>
        <v>Se actualizó la Hoja de Vida de los indicadores del proceso de COE, conforme a los lineamientos establecidos en el Manual S-SMG-MA-006; para ello se elaboró acta de ajustes remitida a la líder del proceso de indicadores, quien otorgó aprobación a los cambios el día 7 de abril de 2026. La socialización de los indicadores se llevó a cabo el 8 de abril de 2026.</v>
      </c>
      <c r="AM161" s="25" t="str">
        <f>MONITOREO!AM161</f>
        <v>(01) Asistencia Socialización Indicadores (02) Grabación prsentación Hoja De Vida Indicadores Estratégicos                       (03) Acta Socialización</v>
      </c>
      <c r="AN161" s="25" t="str">
        <f>MONITOREO!AN161</f>
        <v>No se encuentran tareas pendientes para esta actividad</v>
      </c>
      <c r="AO161" s="58">
        <f>MONITOREO!AO161</f>
        <v>1</v>
      </c>
      <c r="AP161" s="25" t="str">
        <f>MONITOREO!AP161</f>
        <v>Cumplida</v>
      </c>
      <c r="AQ161" s="29" t="str">
        <f t="shared" si="6"/>
        <v>CUMPLIMIENTO TOTAL</v>
      </c>
      <c r="AR161" s="29" t="str">
        <f t="shared" si="7"/>
        <v>NO APLICA ACCION FINALIZADA</v>
      </c>
      <c r="AS161" s="29" t="str">
        <f t="shared" si="8"/>
        <v>NO APLICA ACCION FINALIZADA</v>
      </c>
      <c r="AT161" s="26">
        <v>46132</v>
      </c>
      <c r="AU161" s="27" t="s">
        <v>2113</v>
      </c>
      <c r="AV161" s="29" t="s">
        <v>1341</v>
      </c>
      <c r="AW161" s="29" t="s">
        <v>171</v>
      </c>
      <c r="AX161" s="46">
        <v>1</v>
      </c>
      <c r="AY161" s="29" t="s">
        <v>1946</v>
      </c>
      <c r="AZ161" s="27"/>
      <c r="BA161" s="27"/>
      <c r="BB161" s="27"/>
      <c r="BC161" s="27"/>
      <c r="BD161" s="27"/>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row>
    <row r="162" spans="2:100" ht="143.25">
      <c r="B162" s="22" t="s">
        <v>1593</v>
      </c>
      <c r="C162" s="22" t="s">
        <v>1580</v>
      </c>
      <c r="D162" s="22" t="s">
        <v>1581</v>
      </c>
      <c r="E162" s="22" t="s">
        <v>501</v>
      </c>
      <c r="F162" s="22"/>
      <c r="G162" s="22" t="s">
        <v>1580</v>
      </c>
      <c r="H162" s="22" t="s">
        <v>499</v>
      </c>
      <c r="I162" s="22" t="s">
        <v>1581</v>
      </c>
      <c r="J162" s="22" t="s">
        <v>501</v>
      </c>
      <c r="K162" s="22" t="s">
        <v>66</v>
      </c>
      <c r="L162" s="22" t="s">
        <v>66</v>
      </c>
      <c r="M162" s="22"/>
      <c r="N162" s="22" t="s">
        <v>65</v>
      </c>
      <c r="O162" s="23">
        <v>2</v>
      </c>
      <c r="P162" s="22" t="s">
        <v>1582</v>
      </c>
      <c r="Q162" s="22">
        <v>2025</v>
      </c>
      <c r="R162" s="22" t="s">
        <v>1594</v>
      </c>
      <c r="S162" s="22" t="s">
        <v>1595</v>
      </c>
      <c r="T162" s="23" t="s">
        <v>1596</v>
      </c>
      <c r="U162" s="22" t="s">
        <v>1597</v>
      </c>
      <c r="V162" s="22">
        <v>1</v>
      </c>
      <c r="W162" s="22" t="s">
        <v>1598</v>
      </c>
      <c r="X162" s="22" t="s">
        <v>1599</v>
      </c>
      <c r="Y162" s="28">
        <v>1</v>
      </c>
      <c r="Z162" s="22" t="s">
        <v>1600</v>
      </c>
      <c r="AA162" s="26">
        <v>46023</v>
      </c>
      <c r="AB162" s="26">
        <v>46172</v>
      </c>
      <c r="AC162" s="25"/>
      <c r="AD162" s="30" t="s">
        <v>66</v>
      </c>
      <c r="AE162" s="31" t="s">
        <v>1446</v>
      </c>
      <c r="AF162" s="31" t="s">
        <v>66</v>
      </c>
      <c r="AG162" s="31" t="s">
        <v>66</v>
      </c>
      <c r="AH162" s="32">
        <v>0</v>
      </c>
      <c r="AI162" s="33" t="s">
        <v>66</v>
      </c>
      <c r="AJ162" s="27"/>
      <c r="AK162" s="45">
        <f>MONITOREO!AK162</f>
        <v>46121</v>
      </c>
      <c r="AL162" s="25" t="str">
        <f>MONITOREO!AL162</f>
        <v xml:space="preserve">Se elaboró la actualización, oficialización y socialización del documento E-COE-DI-001 V07, ajustando los objetivos y acciones conforme al Manual de Elaboración de Documentos; posteriormente, se adelantó su trámite de oficialización y remisión a MIPG. La oficialización se efectuó el 11 de marzo de 2026 y la socialización del documento se llevó a cabo el 9 de abril de 2026. </v>
      </c>
      <c r="AM162" s="25" t="str">
        <f>MONITOREO!AM162</f>
        <v xml:space="preserve">(01) Presentación socialización (02) Asistencia Socialización Documentos OAC (03) Acta de Socialización (04) Grabación socialización Documentos actualizados OAC (5) Correo de Oficialización de documento (06) 001 PLAN ESTRATÉGICO DE COMUNICACIONES E-COE-DI-001 VR.07 </v>
      </c>
      <c r="AN162" s="25" t="str">
        <f>MONITOREO!AN162</f>
        <v>No se encuentran tareas pendientes para esta actividad</v>
      </c>
      <c r="AO162" s="58">
        <f>MONITOREO!AO162</f>
        <v>1</v>
      </c>
      <c r="AP162" s="25" t="str">
        <f>MONITOREO!AP162</f>
        <v>Cumplida</v>
      </c>
      <c r="AQ162" s="29" t="str">
        <f t="shared" si="6"/>
        <v>CUMPLIMIENTO TOTAL</v>
      </c>
      <c r="AR162" s="29" t="str">
        <f t="shared" si="7"/>
        <v>NO APLICA ACCION FINALIZADA</v>
      </c>
      <c r="AS162" s="29" t="str">
        <f t="shared" si="8"/>
        <v>NO APLICA ACCION FINALIZADA</v>
      </c>
      <c r="AT162" s="26">
        <v>46132</v>
      </c>
      <c r="AU162" s="27" t="s">
        <v>2114</v>
      </c>
      <c r="AV162" s="29" t="s">
        <v>1341</v>
      </c>
      <c r="AW162" s="29" t="s">
        <v>171</v>
      </c>
      <c r="AX162" s="46">
        <v>1</v>
      </c>
      <c r="AY162" s="29" t="s">
        <v>1946</v>
      </c>
      <c r="AZ162" s="27"/>
      <c r="BA162" s="27"/>
      <c r="BB162" s="27"/>
      <c r="BC162" s="27"/>
      <c r="BD162" s="27"/>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row>
    <row r="163" spans="2:100" ht="154.5">
      <c r="B163" s="22" t="s">
        <v>1603</v>
      </c>
      <c r="C163" s="22" t="s">
        <v>1580</v>
      </c>
      <c r="D163" s="22" t="s">
        <v>1581</v>
      </c>
      <c r="E163" s="22" t="s">
        <v>501</v>
      </c>
      <c r="F163" s="22"/>
      <c r="G163" s="22" t="s">
        <v>1580</v>
      </c>
      <c r="H163" s="22" t="s">
        <v>499</v>
      </c>
      <c r="I163" s="22" t="s">
        <v>1581</v>
      </c>
      <c r="J163" s="22" t="s">
        <v>501</v>
      </c>
      <c r="K163" s="22" t="s">
        <v>66</v>
      </c>
      <c r="L163" s="22" t="s">
        <v>66</v>
      </c>
      <c r="M163" s="22"/>
      <c r="N163" s="22" t="s">
        <v>65</v>
      </c>
      <c r="O163" s="23">
        <v>3</v>
      </c>
      <c r="P163" s="22" t="s">
        <v>1582</v>
      </c>
      <c r="Q163" s="22">
        <v>2025</v>
      </c>
      <c r="R163" s="22" t="s">
        <v>1604</v>
      </c>
      <c r="S163" s="22" t="s">
        <v>1605</v>
      </c>
      <c r="T163" s="23" t="s">
        <v>1606</v>
      </c>
      <c r="U163" s="22" t="s">
        <v>1607</v>
      </c>
      <c r="V163" s="22">
        <v>1</v>
      </c>
      <c r="W163" s="22" t="s">
        <v>1608</v>
      </c>
      <c r="X163" s="22" t="s">
        <v>1599</v>
      </c>
      <c r="Y163" s="28">
        <v>1</v>
      </c>
      <c r="Z163" s="22" t="s">
        <v>1609</v>
      </c>
      <c r="AA163" s="26">
        <v>46023</v>
      </c>
      <c r="AB163" s="26">
        <v>46172</v>
      </c>
      <c r="AC163" s="25"/>
      <c r="AD163" s="30" t="s">
        <v>66</v>
      </c>
      <c r="AE163" s="31" t="s">
        <v>1446</v>
      </c>
      <c r="AF163" s="31" t="s">
        <v>66</v>
      </c>
      <c r="AG163" s="31" t="s">
        <v>66</v>
      </c>
      <c r="AH163" s="32">
        <v>0</v>
      </c>
      <c r="AI163" s="33" t="s">
        <v>66</v>
      </c>
      <c r="AJ163" s="27"/>
      <c r="AK163" s="45">
        <f>MONITOREO!AK163</f>
        <v>46121</v>
      </c>
      <c r="AL163" s="25" t="str">
        <f>MONITOREO!AL163</f>
        <v>Se desarrolló la actualización, oficialización y socialización del documento E-COE-IN-003, alineado al manual de uso de marca; posteriormente, se adelantó su trámite de oficialización y remisión a MIPG. La oficialización se efectuó el 27 de marzo de 2026 y la socialización del documento se llevó a cabo el 30 de marzo de 2026.</v>
      </c>
      <c r="AM163" s="25" t="str">
        <f>MONITOREO!AM163</f>
        <v xml:space="preserve">(01) Presentación socialización (02) Asistencia Socialización Documentos OAC (03) Acta de Socialización (04) Grb. Socialización Documentos actualizados OAC (05) Correo de Oficialización de documento (06) 003 ELABORACIÓN Y ACTUALIZACIÓN DE ELEMENTOS DE IDENTIDAD VISUAL E-COE-IN-003 VR 05 </v>
      </c>
      <c r="AN163" s="25" t="str">
        <f>MONITOREO!AN163</f>
        <v>No se encuentran tareas pendientes para esta actividad</v>
      </c>
      <c r="AO163" s="58">
        <f>MONITOREO!AO163</f>
        <v>1</v>
      </c>
      <c r="AP163" s="25" t="str">
        <f>MONITOREO!AP163</f>
        <v>Cumplida</v>
      </c>
      <c r="AQ163" s="29" t="str">
        <f t="shared" si="6"/>
        <v>CUMPLIMIENTO TOTAL</v>
      </c>
      <c r="AR163" s="29" t="str">
        <f t="shared" si="7"/>
        <v>NO APLICA ACCION FINALIZADA</v>
      </c>
      <c r="AS163" s="29" t="str">
        <f t="shared" si="8"/>
        <v>NO APLICA ACCION FINALIZADA</v>
      </c>
      <c r="AT163" s="26">
        <v>46132</v>
      </c>
      <c r="AU163" s="27" t="s">
        <v>2115</v>
      </c>
      <c r="AV163" s="29" t="s">
        <v>1341</v>
      </c>
      <c r="AW163" s="29" t="s">
        <v>171</v>
      </c>
      <c r="AX163" s="46">
        <v>1</v>
      </c>
      <c r="AY163" s="29" t="s">
        <v>1946</v>
      </c>
      <c r="AZ163" s="27"/>
      <c r="BA163" s="27"/>
      <c r="BB163" s="27"/>
      <c r="BC163" s="27"/>
      <c r="BD163" s="27"/>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row>
    <row r="164" spans="2:100" ht="154.5">
      <c r="B164" s="22" t="s">
        <v>1612</v>
      </c>
      <c r="C164" s="22" t="s">
        <v>1580</v>
      </c>
      <c r="D164" s="22" t="s">
        <v>1581</v>
      </c>
      <c r="E164" s="22" t="s">
        <v>501</v>
      </c>
      <c r="F164" s="22"/>
      <c r="G164" s="22" t="s">
        <v>1580</v>
      </c>
      <c r="H164" s="22" t="s">
        <v>499</v>
      </c>
      <c r="I164" s="22" t="s">
        <v>1581</v>
      </c>
      <c r="J164" s="22" t="s">
        <v>501</v>
      </c>
      <c r="K164" s="22" t="s">
        <v>66</v>
      </c>
      <c r="L164" s="22" t="s">
        <v>66</v>
      </c>
      <c r="M164" s="22"/>
      <c r="N164" s="22" t="s">
        <v>65</v>
      </c>
      <c r="O164" s="23">
        <v>4</v>
      </c>
      <c r="P164" s="22" t="s">
        <v>1582</v>
      </c>
      <c r="Q164" s="22">
        <v>2025</v>
      </c>
      <c r="R164" s="22" t="s">
        <v>1613</v>
      </c>
      <c r="S164" s="22" t="s">
        <v>1614</v>
      </c>
      <c r="T164" s="23" t="s">
        <v>1615</v>
      </c>
      <c r="U164" s="22" t="s">
        <v>1616</v>
      </c>
      <c r="V164" s="22">
        <v>1</v>
      </c>
      <c r="W164" s="22" t="s">
        <v>1617</v>
      </c>
      <c r="X164" s="22" t="s">
        <v>1618</v>
      </c>
      <c r="Y164" s="28">
        <v>1</v>
      </c>
      <c r="Z164" s="22" t="s">
        <v>1619</v>
      </c>
      <c r="AA164" s="26">
        <v>46023</v>
      </c>
      <c r="AB164" s="26">
        <v>46386</v>
      </c>
      <c r="AC164" s="25"/>
      <c r="AD164" s="30" t="s">
        <v>66</v>
      </c>
      <c r="AE164" s="31" t="s">
        <v>1446</v>
      </c>
      <c r="AF164" s="31" t="s">
        <v>66</v>
      </c>
      <c r="AG164" s="31" t="s">
        <v>66</v>
      </c>
      <c r="AH164" s="32">
        <v>0</v>
      </c>
      <c r="AI164" s="33" t="s">
        <v>66</v>
      </c>
      <c r="AJ164" s="27"/>
      <c r="AK164" s="45">
        <f>MONITOREO!AK164</f>
        <v>46121</v>
      </c>
      <c r="AL164" s="25" t="str">
        <f>MONITOREO!AL164</f>
        <v>Se realizó la revisión de la información publicada en los documentos contractuales correspondientes a los contratos 2024-1199 y 2024-3066, mencionados en el hallazgo. Para ello, se verificaron las fechas de inicio y finalización de los contratos asi como su documentación, y se verificaron las evidencias subidas a la plataforma SECOP II. Asimismo, se estableció contacto con el contratista responsable, con el fin de que ajustara la denominación de las evidencias en la plataforma.</v>
      </c>
      <c r="AM164" s="25" t="str">
        <f>MONITOREO!AM164</f>
        <v>(01) Contrato 2024-1199 (Pantallazos Secop de contrato revisado)            (02) Contrato 2024-3066 (Pantallazos Secop de contrato revisado)</v>
      </c>
      <c r="AN164" s="25" t="str">
        <f>MONITOREO!AN164</f>
        <v>Se realizará la revisión de la información publicada en los documentos contractuales correspondientes a los contratos 2024-1586, 2024-2802, 2024-2795, 2024-2058, 2024-2801, 2024-1011 y 2024-1036, mencionados en el hallazgo.
Asimismo, se elaborará un acta, la cual, se dejará como constancia de la revisión en el muestreo general de los 51 contratos aportados por la OAC en la Auditoria al proceso de comunicación estrtégica ejecutados durante la vigencia 2024 y hasta junio de 2025.</v>
      </c>
      <c r="AO164" s="58">
        <f>MONITOREO!AO164</f>
        <v>0.22220000000000001</v>
      </c>
      <c r="AP164" s="25" t="str">
        <f>MONITOREO!AP164</f>
        <v>Validada</v>
      </c>
      <c r="AQ164" s="29" t="str">
        <f t="shared" si="6"/>
        <v>AVANCE MINIMO</v>
      </c>
      <c r="AR164" s="29">
        <f t="shared" si="7"/>
        <v>285</v>
      </c>
      <c r="AS164" s="29" t="str">
        <f t="shared" si="8"/>
        <v>CON TIEMPO</v>
      </c>
      <c r="AT164" s="26">
        <v>46132</v>
      </c>
      <c r="AU164" s="27" t="s">
        <v>2116</v>
      </c>
      <c r="AV164" s="27" t="s">
        <v>2117</v>
      </c>
      <c r="AW164" s="29" t="s">
        <v>171</v>
      </c>
      <c r="AX164" s="46">
        <v>0.22</v>
      </c>
      <c r="AY164" s="29" t="s">
        <v>310</v>
      </c>
      <c r="AZ164" s="27"/>
      <c r="BA164" s="27"/>
      <c r="BB164" s="27"/>
      <c r="BC164" s="27"/>
      <c r="BD164" s="27"/>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row>
    <row r="165" spans="2:100" ht="121.5">
      <c r="B165" s="22" t="s">
        <v>1623</v>
      </c>
      <c r="C165" s="22" t="s">
        <v>1580</v>
      </c>
      <c r="D165" s="22" t="s">
        <v>1581</v>
      </c>
      <c r="E165" s="22" t="s">
        <v>501</v>
      </c>
      <c r="F165" s="22"/>
      <c r="G165" s="22" t="s">
        <v>1580</v>
      </c>
      <c r="H165" s="22" t="s">
        <v>499</v>
      </c>
      <c r="I165" s="22" t="s">
        <v>1581</v>
      </c>
      <c r="J165" s="22" t="s">
        <v>501</v>
      </c>
      <c r="K165" s="22" t="s">
        <v>66</v>
      </c>
      <c r="L165" s="22" t="s">
        <v>66</v>
      </c>
      <c r="M165" s="22"/>
      <c r="N165" s="22" t="s">
        <v>65</v>
      </c>
      <c r="O165" s="23">
        <v>5</v>
      </c>
      <c r="P165" s="22" t="s">
        <v>1582</v>
      </c>
      <c r="Q165" s="22">
        <v>2025</v>
      </c>
      <c r="R165" s="22" t="s">
        <v>1624</v>
      </c>
      <c r="S165" s="22" t="s">
        <v>1625</v>
      </c>
      <c r="T165" s="23" t="s">
        <v>1626</v>
      </c>
      <c r="U165" s="22" t="s">
        <v>1627</v>
      </c>
      <c r="V165" s="22">
        <v>1</v>
      </c>
      <c r="W165" s="22" t="s">
        <v>1628</v>
      </c>
      <c r="X165" s="22" t="s">
        <v>1599</v>
      </c>
      <c r="Y165" s="28">
        <v>1</v>
      </c>
      <c r="Z165" s="22" t="s">
        <v>1629</v>
      </c>
      <c r="AA165" s="26">
        <v>46023</v>
      </c>
      <c r="AB165" s="26">
        <v>46386</v>
      </c>
      <c r="AC165" s="25"/>
      <c r="AD165" s="30" t="s">
        <v>66</v>
      </c>
      <c r="AE165" s="31" t="s">
        <v>1446</v>
      </c>
      <c r="AF165" s="31" t="s">
        <v>66</v>
      </c>
      <c r="AG165" s="31" t="s">
        <v>66</v>
      </c>
      <c r="AH165" s="32">
        <v>0</v>
      </c>
      <c r="AI165" s="33" t="s">
        <v>66</v>
      </c>
      <c r="AJ165" s="27"/>
      <c r="AK165" s="45">
        <f>MONITOREO!AK165</f>
        <v>46121</v>
      </c>
      <c r="AL165" s="25" t="str">
        <f>MONITOREO!AL165</f>
        <v>El proceso no presenta avance en este trimestre</v>
      </c>
      <c r="AM165" s="25" t="str">
        <f>MONITOREO!AM165</f>
        <v>No aplica</v>
      </c>
      <c r="AN165" s="25" t="str">
        <f>MONITOREO!AN165</f>
        <v>Correo Oficialización MIPG documento actualizado, Documento Actualizado, Socializacion documento PE-COE-IN-003 actualizado, listas asistencia y presentación.</v>
      </c>
      <c r="AO165" s="58">
        <f>MONITOREO!AO165</f>
        <v>0</v>
      </c>
      <c r="AP165" s="25" t="str">
        <f>MONITOREO!AP165</f>
        <v>No presenta avances</v>
      </c>
      <c r="AQ165" s="29" t="str">
        <f t="shared" si="6"/>
        <v>SIN AVANCE</v>
      </c>
      <c r="AR165" s="29">
        <f t="shared" si="7"/>
        <v>285</v>
      </c>
      <c r="AS165" s="29" t="str">
        <f t="shared" si="8"/>
        <v>CON TIEMPO</v>
      </c>
      <c r="AT165" s="26">
        <v>46132</v>
      </c>
      <c r="AU165" s="27" t="s">
        <v>80</v>
      </c>
      <c r="AV165" s="27" t="s">
        <v>1629</v>
      </c>
      <c r="AW165" s="29" t="s">
        <v>171</v>
      </c>
      <c r="AX165" s="46">
        <v>0</v>
      </c>
      <c r="AY165" s="29" t="s">
        <v>310</v>
      </c>
      <c r="AZ165" s="27"/>
      <c r="BA165" s="27"/>
      <c r="BB165" s="27"/>
      <c r="BC165" s="27"/>
      <c r="BD165" s="27"/>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row>
    <row r="166" spans="2:100" ht="409.6">
      <c r="B166" s="22" t="s">
        <v>1630</v>
      </c>
      <c r="C166" s="22" t="s">
        <v>1580</v>
      </c>
      <c r="D166" s="22" t="s">
        <v>1581</v>
      </c>
      <c r="E166" s="22" t="s">
        <v>501</v>
      </c>
      <c r="F166" s="22"/>
      <c r="G166" s="22" t="s">
        <v>1580</v>
      </c>
      <c r="H166" s="22" t="s">
        <v>499</v>
      </c>
      <c r="I166" s="22" t="s">
        <v>1581</v>
      </c>
      <c r="J166" s="22" t="s">
        <v>501</v>
      </c>
      <c r="K166" s="22" t="s">
        <v>66</v>
      </c>
      <c r="L166" s="22" t="s">
        <v>66</v>
      </c>
      <c r="M166" s="22"/>
      <c r="N166" s="22" t="s">
        <v>65</v>
      </c>
      <c r="O166" s="23">
        <v>6</v>
      </c>
      <c r="P166" s="22" t="s">
        <v>1582</v>
      </c>
      <c r="Q166" s="22">
        <v>2025</v>
      </c>
      <c r="R166" s="22" t="s">
        <v>1631</v>
      </c>
      <c r="S166" s="22" t="s">
        <v>1632</v>
      </c>
      <c r="T166" s="23" t="s">
        <v>1633</v>
      </c>
      <c r="U166" s="22" t="s">
        <v>1634</v>
      </c>
      <c r="V166" s="22">
        <v>1</v>
      </c>
      <c r="W166" s="22" t="s">
        <v>1635</v>
      </c>
      <c r="X166" s="22" t="s">
        <v>1636</v>
      </c>
      <c r="Y166" s="28">
        <v>1</v>
      </c>
      <c r="Z166" s="22" t="s">
        <v>1637</v>
      </c>
      <c r="AA166" s="26">
        <v>46023</v>
      </c>
      <c r="AB166" s="26">
        <v>46386</v>
      </c>
      <c r="AC166" s="25"/>
      <c r="AD166" s="30" t="s">
        <v>66</v>
      </c>
      <c r="AE166" s="31" t="s">
        <v>1446</v>
      </c>
      <c r="AF166" s="31" t="s">
        <v>66</v>
      </c>
      <c r="AG166" s="31" t="s">
        <v>66</v>
      </c>
      <c r="AH166" s="32">
        <v>0</v>
      </c>
      <c r="AI166" s="33" t="s">
        <v>66</v>
      </c>
      <c r="AJ166" s="27"/>
      <c r="AK166" s="45">
        <f>MONITOREO!AK166</f>
        <v>46121</v>
      </c>
      <c r="AL166" s="25" t="str">
        <f>MONITOREO!AL166</f>
        <v>Se actualizaron 10 documentos del proceso de Comunicación Estratégica, conforme a los lineamientos establecidos en el Manual S-SMG-MA-006, posteriormente oficializandos conforme los lineamientos de la OAP - MIPG y socializados el 9 de abril del 2026.</v>
      </c>
      <c r="AM166" s="25" t="str">
        <f>MONITOREO!AM166</f>
        <v>(01) Presentación socialización (02) Asistencia Socialización Documentos OAC (03) Acta de Socialización (04) Grb. Socialización Documentos actualizados OAC (05) PLAN ESTRATÉGICO DE COMUNICACIONES E-COE-DI-001 VR. 07  (06) Correo Oficialización Plan Estrategíco de Comunicaciones (07) 003 GUÍA ELABORACIÓN Y FORMULACIÓN PLAN DE COMUNICACIONES E-COE-DI-003 VR.02 (08) Correo Oficialización GUÍA ELABORACIÓN Y FORMULACIÓN PLAN DE COMUNICACIONES (09) 001 ELABORACIÓN, DEVOLUCIÓN Y ELIMINACIÓN DE CARNÉ E-COE-IN-001 VR.10 (10) Correo Oficialización 001 ELABORACIÓN, DEVOLUCIÓN Y ELIMINACIÓN DE CARNÉ (11) 002 MANUAL DE CRISIS E-COE-MA-002 VR.02  (12) Correo Oficialización 002 MANUAL DE CRISIS (13) 001 MANUAL OPERATIVO DE COMUNICACIONES E-COE-MA-001 VR.04 (14) Correo Oficialización 001 MANUAL OPERATIVO DE COMUNICACIONES E-COE-MA-001 VR.04 (15) 003 ELABORACIÓN Y ACTUALIZACIÓN DE ELEMENTOS DE IDENTIDAD VISUAL E-COE-IN-003 VR 05 (16) Correo Oficialización 003 ELABORACIÓN Y ACTUALIZACIÓN DE ELEMENTOS DE IDENTIDAD VISUAL (17) 006 BRIEF CAMPAÑAS E-COE-FT-006 VR.03 (18) Correo Oficialización 006 BRIEF CAMPAÑAS (19) 004 SALIDA DE EQUIPOS E-COE-FT-004 VR.04  (20) Correo Oficialización  004 SALIDA DE EQUIPOS (21) 003 ENTREGA DE CARNET E-COE-FT-003 VR 05 (22) Correo Oficialización  003 ENTREGA DE CARNET  (23) 002 DISEÑO Y DIVULGACION DE CAMPAÑAS E-COE-IN-002 VR 04   (24)  Correo Oficializacion 002 DISEÑO Y DIVULGACION DE CAMPAÑAS.</v>
      </c>
      <c r="AN166" s="25" t="str">
        <f>MONITOREO!AN166</f>
        <v xml:space="preserve">Se continuará con la actualización, oficialización y socialización de los 3 documentos faltantes del proceso de Comunicacion Estrategíca. </v>
      </c>
      <c r="AO166" s="58">
        <f>MONITOREO!AO166</f>
        <v>0.75</v>
      </c>
      <c r="AP166" s="25">
        <f>MONITOREO!AP166</f>
        <v>0</v>
      </c>
      <c r="AQ166" s="29" t="str">
        <f t="shared" si="6"/>
        <v>AVANCE SIGNIFICATIVO</v>
      </c>
      <c r="AR166" s="29">
        <f t="shared" si="7"/>
        <v>285</v>
      </c>
      <c r="AS166" s="29" t="str">
        <f t="shared" si="8"/>
        <v>CON TIEMPO</v>
      </c>
      <c r="AT166" s="26">
        <v>46132</v>
      </c>
      <c r="AU166" s="27" t="s">
        <v>2118</v>
      </c>
      <c r="AV166" s="27" t="s">
        <v>2119</v>
      </c>
      <c r="AW166" s="29" t="s">
        <v>171</v>
      </c>
      <c r="AX166" s="46">
        <v>0.75</v>
      </c>
      <c r="AY166" s="29" t="s">
        <v>310</v>
      </c>
      <c r="AZ166" s="27"/>
      <c r="BA166" s="27"/>
      <c r="BB166" s="27"/>
      <c r="BC166" s="27"/>
      <c r="BD166" s="27"/>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row>
    <row r="167" spans="2:100" ht="55.5">
      <c r="B167" s="22" t="s">
        <v>1641</v>
      </c>
      <c r="C167" s="22" t="s">
        <v>1580</v>
      </c>
      <c r="D167" s="22" t="s">
        <v>1581</v>
      </c>
      <c r="E167" s="22" t="s">
        <v>501</v>
      </c>
      <c r="F167" s="22"/>
      <c r="G167" s="22" t="s">
        <v>1580</v>
      </c>
      <c r="H167" s="22" t="s">
        <v>499</v>
      </c>
      <c r="I167" s="22" t="s">
        <v>1581</v>
      </c>
      <c r="J167" s="22" t="s">
        <v>501</v>
      </c>
      <c r="K167" s="22" t="s">
        <v>66</v>
      </c>
      <c r="L167" s="22" t="s">
        <v>66</v>
      </c>
      <c r="M167" s="22"/>
      <c r="N167" s="22" t="s">
        <v>65</v>
      </c>
      <c r="O167" s="23">
        <v>7</v>
      </c>
      <c r="P167" s="22" t="s">
        <v>1582</v>
      </c>
      <c r="Q167" s="22">
        <v>2025</v>
      </c>
      <c r="R167" s="22" t="s">
        <v>1642</v>
      </c>
      <c r="S167" s="22" t="s">
        <v>1643</v>
      </c>
      <c r="T167" s="23" t="s">
        <v>1644</v>
      </c>
      <c r="U167" s="22" t="s">
        <v>1645</v>
      </c>
      <c r="V167" s="22">
        <v>1</v>
      </c>
      <c r="W167" s="22" t="s">
        <v>1646</v>
      </c>
      <c r="X167" s="22" t="s">
        <v>1647</v>
      </c>
      <c r="Y167" s="28">
        <v>1</v>
      </c>
      <c r="Z167" s="22" t="s">
        <v>1648</v>
      </c>
      <c r="AA167" s="26">
        <v>46023</v>
      </c>
      <c r="AB167" s="26">
        <v>46172</v>
      </c>
      <c r="AC167" s="25"/>
      <c r="AD167" s="30" t="s">
        <v>66</v>
      </c>
      <c r="AE167" s="31" t="s">
        <v>1446</v>
      </c>
      <c r="AF167" s="31" t="s">
        <v>66</v>
      </c>
      <c r="AG167" s="31" t="s">
        <v>66</v>
      </c>
      <c r="AH167" s="32">
        <v>0</v>
      </c>
      <c r="AI167" s="33" t="s">
        <v>66</v>
      </c>
      <c r="AJ167" s="27"/>
      <c r="AK167" s="45">
        <f>MONITOREO!AK167</f>
        <v>46121</v>
      </c>
      <c r="AL167" s="25" t="str">
        <f>MONITOREO!AL167</f>
        <v>El proceso no presenta avance en este trimestre</v>
      </c>
      <c r="AM167" s="25" t="str">
        <f>MONITOREO!AM167</f>
        <v>No aplica</v>
      </c>
      <c r="AN167" s="25" t="str">
        <f>MONITOREO!AN167</f>
        <v>Correo Oficialización MIPG,  procedimiento actualizado, Socialización procedimiento actualizado, listas asistencia y presentación.</v>
      </c>
      <c r="AO167" s="58">
        <f>MONITOREO!AO167</f>
        <v>0</v>
      </c>
      <c r="AP167" s="25" t="str">
        <f>MONITOREO!AP167</f>
        <v>No presenta avances</v>
      </c>
      <c r="AQ167" s="29" t="str">
        <f t="shared" si="6"/>
        <v>SIN AVANCE</v>
      </c>
      <c r="AR167" s="29">
        <f t="shared" si="7"/>
        <v>71</v>
      </c>
      <c r="AS167" s="29" t="str">
        <f t="shared" si="8"/>
        <v>CON TIEMPO</v>
      </c>
      <c r="AT167" s="26">
        <v>46132</v>
      </c>
      <c r="AU167" s="27" t="s">
        <v>80</v>
      </c>
      <c r="AV167" s="27" t="s">
        <v>1645</v>
      </c>
      <c r="AW167" s="29" t="s">
        <v>171</v>
      </c>
      <c r="AX167" s="46">
        <v>0</v>
      </c>
      <c r="AY167" s="29" t="s">
        <v>310</v>
      </c>
      <c r="AZ167" s="27"/>
      <c r="BA167" s="27"/>
      <c r="BB167" s="27"/>
      <c r="BC167" s="27"/>
      <c r="BD167" s="27"/>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row>
    <row r="168" spans="2:100" ht="77.25">
      <c r="B168" s="22" t="s">
        <v>1649</v>
      </c>
      <c r="C168" s="22" t="s">
        <v>1580</v>
      </c>
      <c r="D168" s="22" t="s">
        <v>1581</v>
      </c>
      <c r="E168" s="22" t="s">
        <v>501</v>
      </c>
      <c r="F168" s="22"/>
      <c r="G168" s="22" t="s">
        <v>1580</v>
      </c>
      <c r="H168" s="22" t="s">
        <v>499</v>
      </c>
      <c r="I168" s="22" t="s">
        <v>1581</v>
      </c>
      <c r="J168" s="22" t="s">
        <v>501</v>
      </c>
      <c r="K168" s="22" t="s">
        <v>66</v>
      </c>
      <c r="L168" s="22" t="s">
        <v>66</v>
      </c>
      <c r="M168" s="22"/>
      <c r="N168" s="22" t="s">
        <v>65</v>
      </c>
      <c r="O168" s="23">
        <v>8</v>
      </c>
      <c r="P168" s="22" t="s">
        <v>1582</v>
      </c>
      <c r="Q168" s="22">
        <v>2025</v>
      </c>
      <c r="R168" s="22" t="s">
        <v>1650</v>
      </c>
      <c r="S168" s="22" t="s">
        <v>1651</v>
      </c>
      <c r="T168" s="23" t="s">
        <v>1652</v>
      </c>
      <c r="U168" s="22" t="s">
        <v>1653</v>
      </c>
      <c r="V168" s="22">
        <v>1</v>
      </c>
      <c r="W168" s="22" t="s">
        <v>1654</v>
      </c>
      <c r="X168" s="22" t="s">
        <v>1599</v>
      </c>
      <c r="Y168" s="28">
        <v>1</v>
      </c>
      <c r="Z168" s="22" t="s">
        <v>1655</v>
      </c>
      <c r="AA168" s="26">
        <v>46023</v>
      </c>
      <c r="AB168" s="26">
        <v>46203</v>
      </c>
      <c r="AC168" s="25"/>
      <c r="AD168" s="30" t="s">
        <v>66</v>
      </c>
      <c r="AE168" s="31" t="s">
        <v>1446</v>
      </c>
      <c r="AF168" s="31" t="s">
        <v>66</v>
      </c>
      <c r="AG168" s="31" t="s">
        <v>66</v>
      </c>
      <c r="AH168" s="32">
        <v>0</v>
      </c>
      <c r="AI168" s="33" t="s">
        <v>66</v>
      </c>
      <c r="AJ168" s="27"/>
      <c r="AK168" s="45">
        <f>MONITOREO!AK168</f>
        <v>46121</v>
      </c>
      <c r="AL168" s="25" t="str">
        <f>MONITOREO!AL168</f>
        <v>El proceso no presenta avance en este trimestre</v>
      </c>
      <c r="AM168" s="25" t="str">
        <f>MONITOREO!AM168</f>
        <v>No aplica</v>
      </c>
      <c r="AN168" s="25" t="str">
        <f>MONITOREO!AN168</f>
        <v>Correo Oficialización MIPG documento actualizado, Documento Interno Actualizado, Socializacion documento PE-COE-IN-003 actualizado, listas asistencia y presentación.</v>
      </c>
      <c r="AO168" s="58">
        <f>MONITOREO!AO168</f>
        <v>0</v>
      </c>
      <c r="AP168" s="25" t="str">
        <f>MONITOREO!AP168</f>
        <v>No presenta avances</v>
      </c>
      <c r="AQ168" s="29" t="str">
        <f t="shared" si="6"/>
        <v>SIN AVANCE</v>
      </c>
      <c r="AR168" s="29">
        <f t="shared" si="7"/>
        <v>102</v>
      </c>
      <c r="AS168" s="29" t="str">
        <f t="shared" si="8"/>
        <v>CON TIEMPO</v>
      </c>
      <c r="AT168" s="26">
        <v>46132</v>
      </c>
      <c r="AU168" s="27" t="s">
        <v>80</v>
      </c>
      <c r="AV168" s="27" t="s">
        <v>1653</v>
      </c>
      <c r="AW168" s="29" t="s">
        <v>171</v>
      </c>
      <c r="AX168" s="46">
        <v>0</v>
      </c>
      <c r="AY168" s="29" t="s">
        <v>310</v>
      </c>
      <c r="AZ168" s="27"/>
      <c r="BA168" s="27"/>
      <c r="BB168" s="27"/>
      <c r="BC168" s="27"/>
      <c r="BD168" s="27"/>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row>
    <row r="169" spans="2:100" ht="77.25">
      <c r="B169" s="22" t="s">
        <v>1656</v>
      </c>
      <c r="C169" s="22" t="s">
        <v>1580</v>
      </c>
      <c r="D169" s="22" t="s">
        <v>1581</v>
      </c>
      <c r="E169" s="22" t="s">
        <v>501</v>
      </c>
      <c r="F169" s="22"/>
      <c r="G169" s="22" t="s">
        <v>1580</v>
      </c>
      <c r="H169" s="22" t="s">
        <v>499</v>
      </c>
      <c r="I169" s="22" t="s">
        <v>1581</v>
      </c>
      <c r="J169" s="22" t="s">
        <v>501</v>
      </c>
      <c r="K169" s="22" t="s">
        <v>66</v>
      </c>
      <c r="L169" s="22" t="s">
        <v>66</v>
      </c>
      <c r="M169" s="22"/>
      <c r="N169" s="22" t="s">
        <v>65</v>
      </c>
      <c r="O169" s="23">
        <v>8</v>
      </c>
      <c r="P169" s="22" t="s">
        <v>1582</v>
      </c>
      <c r="Q169" s="22">
        <v>2025</v>
      </c>
      <c r="R169" s="22" t="s">
        <v>1657</v>
      </c>
      <c r="S169" s="22" t="s">
        <v>1651</v>
      </c>
      <c r="T169" s="23" t="s">
        <v>1658</v>
      </c>
      <c r="U169" s="22" t="s">
        <v>1659</v>
      </c>
      <c r="V169" s="22">
        <v>2</v>
      </c>
      <c r="W169" s="22" t="s">
        <v>1660</v>
      </c>
      <c r="X169" s="22" t="s">
        <v>1661</v>
      </c>
      <c r="Y169" s="28">
        <v>1</v>
      </c>
      <c r="Z169" s="22" t="s">
        <v>1662</v>
      </c>
      <c r="AA169" s="26">
        <v>46023</v>
      </c>
      <c r="AB169" s="26">
        <v>46203</v>
      </c>
      <c r="AC169" s="25"/>
      <c r="AD169" s="30" t="s">
        <v>66</v>
      </c>
      <c r="AE169" s="31" t="s">
        <v>1446</v>
      </c>
      <c r="AF169" s="31" t="s">
        <v>66</v>
      </c>
      <c r="AG169" s="31" t="s">
        <v>66</v>
      </c>
      <c r="AH169" s="32">
        <v>0</v>
      </c>
      <c r="AI169" s="33" t="s">
        <v>66</v>
      </c>
      <c r="AJ169" s="27"/>
      <c r="AK169" s="45">
        <f>MONITOREO!AK169</f>
        <v>46121</v>
      </c>
      <c r="AL169" s="25" t="str">
        <f>MONITOREO!AL169</f>
        <v>El proceso no presenta avance en este trimestre</v>
      </c>
      <c r="AM169" s="25" t="str">
        <f>MONITOREO!AM169</f>
        <v>No aplica</v>
      </c>
      <c r="AN169" s="25" t="str">
        <f>MONITOREO!AN169</f>
        <v>Acta, Presentación de capacitación y guía de accesibilidad.</v>
      </c>
      <c r="AO169" s="58">
        <f>MONITOREO!AO169</f>
        <v>0</v>
      </c>
      <c r="AP169" s="25" t="str">
        <f>MONITOREO!AP169</f>
        <v>No presenta avances</v>
      </c>
      <c r="AQ169" s="29" t="str">
        <f t="shared" si="6"/>
        <v>SIN AVANCE</v>
      </c>
      <c r="AR169" s="29">
        <f t="shared" si="7"/>
        <v>102</v>
      </c>
      <c r="AS169" s="29" t="str">
        <f t="shared" si="8"/>
        <v>CON TIEMPO</v>
      </c>
      <c r="AT169" s="26">
        <v>46132</v>
      </c>
      <c r="AU169" s="27" t="s">
        <v>80</v>
      </c>
      <c r="AV169" s="27" t="s">
        <v>1659</v>
      </c>
      <c r="AW169" s="29" t="s">
        <v>171</v>
      </c>
      <c r="AX169" s="46">
        <v>0</v>
      </c>
      <c r="AY169" s="29" t="s">
        <v>310</v>
      </c>
      <c r="AZ169" s="27"/>
      <c r="BA169" s="27"/>
      <c r="BB169" s="27"/>
      <c r="BC169" s="27"/>
      <c r="BD169" s="27"/>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row>
    <row r="170" spans="2:100" ht="110.25">
      <c r="B170" s="22" t="s">
        <v>1663</v>
      </c>
      <c r="C170" s="22" t="s">
        <v>1580</v>
      </c>
      <c r="D170" s="22" t="s">
        <v>1581</v>
      </c>
      <c r="E170" s="22" t="s">
        <v>501</v>
      </c>
      <c r="F170" s="22"/>
      <c r="G170" s="22" t="s">
        <v>1580</v>
      </c>
      <c r="H170" s="22" t="s">
        <v>499</v>
      </c>
      <c r="I170" s="22" t="s">
        <v>1581</v>
      </c>
      <c r="J170" s="22" t="s">
        <v>501</v>
      </c>
      <c r="K170" s="22" t="s">
        <v>66</v>
      </c>
      <c r="L170" s="22" t="s">
        <v>66</v>
      </c>
      <c r="M170" s="22"/>
      <c r="N170" s="22" t="s">
        <v>65</v>
      </c>
      <c r="O170" s="23">
        <v>9</v>
      </c>
      <c r="P170" s="22" t="s">
        <v>1582</v>
      </c>
      <c r="Q170" s="22">
        <v>2025</v>
      </c>
      <c r="R170" s="22" t="s">
        <v>1664</v>
      </c>
      <c r="S170" s="22" t="s">
        <v>1665</v>
      </c>
      <c r="T170" s="23" t="s">
        <v>1666</v>
      </c>
      <c r="U170" s="22" t="s">
        <v>1667</v>
      </c>
      <c r="V170" s="22">
        <v>1</v>
      </c>
      <c r="W170" s="22" t="s">
        <v>1668</v>
      </c>
      <c r="X170" s="22" t="s">
        <v>1669</v>
      </c>
      <c r="Y170" s="28">
        <v>1</v>
      </c>
      <c r="Z170" s="22" t="s">
        <v>1662</v>
      </c>
      <c r="AA170" s="26">
        <v>46023</v>
      </c>
      <c r="AB170" s="26">
        <v>46203</v>
      </c>
      <c r="AC170" s="25"/>
      <c r="AD170" s="30" t="s">
        <v>66</v>
      </c>
      <c r="AE170" s="31" t="s">
        <v>1446</v>
      </c>
      <c r="AF170" s="31" t="s">
        <v>66</v>
      </c>
      <c r="AG170" s="31" t="s">
        <v>66</v>
      </c>
      <c r="AH170" s="32">
        <v>0</v>
      </c>
      <c r="AI170" s="33" t="s">
        <v>66</v>
      </c>
      <c r="AJ170" s="27"/>
      <c r="AK170" s="45">
        <f>MONITOREO!AK170</f>
        <v>46121</v>
      </c>
      <c r="AL170" s="25" t="str">
        <f>MONITOREO!AL170</f>
        <v xml:space="preserve">Se elaboró la actualización, oficialización y socialización del Instructivo E-COE-IN-002, se adelantó su trámite de oficialización por parte de la OAP -MIPG.  La socialización del documento, aclarando los conceptos necesarios, se llevó a cabo el 30 de marzo de 2026. </v>
      </c>
      <c r="AM170" s="25" t="str">
        <f>MONITOREO!AM170</f>
        <v>(01) Presentación Socialización COE, (02) Asistencia Socialización Documentos (03) Acta de Socialización (05) Correo de Oficialización de documento (06) 002 DISEÑO Y DIVULGACION DE CAMPAÑAS E-COE-IN-002 VR 04</v>
      </c>
      <c r="AN170" s="25" t="str">
        <f>MONITOREO!AN170</f>
        <v>Ninguna</v>
      </c>
      <c r="AO170" s="58">
        <f>MONITOREO!AO170</f>
        <v>1</v>
      </c>
      <c r="AP170" s="25" t="str">
        <f>MONITOREO!AP170</f>
        <v>Cumplida</v>
      </c>
      <c r="AQ170" s="29" t="str">
        <f t="shared" si="6"/>
        <v>CUMPLIMIENTO TOTAL</v>
      </c>
      <c r="AR170" s="29" t="str">
        <f t="shared" si="7"/>
        <v>NO APLICA ACCION FINALIZADA</v>
      </c>
      <c r="AS170" s="29" t="str">
        <f t="shared" si="8"/>
        <v>NO APLICA ACCION FINALIZADA</v>
      </c>
      <c r="AT170" s="26">
        <v>46132</v>
      </c>
      <c r="AU170" s="27" t="s">
        <v>2120</v>
      </c>
      <c r="AV170" s="29" t="s">
        <v>1341</v>
      </c>
      <c r="AW170" s="29" t="s">
        <v>171</v>
      </c>
      <c r="AX170" s="46">
        <v>1</v>
      </c>
      <c r="AY170" s="29" t="s">
        <v>1946</v>
      </c>
      <c r="AZ170" s="27"/>
      <c r="BA170" s="27"/>
      <c r="BB170" s="27"/>
      <c r="BC170" s="27"/>
      <c r="BD170" s="27"/>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row>
    <row r="171" spans="2:100" ht="110.25">
      <c r="B171" s="22" t="s">
        <v>1672</v>
      </c>
      <c r="C171" s="22" t="s">
        <v>1673</v>
      </c>
      <c r="D171" s="22" t="s">
        <v>60</v>
      </c>
      <c r="E171" s="22" t="s">
        <v>61</v>
      </c>
      <c r="F171" s="22"/>
      <c r="G171" s="22" t="s">
        <v>1674</v>
      </c>
      <c r="H171" s="22" t="s">
        <v>1675</v>
      </c>
      <c r="I171" s="22" t="s">
        <v>60</v>
      </c>
      <c r="J171" s="22" t="s">
        <v>61</v>
      </c>
      <c r="K171" s="22" t="s">
        <v>978</v>
      </c>
      <c r="L171" s="22" t="s">
        <v>98</v>
      </c>
      <c r="M171" s="22"/>
      <c r="N171" s="22" t="s">
        <v>1169</v>
      </c>
      <c r="O171" s="23" t="s">
        <v>1676</v>
      </c>
      <c r="P171" s="22" t="s">
        <v>1677</v>
      </c>
      <c r="Q171" s="22">
        <v>2025</v>
      </c>
      <c r="R171" s="22" t="s">
        <v>1678</v>
      </c>
      <c r="S171" s="34" t="s">
        <v>1679</v>
      </c>
      <c r="T171" s="23" t="s">
        <v>1680</v>
      </c>
      <c r="U171" s="22" t="s">
        <v>1681</v>
      </c>
      <c r="V171" s="22">
        <v>1</v>
      </c>
      <c r="W171" s="22" t="s">
        <v>1682</v>
      </c>
      <c r="X171" s="22" t="s">
        <v>1683</v>
      </c>
      <c r="Y171" s="28">
        <v>1</v>
      </c>
      <c r="Z171" s="22" t="s">
        <v>1684</v>
      </c>
      <c r="AA171" s="26">
        <v>46024</v>
      </c>
      <c r="AB171" s="26">
        <v>46111</v>
      </c>
      <c r="AC171" s="25"/>
      <c r="AD171" s="30" t="s">
        <v>66</v>
      </c>
      <c r="AE171" s="31" t="s">
        <v>1446</v>
      </c>
      <c r="AF171" s="31" t="s">
        <v>66</v>
      </c>
      <c r="AG171" s="31" t="s">
        <v>66</v>
      </c>
      <c r="AH171" s="32">
        <v>0</v>
      </c>
      <c r="AI171" s="33" t="s">
        <v>66</v>
      </c>
      <c r="AJ171" s="27"/>
      <c r="AK171" s="45">
        <f>MONITOREO!AK171</f>
        <v>46121</v>
      </c>
      <c r="AL171" s="25" t="str">
        <f>MONITOREO!AL171</f>
        <v>Se creó  el procedimiento A-GIAE-PR-015 "Preparación, distribución, y trámite administrativo de alimentos en los servicios de alimentación", en el cual se establecieron controles para la entrega de raciones a población NNAJ.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v>
      </c>
      <c r="AM171" s="25" t="str">
        <f>MONITOREO!AM171</f>
        <v>1. ProcedimientoA-GIAE-PR-015 oficializado.
2. Copia del correo electrónico de oficialización.
3. Acta de socialización y listado de asistencia firmado.
4. Correo masivo socialización procedimiento</v>
      </c>
      <c r="AN171" s="25" t="str">
        <f>MONITOREO!AN171</f>
        <v>Ninguna</v>
      </c>
      <c r="AO171" s="58">
        <f>MONITOREO!AO171</f>
        <v>1</v>
      </c>
      <c r="AP171" s="25" t="str">
        <f>MONITOREO!AP171</f>
        <v>Cumplida</v>
      </c>
      <c r="AQ171" s="29" t="str">
        <f t="shared" si="6"/>
        <v>CUMPLIMIENTO TOTAL</v>
      </c>
      <c r="AR171" s="29" t="str">
        <f t="shared" si="7"/>
        <v>NO APLICA ACCION FINALIZADA</v>
      </c>
      <c r="AS171" s="29" t="str">
        <f t="shared" si="8"/>
        <v>NO APLICA ACCION FINALIZADA</v>
      </c>
      <c r="AT171" s="26">
        <v>46134</v>
      </c>
      <c r="AU171" s="27" t="s">
        <v>2121</v>
      </c>
      <c r="AV171" s="27" t="s">
        <v>2122</v>
      </c>
      <c r="AW171" s="27" t="s">
        <v>2123</v>
      </c>
      <c r="AX171" s="46">
        <v>1</v>
      </c>
      <c r="AY171" s="29" t="s">
        <v>1946</v>
      </c>
      <c r="AZ171" s="27"/>
      <c r="BA171" s="27"/>
      <c r="BB171" s="27"/>
      <c r="BC171" s="27"/>
      <c r="BD171" s="27"/>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row>
    <row r="172" spans="2:100" ht="110.25">
      <c r="B172" s="22" t="s">
        <v>1687</v>
      </c>
      <c r="C172" s="22" t="s">
        <v>1673</v>
      </c>
      <c r="D172" s="22" t="s">
        <v>60</v>
      </c>
      <c r="E172" s="22" t="s">
        <v>61</v>
      </c>
      <c r="F172" s="22"/>
      <c r="G172" s="22" t="s">
        <v>1674</v>
      </c>
      <c r="H172" s="22" t="s">
        <v>1675</v>
      </c>
      <c r="I172" s="22" t="s">
        <v>60</v>
      </c>
      <c r="J172" s="22" t="s">
        <v>61</v>
      </c>
      <c r="K172" s="22" t="s">
        <v>978</v>
      </c>
      <c r="L172" s="22" t="s">
        <v>98</v>
      </c>
      <c r="M172" s="22"/>
      <c r="N172" s="22" t="s">
        <v>1169</v>
      </c>
      <c r="O172" s="23" t="s">
        <v>1676</v>
      </c>
      <c r="P172" s="22" t="s">
        <v>1677</v>
      </c>
      <c r="Q172" s="22">
        <v>2025</v>
      </c>
      <c r="R172" s="22" t="s">
        <v>1688</v>
      </c>
      <c r="S172" s="34" t="s">
        <v>1679</v>
      </c>
      <c r="T172" s="23" t="s">
        <v>1680</v>
      </c>
      <c r="U172" s="22" t="s">
        <v>1689</v>
      </c>
      <c r="V172" s="22">
        <v>2</v>
      </c>
      <c r="W172" s="22" t="s">
        <v>1690</v>
      </c>
      <c r="X172" s="22" t="s">
        <v>1691</v>
      </c>
      <c r="Y172" s="28">
        <v>1</v>
      </c>
      <c r="Z172" s="22" t="s">
        <v>1692</v>
      </c>
      <c r="AA172" s="26">
        <v>46013</v>
      </c>
      <c r="AB172" s="26">
        <v>46111</v>
      </c>
      <c r="AC172" s="25"/>
      <c r="AD172" s="30" t="s">
        <v>66</v>
      </c>
      <c r="AE172" s="31" t="s">
        <v>1446</v>
      </c>
      <c r="AF172" s="31" t="s">
        <v>66</v>
      </c>
      <c r="AG172" s="31" t="s">
        <v>66</v>
      </c>
      <c r="AH172" s="32">
        <v>0</v>
      </c>
      <c r="AI172" s="33" t="s">
        <v>66</v>
      </c>
      <c r="AJ172" s="27"/>
      <c r="AK172" s="45">
        <f>MONITOREO!AK172</f>
        <v>46121</v>
      </c>
      <c r="AL172" s="25" t="str">
        <f>MONITOREO!AL172</f>
        <v>Se realizó la actualización del formato M-PSS-FT-035, en el cual se incluyó el campo "sopas" dentro de la planilla, permitiendo una discriminación detallada de este componente en el menú diario y fortaleciendo la trazabilidad de la ración servida. El formato fue oficializado el día 29/12/2026 y se socializó a las UPI Perdomo, Oasis, La Florida, Santa Lucia, Servita y al Proceso GIAE.
Resultado del indicador: ((1/1)*100%)=100%
Análisis del indicador: Se efectuó actualización del formato M-PSS-FT-035, conforme con lo programado.
Estado: La actividad se encuentra finalizada.</v>
      </c>
      <c r="AM172" s="25" t="str">
        <f>MONITOREO!AM172</f>
        <v>1. Formato M-PSS-FT-035 oficializado
2. Copia del correo electrónico de oficialización.
3. Actas de socialización y listado de asistencia firmado.</v>
      </c>
      <c r="AN172" s="25" t="str">
        <f>MONITOREO!AN172</f>
        <v>Ninguna</v>
      </c>
      <c r="AO172" s="58">
        <f>MONITOREO!AO172</f>
        <v>1</v>
      </c>
      <c r="AP172" s="25" t="str">
        <f>MONITOREO!AP172</f>
        <v>Cumplida</v>
      </c>
      <c r="AQ172" s="29" t="str">
        <f t="shared" si="6"/>
        <v>CUMPLIMIENTO TOTAL</v>
      </c>
      <c r="AR172" s="29" t="str">
        <f t="shared" si="7"/>
        <v>NO APLICA ACCION FINALIZADA</v>
      </c>
      <c r="AS172" s="29" t="str">
        <f t="shared" si="8"/>
        <v>NO APLICA ACCION FINALIZADA</v>
      </c>
      <c r="AT172" s="26">
        <v>46134</v>
      </c>
      <c r="AU172" s="27" t="s">
        <v>2124</v>
      </c>
      <c r="AV172" s="27" t="s">
        <v>1341</v>
      </c>
      <c r="AW172" s="27" t="s">
        <v>2123</v>
      </c>
      <c r="AX172" s="46">
        <v>1</v>
      </c>
      <c r="AY172" s="29" t="s">
        <v>1946</v>
      </c>
      <c r="AZ172" s="27"/>
      <c r="BA172" s="27"/>
      <c r="BB172" s="27"/>
      <c r="BC172" s="27"/>
      <c r="BD172" s="27"/>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row>
    <row r="173" spans="2:100" ht="77.25">
      <c r="B173" s="22" t="s">
        <v>1695</v>
      </c>
      <c r="C173" s="22" t="s">
        <v>1673</v>
      </c>
      <c r="D173" s="22" t="s">
        <v>60</v>
      </c>
      <c r="E173" s="22" t="s">
        <v>61</v>
      </c>
      <c r="F173" s="22"/>
      <c r="G173" s="22" t="s">
        <v>1674</v>
      </c>
      <c r="H173" s="22" t="s">
        <v>1675</v>
      </c>
      <c r="I173" s="22" t="s">
        <v>60</v>
      </c>
      <c r="J173" s="22" t="s">
        <v>61</v>
      </c>
      <c r="K173" s="22" t="s">
        <v>978</v>
      </c>
      <c r="L173" s="22" t="s">
        <v>98</v>
      </c>
      <c r="M173" s="22"/>
      <c r="N173" s="22" t="s">
        <v>1169</v>
      </c>
      <c r="O173" s="23" t="s">
        <v>1696</v>
      </c>
      <c r="P173" s="22" t="s">
        <v>1677</v>
      </c>
      <c r="Q173" s="22">
        <v>2025</v>
      </c>
      <c r="R173" s="22" t="s">
        <v>1697</v>
      </c>
      <c r="S173" s="34" t="s">
        <v>1698</v>
      </c>
      <c r="T173" s="23" t="s">
        <v>1699</v>
      </c>
      <c r="U173" s="22" t="s">
        <v>1700</v>
      </c>
      <c r="V173" s="22">
        <v>1</v>
      </c>
      <c r="W173" s="22" t="s">
        <v>1701</v>
      </c>
      <c r="X173" s="22" t="s">
        <v>1702</v>
      </c>
      <c r="Y173" s="28">
        <v>1</v>
      </c>
      <c r="Z173" s="22" t="s">
        <v>1703</v>
      </c>
      <c r="AA173" s="26">
        <v>46024</v>
      </c>
      <c r="AB173" s="26">
        <v>46111</v>
      </c>
      <c r="AC173" s="25"/>
      <c r="AD173" s="30" t="s">
        <v>66</v>
      </c>
      <c r="AE173" s="31" t="s">
        <v>1446</v>
      </c>
      <c r="AF173" s="31" t="s">
        <v>66</v>
      </c>
      <c r="AG173" s="31" t="s">
        <v>66</v>
      </c>
      <c r="AH173" s="32">
        <v>0</v>
      </c>
      <c r="AI173" s="33" t="s">
        <v>66</v>
      </c>
      <c r="AJ173" s="27"/>
      <c r="AK173" s="45">
        <f>MONITOREO!AK173</f>
        <v>46126</v>
      </c>
      <c r="AL173" s="25" t="str">
        <f>MONITOREO!AL173</f>
        <v>El proceso no presenta avance en este trimestre</v>
      </c>
      <c r="AM173" s="25" t="str">
        <f>MONITOREO!AM173</f>
        <v>No aplica</v>
      </c>
      <c r="AN173" s="25" t="str">
        <f>MONITOREO!AN173</f>
        <v>Consulta minuta patrón actualizada
Correo oficialización
Listado asistencia socialización</v>
      </c>
      <c r="AO173" s="58">
        <f>MONITOREO!AO173</f>
        <v>0</v>
      </c>
      <c r="AP173" s="25" t="str">
        <f>MONITOREO!AP173</f>
        <v>No presenta avances</v>
      </c>
      <c r="AQ173" s="29" t="str">
        <f t="shared" si="6"/>
        <v>SIN AVANCE</v>
      </c>
      <c r="AR173" s="29">
        <f t="shared" si="7"/>
        <v>10</v>
      </c>
      <c r="AS173" s="29" t="str">
        <f t="shared" si="8"/>
        <v>POR VENCER</v>
      </c>
      <c r="AT173" s="26">
        <v>46134</v>
      </c>
      <c r="AU173" s="27" t="s">
        <v>2125</v>
      </c>
      <c r="AV173" s="27" t="s">
        <v>2126</v>
      </c>
      <c r="AW173" s="27" t="s">
        <v>2123</v>
      </c>
      <c r="AX173" s="46">
        <v>0</v>
      </c>
      <c r="AY173" s="29" t="s">
        <v>79</v>
      </c>
      <c r="AZ173" s="27"/>
      <c r="BA173" s="27"/>
      <c r="BB173" s="27"/>
      <c r="BC173" s="27"/>
      <c r="BD173" s="27"/>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row>
    <row r="174" spans="2:100" ht="121.5">
      <c r="B174" s="22" t="s">
        <v>1704</v>
      </c>
      <c r="C174" s="22" t="s">
        <v>1673</v>
      </c>
      <c r="D174" s="22" t="s">
        <v>60</v>
      </c>
      <c r="E174" s="22" t="s">
        <v>61</v>
      </c>
      <c r="F174" s="22"/>
      <c r="G174" s="22" t="s">
        <v>1674</v>
      </c>
      <c r="H174" s="22" t="s">
        <v>1675</v>
      </c>
      <c r="I174" s="22" t="s">
        <v>60</v>
      </c>
      <c r="J174" s="22" t="s">
        <v>61</v>
      </c>
      <c r="K174" s="22" t="s">
        <v>978</v>
      </c>
      <c r="L174" s="22" t="s">
        <v>98</v>
      </c>
      <c r="M174" s="22"/>
      <c r="N174" s="22" t="s">
        <v>1169</v>
      </c>
      <c r="O174" s="23" t="s">
        <v>1696</v>
      </c>
      <c r="P174" s="22" t="s">
        <v>1677</v>
      </c>
      <c r="Q174" s="22">
        <v>2025</v>
      </c>
      <c r="R174" s="22" t="s">
        <v>1705</v>
      </c>
      <c r="S174" s="34" t="s">
        <v>1698</v>
      </c>
      <c r="T174" s="23" t="s">
        <v>1699</v>
      </c>
      <c r="U174" s="22" t="s">
        <v>1706</v>
      </c>
      <c r="V174" s="22">
        <v>2</v>
      </c>
      <c r="W174" s="22" t="s">
        <v>1707</v>
      </c>
      <c r="X174" s="22" t="s">
        <v>1708</v>
      </c>
      <c r="Y174" s="28">
        <v>1</v>
      </c>
      <c r="Z174" s="22" t="s">
        <v>1709</v>
      </c>
      <c r="AA174" s="26">
        <v>46024</v>
      </c>
      <c r="AB174" s="26">
        <v>46111</v>
      </c>
      <c r="AC174" s="25"/>
      <c r="AD174" s="30" t="s">
        <v>66</v>
      </c>
      <c r="AE174" s="31" t="s">
        <v>1446</v>
      </c>
      <c r="AF174" s="31" t="s">
        <v>66</v>
      </c>
      <c r="AG174" s="31" t="s">
        <v>66</v>
      </c>
      <c r="AH174" s="32">
        <v>0</v>
      </c>
      <c r="AI174" s="33" t="s">
        <v>66</v>
      </c>
      <c r="AJ174" s="27"/>
      <c r="AK174" s="45">
        <f>MONITOREO!AK174</f>
        <v>46121</v>
      </c>
      <c r="AL174" s="25" t="str">
        <f>MONITOREO!AL174</f>
        <v>Fueron realizados los ajustes de los rangos etarios en el anexo técnico N° 2 de lo cual se anexa el formato “Solicitud y justificación de modificaciones de contratos o convenios A-GCO-FT-015, en le cual se puede observar que en el campo “MODIFICACIONES” se describe la solicitud de cambio en la TABLA 4. "Distribución por grupo de alimentos y gramaje según edad – grupo poblacional" del Anexo Técnico. El ajuste corrige el cruce de edades identificado en el documento original, redefiniendo los grupos etarios”.</v>
      </c>
      <c r="AM174" s="25" t="str">
        <f>MONITOREO!AM174</f>
        <v xml:space="preserve">1. Solicitud y justificación de modificaciones de contratos o convenios A-GCO-FT-015
2. ANEXO No. 1 ESPECIFICACIONES TÉCNICAS PROCESO ALIMENTOS - 27-02-2026
</v>
      </c>
      <c r="AN174" s="25" t="str">
        <f>MONITOREO!AN174</f>
        <v>Ninguna</v>
      </c>
      <c r="AO174" s="58">
        <f>MONITOREO!AO174</f>
        <v>1</v>
      </c>
      <c r="AP174" s="25" t="str">
        <f>MONITOREO!AP174</f>
        <v>Cumplida</v>
      </c>
      <c r="AQ174" s="29" t="str">
        <f t="shared" si="6"/>
        <v>CUMPLIMIENTO TOTAL</v>
      </c>
      <c r="AR174" s="29" t="str">
        <f t="shared" si="7"/>
        <v>NO APLICA ACCION FINALIZADA</v>
      </c>
      <c r="AS174" s="29" t="str">
        <f t="shared" si="8"/>
        <v>NO APLICA ACCION FINALIZADA</v>
      </c>
      <c r="AT174" s="26">
        <v>46134</v>
      </c>
      <c r="AU174" s="27" t="s">
        <v>2127</v>
      </c>
      <c r="AV174" s="27" t="s">
        <v>2122</v>
      </c>
      <c r="AW174" s="27" t="s">
        <v>2123</v>
      </c>
      <c r="AX174" s="46">
        <v>1</v>
      </c>
      <c r="AY174" s="29" t="s">
        <v>1946</v>
      </c>
      <c r="AZ174" s="27"/>
      <c r="BA174" s="27"/>
      <c r="BB174" s="27"/>
      <c r="BC174" s="27"/>
      <c r="BD174" s="27"/>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row>
    <row r="175" spans="2:100" ht="66.75">
      <c r="B175" s="22" t="s">
        <v>1712</v>
      </c>
      <c r="C175" s="22" t="s">
        <v>1673</v>
      </c>
      <c r="D175" s="22" t="s">
        <v>60</v>
      </c>
      <c r="E175" s="22" t="s">
        <v>61</v>
      </c>
      <c r="F175" s="22"/>
      <c r="G175" s="22" t="s">
        <v>1674</v>
      </c>
      <c r="H175" s="22" t="s">
        <v>1675</v>
      </c>
      <c r="I175" s="22" t="s">
        <v>60</v>
      </c>
      <c r="J175" s="22" t="s">
        <v>61</v>
      </c>
      <c r="K175" s="22" t="s">
        <v>978</v>
      </c>
      <c r="L175" s="22" t="s">
        <v>98</v>
      </c>
      <c r="M175" s="22"/>
      <c r="N175" s="22" t="s">
        <v>1169</v>
      </c>
      <c r="O175" s="23" t="s">
        <v>1713</v>
      </c>
      <c r="P175" s="22" t="s">
        <v>1677</v>
      </c>
      <c r="Q175" s="22">
        <v>2025</v>
      </c>
      <c r="R175" s="22" t="s">
        <v>1714</v>
      </c>
      <c r="S175" s="34" t="s">
        <v>1715</v>
      </c>
      <c r="T175" s="23" t="s">
        <v>1699</v>
      </c>
      <c r="U175" s="22" t="s">
        <v>1716</v>
      </c>
      <c r="V175" s="22">
        <v>1</v>
      </c>
      <c r="W175" s="22" t="s">
        <v>1717</v>
      </c>
      <c r="X175" s="22" t="s">
        <v>1718</v>
      </c>
      <c r="Y175" s="28">
        <v>1</v>
      </c>
      <c r="Z175" s="22" t="s">
        <v>1719</v>
      </c>
      <c r="AA175" s="26">
        <v>46024</v>
      </c>
      <c r="AB175" s="26">
        <v>46111</v>
      </c>
      <c r="AC175" s="25"/>
      <c r="AD175" s="30" t="s">
        <v>66</v>
      </c>
      <c r="AE175" s="31" t="s">
        <v>1446</v>
      </c>
      <c r="AF175" s="31" t="s">
        <v>66</v>
      </c>
      <c r="AG175" s="31" t="s">
        <v>66</v>
      </c>
      <c r="AH175" s="32">
        <v>0</v>
      </c>
      <c r="AI175" s="33" t="s">
        <v>66</v>
      </c>
      <c r="AJ175" s="27"/>
      <c r="AK175" s="45">
        <f>MONITOREO!AK175</f>
        <v>46126</v>
      </c>
      <c r="AL175" s="25" t="str">
        <f>MONITOREO!AL175</f>
        <v>El proceso no presenta avance en este trimestre</v>
      </c>
      <c r="AM175" s="25" t="str">
        <f>MONITOREO!AM175</f>
        <v>No aplica</v>
      </c>
      <c r="AN175" s="25" t="str">
        <f>MONITOREO!AN175</f>
        <v>Documento actualizado
Correo oficialización
Listado asistencia socialización</v>
      </c>
      <c r="AO175" s="58">
        <f>MONITOREO!AO175</f>
        <v>0</v>
      </c>
      <c r="AP175" s="25" t="str">
        <f>MONITOREO!AP175</f>
        <v>No presenta avances</v>
      </c>
      <c r="AQ175" s="29" t="str">
        <f t="shared" si="6"/>
        <v>SIN AVANCE</v>
      </c>
      <c r="AR175" s="29">
        <f t="shared" si="7"/>
        <v>10</v>
      </c>
      <c r="AS175" s="29" t="str">
        <f t="shared" si="8"/>
        <v>POR VENCER</v>
      </c>
      <c r="AT175" s="26" t="s">
        <v>1940</v>
      </c>
      <c r="AU175" s="27" t="s">
        <v>2125</v>
      </c>
      <c r="AV175" s="27" t="s">
        <v>2128</v>
      </c>
      <c r="AW175" s="27" t="s">
        <v>2123</v>
      </c>
      <c r="AX175" s="46">
        <v>0</v>
      </c>
      <c r="AY175" s="29" t="s">
        <v>79</v>
      </c>
      <c r="AZ175" s="27"/>
      <c r="BA175" s="27"/>
      <c r="BB175" s="27"/>
      <c r="BC175" s="27"/>
      <c r="BD175" s="27"/>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row>
    <row r="176" spans="2:100" ht="77.25">
      <c r="B176" s="22" t="s">
        <v>1720</v>
      </c>
      <c r="C176" s="22" t="s">
        <v>1673</v>
      </c>
      <c r="D176" s="22" t="s">
        <v>60</v>
      </c>
      <c r="E176" s="22" t="s">
        <v>61</v>
      </c>
      <c r="F176" s="22"/>
      <c r="G176" s="22" t="s">
        <v>1674</v>
      </c>
      <c r="H176" s="22" t="s">
        <v>1675</v>
      </c>
      <c r="I176" s="22" t="s">
        <v>60</v>
      </c>
      <c r="J176" s="22" t="s">
        <v>61</v>
      </c>
      <c r="K176" s="22" t="s">
        <v>978</v>
      </c>
      <c r="L176" s="22" t="s">
        <v>98</v>
      </c>
      <c r="M176" s="22"/>
      <c r="N176" s="22" t="s">
        <v>1169</v>
      </c>
      <c r="O176" s="23" t="s">
        <v>1713</v>
      </c>
      <c r="P176" s="22" t="s">
        <v>1677</v>
      </c>
      <c r="Q176" s="22">
        <v>2025</v>
      </c>
      <c r="R176" s="22" t="s">
        <v>1721</v>
      </c>
      <c r="S176" s="34" t="s">
        <v>1715</v>
      </c>
      <c r="T176" s="23" t="s">
        <v>1699</v>
      </c>
      <c r="U176" s="22" t="s">
        <v>1706</v>
      </c>
      <c r="V176" s="22">
        <v>2</v>
      </c>
      <c r="W176" s="22" t="s">
        <v>1701</v>
      </c>
      <c r="X176" s="22" t="s">
        <v>1702</v>
      </c>
      <c r="Y176" s="28">
        <v>1</v>
      </c>
      <c r="Z176" s="22" t="s">
        <v>1703</v>
      </c>
      <c r="AA176" s="26">
        <v>46024</v>
      </c>
      <c r="AB176" s="26">
        <v>46111</v>
      </c>
      <c r="AC176" s="25"/>
      <c r="AD176" s="30" t="s">
        <v>66</v>
      </c>
      <c r="AE176" s="31" t="s">
        <v>1446</v>
      </c>
      <c r="AF176" s="31" t="s">
        <v>66</v>
      </c>
      <c r="AG176" s="31" t="s">
        <v>66</v>
      </c>
      <c r="AH176" s="32">
        <v>0</v>
      </c>
      <c r="AI176" s="33" t="s">
        <v>66</v>
      </c>
      <c r="AJ176" s="27"/>
      <c r="AK176" s="45">
        <f>MONITOREO!AK176</f>
        <v>46126</v>
      </c>
      <c r="AL176" s="25" t="str">
        <f>MONITOREO!AL176</f>
        <v>El proceso no presenta avance en este trimestre</v>
      </c>
      <c r="AM176" s="25" t="str">
        <f>MONITOREO!AM176</f>
        <v>No aplica</v>
      </c>
      <c r="AN176" s="25" t="str">
        <f>MONITOREO!AN176</f>
        <v>Consulta minuta patrón actualizada
Correo oficialización
Listado asistencia socialización</v>
      </c>
      <c r="AO176" s="58">
        <f>MONITOREO!AO176</f>
        <v>0</v>
      </c>
      <c r="AP176" s="25" t="str">
        <f>MONITOREO!AP176</f>
        <v>No presenta avances</v>
      </c>
      <c r="AQ176" s="29" t="str">
        <f t="shared" si="6"/>
        <v>SIN AVANCE</v>
      </c>
      <c r="AR176" s="29">
        <f t="shared" si="7"/>
        <v>10</v>
      </c>
      <c r="AS176" s="29" t="str">
        <f t="shared" si="8"/>
        <v>POR VENCER</v>
      </c>
      <c r="AT176" s="26">
        <v>46134</v>
      </c>
      <c r="AU176" s="27" t="s">
        <v>2125</v>
      </c>
      <c r="AV176" s="27" t="s">
        <v>2126</v>
      </c>
      <c r="AW176" s="27" t="s">
        <v>2123</v>
      </c>
      <c r="AX176" s="46">
        <v>0</v>
      </c>
      <c r="AY176" s="29" t="s">
        <v>79</v>
      </c>
      <c r="AZ176" s="27"/>
      <c r="BA176" s="27"/>
      <c r="BB176" s="27"/>
      <c r="BC176" s="27"/>
      <c r="BD176" s="27"/>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row>
    <row r="177" spans="2:100" ht="121.5">
      <c r="B177" s="22" t="s">
        <v>1722</v>
      </c>
      <c r="C177" s="22" t="s">
        <v>1673</v>
      </c>
      <c r="D177" s="22" t="s">
        <v>60</v>
      </c>
      <c r="E177" s="22" t="s">
        <v>61</v>
      </c>
      <c r="F177" s="22"/>
      <c r="G177" s="22" t="s">
        <v>1674</v>
      </c>
      <c r="H177" s="22" t="s">
        <v>1675</v>
      </c>
      <c r="I177" s="22" t="s">
        <v>60</v>
      </c>
      <c r="J177" s="22" t="s">
        <v>61</v>
      </c>
      <c r="K177" s="22" t="s">
        <v>978</v>
      </c>
      <c r="L177" s="22" t="s">
        <v>98</v>
      </c>
      <c r="M177" s="22"/>
      <c r="N177" s="22" t="s">
        <v>1169</v>
      </c>
      <c r="O177" s="23" t="s">
        <v>1723</v>
      </c>
      <c r="P177" s="22" t="s">
        <v>1677</v>
      </c>
      <c r="Q177" s="22">
        <v>2025</v>
      </c>
      <c r="R177" s="22" t="s">
        <v>1724</v>
      </c>
      <c r="S177" s="34" t="s">
        <v>1725</v>
      </c>
      <c r="T177" s="23" t="s">
        <v>1726</v>
      </c>
      <c r="U177" s="22" t="s">
        <v>1727</v>
      </c>
      <c r="V177" s="22">
        <v>1</v>
      </c>
      <c r="W177" s="22" t="s">
        <v>1682</v>
      </c>
      <c r="X177" s="22" t="s">
        <v>1728</v>
      </c>
      <c r="Y177" s="28">
        <v>1</v>
      </c>
      <c r="Z177" s="22" t="s">
        <v>1684</v>
      </c>
      <c r="AA177" s="26">
        <v>46024</v>
      </c>
      <c r="AB177" s="26">
        <v>46111</v>
      </c>
      <c r="AC177" s="25"/>
      <c r="AD177" s="30" t="s">
        <v>66</v>
      </c>
      <c r="AE177" s="31" t="s">
        <v>1446</v>
      </c>
      <c r="AF177" s="31" t="s">
        <v>66</v>
      </c>
      <c r="AG177" s="31" t="s">
        <v>66</v>
      </c>
      <c r="AH177" s="32">
        <v>0</v>
      </c>
      <c r="AI177" s="33" t="s">
        <v>66</v>
      </c>
      <c r="AJ177" s="27"/>
      <c r="AK177" s="45">
        <f>MONITOREO!AK177</f>
        <v>46121</v>
      </c>
      <c r="AL177" s="25" t="str">
        <f>MONITOREO!AL177</f>
        <v>Se creó  el procedimiento A-GIAE-PR-015 "Preparación, distribución, y trámite administrativo de alimentos en los servicios de alimentación", en el cual se integraron los protocolos de seguimiento al cumplimiento de los requisitos higiénico-sanitarios en todas las Unidades de Protección Integral (UPI) donde se brinda el servicio.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v>
      </c>
      <c r="AM177" s="25" t="str">
        <f>MONITOREO!AM177</f>
        <v>1. ProcedimientoA-GIAE-PR-015 oficializado.
2. Copia del correo electrónico de oficialización.
3. Acta de socialización y listado de asistencia firmado.</v>
      </c>
      <c r="AN177" s="25" t="str">
        <f>MONITOREO!AN177</f>
        <v>Ninguna</v>
      </c>
      <c r="AO177" s="58">
        <f>MONITOREO!AO177</f>
        <v>1</v>
      </c>
      <c r="AP177" s="25" t="str">
        <f>MONITOREO!AP177</f>
        <v>Cumplida</v>
      </c>
      <c r="AQ177" s="29" t="str">
        <f t="shared" si="6"/>
        <v>CUMPLIMIENTO TOTAL</v>
      </c>
      <c r="AR177" s="29" t="str">
        <f t="shared" si="7"/>
        <v>NO APLICA ACCION FINALIZADA</v>
      </c>
      <c r="AS177" s="29" t="str">
        <f t="shared" si="8"/>
        <v>NO APLICA ACCION FINALIZADA</v>
      </c>
      <c r="AT177" s="26">
        <v>46134</v>
      </c>
      <c r="AU177" s="27" t="s">
        <v>2129</v>
      </c>
      <c r="AV177" s="27" t="s">
        <v>1341</v>
      </c>
      <c r="AW177" s="27" t="s">
        <v>2123</v>
      </c>
      <c r="AX177" s="46">
        <v>1</v>
      </c>
      <c r="AY177" s="29" t="s">
        <v>1946</v>
      </c>
      <c r="AZ177" s="27"/>
      <c r="BA177" s="27"/>
      <c r="BB177" s="27"/>
      <c r="BC177" s="27"/>
      <c r="BD177" s="27"/>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row>
    <row r="178" spans="2:100" ht="87.75">
      <c r="B178" s="22" t="s">
        <v>1731</v>
      </c>
      <c r="C178" s="22" t="s">
        <v>1673</v>
      </c>
      <c r="D178" s="22" t="s">
        <v>60</v>
      </c>
      <c r="E178" s="22" t="s">
        <v>61</v>
      </c>
      <c r="F178" s="22"/>
      <c r="G178" s="22" t="s">
        <v>95</v>
      </c>
      <c r="H178" s="22" t="s">
        <v>96</v>
      </c>
      <c r="I178" s="22" t="s">
        <v>60</v>
      </c>
      <c r="J178" s="22" t="s">
        <v>61</v>
      </c>
      <c r="K178" s="22" t="s">
        <v>978</v>
      </c>
      <c r="L178" s="22" t="s">
        <v>98</v>
      </c>
      <c r="M178" s="22"/>
      <c r="N178" s="22" t="s">
        <v>1169</v>
      </c>
      <c r="O178" s="23" t="s">
        <v>1723</v>
      </c>
      <c r="P178" s="22" t="s">
        <v>1677</v>
      </c>
      <c r="Q178" s="22">
        <v>2025</v>
      </c>
      <c r="R178" s="22" t="s">
        <v>1732</v>
      </c>
      <c r="S178" s="34" t="s">
        <v>1725</v>
      </c>
      <c r="T178" s="23" t="s">
        <v>1733</v>
      </c>
      <c r="U178" s="22" t="s">
        <v>1734</v>
      </c>
      <c r="V178" s="22">
        <v>2</v>
      </c>
      <c r="W178" s="22" t="s">
        <v>1735</v>
      </c>
      <c r="X178" s="22" t="s">
        <v>1736</v>
      </c>
      <c r="Y178" s="28">
        <v>1</v>
      </c>
      <c r="Z178" s="22" t="s">
        <v>1737</v>
      </c>
      <c r="AA178" s="26">
        <v>46024</v>
      </c>
      <c r="AB178" s="26">
        <v>46142</v>
      </c>
      <c r="AC178" s="25"/>
      <c r="AD178" s="30" t="s">
        <v>66</v>
      </c>
      <c r="AE178" s="31" t="s">
        <v>1446</v>
      </c>
      <c r="AF178" s="31" t="s">
        <v>66</v>
      </c>
      <c r="AG178" s="31" t="s">
        <v>66</v>
      </c>
      <c r="AH178" s="32">
        <v>0</v>
      </c>
      <c r="AI178" s="33" t="s">
        <v>66</v>
      </c>
      <c r="AJ178" s="27"/>
      <c r="AK178" s="45">
        <f>MONITOREO!AK178</f>
        <v>46126</v>
      </c>
      <c r="AL178" s="25" t="str">
        <f>MONITOREO!AL178</f>
        <v>El proceso no presenta avance en este trimestre</v>
      </c>
      <c r="AM178" s="25" t="str">
        <f>MONITOREO!AM178</f>
        <v>No aplica</v>
      </c>
      <c r="AN178" s="25" t="str">
        <f>MONITOREO!AN178</f>
        <v>Diagnósticos (infraestructura y equipos) Higiénico-Sanitarios en las UPIS en las que se presta el servicio de alimentación</v>
      </c>
      <c r="AO178" s="58">
        <f>MONITOREO!AO178</f>
        <v>0</v>
      </c>
      <c r="AP178" s="25" t="str">
        <f>MONITOREO!AP178</f>
        <v>No presenta avances</v>
      </c>
      <c r="AQ178" s="29" t="str">
        <f t="shared" si="6"/>
        <v>SIN AVANCE</v>
      </c>
      <c r="AR178" s="29">
        <f t="shared" si="7"/>
        <v>41</v>
      </c>
      <c r="AS178" s="29" t="str">
        <f t="shared" si="8"/>
        <v>CON TIEMPO</v>
      </c>
      <c r="AT178" s="26">
        <v>46134</v>
      </c>
      <c r="AU178" s="29" t="s">
        <v>2130</v>
      </c>
      <c r="AV178" s="29" t="s">
        <v>2131</v>
      </c>
      <c r="AW178" s="29" t="s">
        <v>1943</v>
      </c>
      <c r="AX178" s="46">
        <v>0</v>
      </c>
      <c r="AY178" s="29" t="s">
        <v>310</v>
      </c>
      <c r="AZ178" s="27"/>
      <c r="BA178" s="27"/>
      <c r="BB178" s="27"/>
      <c r="BC178" s="27"/>
      <c r="BD178" s="27"/>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row>
    <row r="179" spans="2:100" ht="87.75">
      <c r="B179" s="22" t="s">
        <v>1738</v>
      </c>
      <c r="C179" s="22" t="s">
        <v>1673</v>
      </c>
      <c r="D179" s="22" t="s">
        <v>60</v>
      </c>
      <c r="E179" s="22" t="s">
        <v>61</v>
      </c>
      <c r="F179" s="22"/>
      <c r="G179" s="22" t="s">
        <v>95</v>
      </c>
      <c r="H179" s="22" t="s">
        <v>96</v>
      </c>
      <c r="I179" s="22" t="s">
        <v>60</v>
      </c>
      <c r="J179" s="22" t="s">
        <v>61</v>
      </c>
      <c r="K179" s="22" t="s">
        <v>978</v>
      </c>
      <c r="L179" s="22" t="s">
        <v>98</v>
      </c>
      <c r="M179" s="22"/>
      <c r="N179" s="22" t="s">
        <v>1169</v>
      </c>
      <c r="O179" s="23" t="s">
        <v>1739</v>
      </c>
      <c r="P179" s="22" t="s">
        <v>1677</v>
      </c>
      <c r="Q179" s="22">
        <v>2025</v>
      </c>
      <c r="R179" s="22" t="s">
        <v>1740</v>
      </c>
      <c r="S179" s="34" t="s">
        <v>1741</v>
      </c>
      <c r="T179" s="23" t="s">
        <v>1733</v>
      </c>
      <c r="U179" s="22" t="s">
        <v>1734</v>
      </c>
      <c r="V179" s="22">
        <v>1</v>
      </c>
      <c r="W179" s="22" t="s">
        <v>1735</v>
      </c>
      <c r="X179" s="22" t="s">
        <v>1736</v>
      </c>
      <c r="Y179" s="28">
        <v>1</v>
      </c>
      <c r="Z179" s="22" t="s">
        <v>1737</v>
      </c>
      <c r="AA179" s="26">
        <v>46024</v>
      </c>
      <c r="AB179" s="26">
        <v>46142</v>
      </c>
      <c r="AC179" s="25"/>
      <c r="AD179" s="30" t="s">
        <v>66</v>
      </c>
      <c r="AE179" s="31" t="s">
        <v>1446</v>
      </c>
      <c r="AF179" s="31" t="s">
        <v>66</v>
      </c>
      <c r="AG179" s="31" t="s">
        <v>66</v>
      </c>
      <c r="AH179" s="32">
        <v>0</v>
      </c>
      <c r="AI179" s="33" t="s">
        <v>66</v>
      </c>
      <c r="AJ179" s="27"/>
      <c r="AK179" s="45">
        <f>MONITOREO!AK179</f>
        <v>46126</v>
      </c>
      <c r="AL179" s="25" t="str">
        <f>MONITOREO!AL179</f>
        <v>El proceso no presenta avance en este trimestre</v>
      </c>
      <c r="AM179" s="25" t="str">
        <f>MONITOREO!AM179</f>
        <v>No aplica</v>
      </c>
      <c r="AN179" s="25" t="str">
        <f>MONITOREO!AN179</f>
        <v>Diagnósticos (infraestructura y equipos) Higiénico-Sanitarios en las UPIS en las que se presta el servicio de alimentación</v>
      </c>
      <c r="AO179" s="58">
        <f>MONITOREO!AO179</f>
        <v>0</v>
      </c>
      <c r="AP179" s="25" t="str">
        <f>MONITOREO!AP179</f>
        <v>No presenta avances</v>
      </c>
      <c r="AQ179" s="29" t="str">
        <f t="shared" si="6"/>
        <v>SIN AVANCE</v>
      </c>
      <c r="AR179" s="29">
        <f t="shared" si="7"/>
        <v>41</v>
      </c>
      <c r="AS179" s="29" t="str">
        <f t="shared" si="8"/>
        <v>CON TIEMPO</v>
      </c>
      <c r="AT179" s="26" t="s">
        <v>2132</v>
      </c>
      <c r="AU179" s="29" t="s">
        <v>2133</v>
      </c>
      <c r="AV179" s="29" t="s">
        <v>2134</v>
      </c>
      <c r="AW179" s="29" t="s">
        <v>2135</v>
      </c>
      <c r="AX179" s="47" t="s">
        <v>2136</v>
      </c>
      <c r="AY179" s="29" t="s">
        <v>310</v>
      </c>
      <c r="AZ179" s="27"/>
      <c r="BA179" s="27"/>
      <c r="BB179" s="27"/>
      <c r="BC179" s="27"/>
      <c r="BD179" s="27"/>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row>
    <row r="180" spans="2:100" ht="99">
      <c r="B180" s="22" t="s">
        <v>1742</v>
      </c>
      <c r="C180" s="22" t="s">
        <v>1673</v>
      </c>
      <c r="D180" s="22" t="s">
        <v>60</v>
      </c>
      <c r="E180" s="22" t="s">
        <v>61</v>
      </c>
      <c r="F180" s="22"/>
      <c r="G180" s="22" t="s">
        <v>1674</v>
      </c>
      <c r="H180" s="22" t="s">
        <v>1675</v>
      </c>
      <c r="I180" s="22" t="s">
        <v>60</v>
      </c>
      <c r="J180" s="22" t="s">
        <v>61</v>
      </c>
      <c r="K180" s="22" t="s">
        <v>978</v>
      </c>
      <c r="L180" s="22" t="s">
        <v>98</v>
      </c>
      <c r="M180" s="22"/>
      <c r="N180" s="22" t="s">
        <v>1169</v>
      </c>
      <c r="O180" s="23" t="s">
        <v>1743</v>
      </c>
      <c r="P180" s="22" t="s">
        <v>1677</v>
      </c>
      <c r="Q180" s="22">
        <v>2025</v>
      </c>
      <c r="R180" s="22" t="s">
        <v>1744</v>
      </c>
      <c r="S180" s="34" t="s">
        <v>1745</v>
      </c>
      <c r="T180" s="23" t="s">
        <v>1746</v>
      </c>
      <c r="U180" s="22" t="s">
        <v>1747</v>
      </c>
      <c r="V180" s="22">
        <v>1</v>
      </c>
      <c r="W180" s="22" t="s">
        <v>1748</v>
      </c>
      <c r="X180" s="22" t="s">
        <v>1749</v>
      </c>
      <c r="Y180" s="28">
        <v>1</v>
      </c>
      <c r="Z180" s="22" t="s">
        <v>1750</v>
      </c>
      <c r="AA180" s="26">
        <v>46024</v>
      </c>
      <c r="AB180" s="26">
        <v>46111</v>
      </c>
      <c r="AC180" s="25"/>
      <c r="AD180" s="30" t="s">
        <v>66</v>
      </c>
      <c r="AE180" s="31" t="s">
        <v>1446</v>
      </c>
      <c r="AF180" s="31" t="s">
        <v>66</v>
      </c>
      <c r="AG180" s="31" t="s">
        <v>66</v>
      </c>
      <c r="AH180" s="32">
        <v>0</v>
      </c>
      <c r="AI180" s="33" t="s">
        <v>66</v>
      </c>
      <c r="AJ180" s="27"/>
      <c r="AK180" s="45">
        <f>MONITOREO!AK180</f>
        <v>46121</v>
      </c>
      <c r="AL180" s="25" t="str">
        <f>MONITOREO!AL180</f>
        <v>Se realizó socialización del formato planilla de entrega de alimentos (M-PSS-FT-035 V.03) en las UPI Perdomo, Oasis, La Florida, Santa Lucia, Servita y al Proceso GIAE. Esta acción garantiza la integridad de los datos que migran al sistema SIMI y la transparencia en el suministro de raciones.
Resultado del indicador: ((1/1)*100%)=100%
Análisis del indicador: e efectuó socialización del formato, conforme a lo programado
Estado: La actividad se encuentra finalizada</v>
      </c>
      <c r="AM180" s="25" t="str">
        <f>MONITOREO!AM180</f>
        <v>ActaS de socialización
Listado de asistencia
Presentación</v>
      </c>
      <c r="AN180" s="25" t="str">
        <f>MONITOREO!AN180</f>
        <v>Ninguna</v>
      </c>
      <c r="AO180" s="58">
        <f>MONITOREO!AO180</f>
        <v>1</v>
      </c>
      <c r="AP180" s="25" t="str">
        <f>MONITOREO!AP180</f>
        <v>Cumplida</v>
      </c>
      <c r="AQ180" s="29" t="str">
        <f t="shared" si="6"/>
        <v>CUMPLIMIENTO TOTAL</v>
      </c>
      <c r="AR180" s="29" t="str">
        <f t="shared" si="7"/>
        <v>NO APLICA ACCION FINALIZADA</v>
      </c>
      <c r="AS180" s="29" t="str">
        <f t="shared" si="8"/>
        <v>NO APLICA ACCION FINALIZADA</v>
      </c>
      <c r="AT180" s="26">
        <v>46134</v>
      </c>
      <c r="AU180" s="27" t="s">
        <v>2137</v>
      </c>
      <c r="AV180" s="27" t="s">
        <v>1341</v>
      </c>
      <c r="AW180" s="27" t="s">
        <v>2123</v>
      </c>
      <c r="AX180" s="46">
        <v>1</v>
      </c>
      <c r="AY180" s="29" t="s">
        <v>1946</v>
      </c>
      <c r="AZ180" s="27"/>
      <c r="BA180" s="27"/>
      <c r="BB180" s="27"/>
      <c r="BC180" s="27"/>
      <c r="BD180" s="27"/>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row>
    <row r="181" spans="2:100" ht="143.25">
      <c r="B181" s="22" t="s">
        <v>1753</v>
      </c>
      <c r="C181" s="22" t="s">
        <v>1673</v>
      </c>
      <c r="D181" s="22" t="s">
        <v>60</v>
      </c>
      <c r="E181" s="22" t="s">
        <v>61</v>
      </c>
      <c r="F181" s="22"/>
      <c r="G181" s="22" t="s">
        <v>1674</v>
      </c>
      <c r="H181" s="22" t="s">
        <v>1675</v>
      </c>
      <c r="I181" s="22" t="s">
        <v>60</v>
      </c>
      <c r="J181" s="22" t="s">
        <v>61</v>
      </c>
      <c r="K181" s="22" t="s">
        <v>978</v>
      </c>
      <c r="L181" s="22" t="s">
        <v>98</v>
      </c>
      <c r="M181" s="22"/>
      <c r="N181" s="22" t="s">
        <v>1169</v>
      </c>
      <c r="O181" s="23" t="s">
        <v>1743</v>
      </c>
      <c r="P181" s="22" t="s">
        <v>1677</v>
      </c>
      <c r="Q181" s="22">
        <v>2025</v>
      </c>
      <c r="R181" s="22" t="s">
        <v>1754</v>
      </c>
      <c r="S181" s="34" t="s">
        <v>1745</v>
      </c>
      <c r="T181" s="23" t="s">
        <v>1746</v>
      </c>
      <c r="U181" s="22" t="s">
        <v>1755</v>
      </c>
      <c r="V181" s="22">
        <v>2</v>
      </c>
      <c r="W181" s="22" t="s">
        <v>1682</v>
      </c>
      <c r="X181" s="22" t="s">
        <v>1728</v>
      </c>
      <c r="Y181" s="28">
        <v>1</v>
      </c>
      <c r="Z181" s="22" t="s">
        <v>1684</v>
      </c>
      <c r="AA181" s="26">
        <v>46024</v>
      </c>
      <c r="AB181" s="26">
        <v>46142</v>
      </c>
      <c r="AC181" s="25"/>
      <c r="AD181" s="30" t="s">
        <v>66</v>
      </c>
      <c r="AE181" s="31" t="s">
        <v>1446</v>
      </c>
      <c r="AF181" s="31" t="s">
        <v>66</v>
      </c>
      <c r="AG181" s="31" t="s">
        <v>66</v>
      </c>
      <c r="AH181" s="32">
        <v>0</v>
      </c>
      <c r="AI181" s="33" t="s">
        <v>66</v>
      </c>
      <c r="AJ181" s="27"/>
      <c r="AK181" s="45">
        <f>MONITOREO!AK181</f>
        <v>46121</v>
      </c>
      <c r="AL181" s="25" t="str">
        <f>MONITOREO!AL181</f>
        <v>Se creó  el procedimiento A-GIAE-PR-015 "Preparación, distribución, y trámite administrativo de alimentos en los servicios de alimentación". Se realizó oficialización el día 30/03/2026 y se socializó el día 30/12/2026 con el equipo de trabajo. Este documento establece formalmente un punto de control para verificar el correcto y completo diligenciamiento de las planillas de entrega de alimentos (M-PSS-FT-035), asignando la responsabilidad de validación al personal administrativo para asegurar la integridad de los registros y la coincidencia con la asistencia previa a su cargue en el sistema SIMI.
Resultado del indicador: ((1/1)*100%)=100%
Análisis del indicador: Se efectuó cración del procedimiento A-GIAE-PR-015, conforme con lo programado.
Estado: La actividad se encuentra finalizada</v>
      </c>
      <c r="AM181" s="25" t="str">
        <f>MONITOREO!AM181</f>
        <v>1. ProcedimientoA-GIAE-PR-015 oficializado.
2. Copia del correo electrónico de oficialización.
3. Acta de socialización y listado de asistencia firmado.</v>
      </c>
      <c r="AN181" s="25" t="str">
        <f>MONITOREO!AN181</f>
        <v>Ninguna</v>
      </c>
      <c r="AO181" s="58">
        <f>MONITOREO!AO181</f>
        <v>1</v>
      </c>
      <c r="AP181" s="25" t="str">
        <f>MONITOREO!AP181</f>
        <v>Cumplida</v>
      </c>
      <c r="AQ181" s="29" t="str">
        <f t="shared" si="6"/>
        <v>CUMPLIMIENTO TOTAL</v>
      </c>
      <c r="AR181" s="29" t="str">
        <f t="shared" si="7"/>
        <v>NO APLICA ACCION FINALIZADA</v>
      </c>
      <c r="AS181" s="29" t="str">
        <f t="shared" si="8"/>
        <v>NO APLICA ACCION FINALIZADA</v>
      </c>
      <c r="AT181" s="26">
        <v>46134</v>
      </c>
      <c r="AU181" s="27" t="s">
        <v>2138</v>
      </c>
      <c r="AV181" s="27" t="s">
        <v>2122</v>
      </c>
      <c r="AW181" s="27" t="s">
        <v>2123</v>
      </c>
      <c r="AX181" s="46">
        <v>1</v>
      </c>
      <c r="AY181" s="29" t="s">
        <v>1946</v>
      </c>
      <c r="AZ181" s="27"/>
      <c r="BA181" s="27"/>
      <c r="BB181" s="27"/>
      <c r="BC181" s="27"/>
      <c r="BD181" s="27"/>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row>
    <row r="182" spans="2:100" ht="121.5">
      <c r="B182" s="22" t="s">
        <v>1757</v>
      </c>
      <c r="C182" s="22" t="s">
        <v>1673</v>
      </c>
      <c r="D182" s="22" t="s">
        <v>60</v>
      </c>
      <c r="E182" s="22" t="s">
        <v>61</v>
      </c>
      <c r="F182" s="22"/>
      <c r="G182" s="22" t="s">
        <v>1674</v>
      </c>
      <c r="H182" s="22" t="s">
        <v>1675</v>
      </c>
      <c r="I182" s="22" t="s">
        <v>60</v>
      </c>
      <c r="J182" s="22" t="s">
        <v>61</v>
      </c>
      <c r="K182" s="22" t="s">
        <v>978</v>
      </c>
      <c r="L182" s="22" t="s">
        <v>98</v>
      </c>
      <c r="M182" s="22"/>
      <c r="N182" s="22" t="s">
        <v>1169</v>
      </c>
      <c r="O182" s="23" t="s">
        <v>1758</v>
      </c>
      <c r="P182" s="22" t="s">
        <v>1677</v>
      </c>
      <c r="Q182" s="22">
        <v>2025</v>
      </c>
      <c r="R182" s="22" t="s">
        <v>1759</v>
      </c>
      <c r="S182" s="34" t="s">
        <v>1760</v>
      </c>
      <c r="T182" s="23" t="s">
        <v>1680</v>
      </c>
      <c r="U182" s="22" t="s">
        <v>1761</v>
      </c>
      <c r="V182" s="22">
        <v>1</v>
      </c>
      <c r="W182" s="22" t="s">
        <v>1682</v>
      </c>
      <c r="X182" s="22" t="s">
        <v>1728</v>
      </c>
      <c r="Y182" s="28">
        <v>1</v>
      </c>
      <c r="Z182" s="22" t="s">
        <v>1684</v>
      </c>
      <c r="AA182" s="26">
        <v>46024</v>
      </c>
      <c r="AB182" s="26">
        <v>46111</v>
      </c>
      <c r="AC182" s="25"/>
      <c r="AD182" s="30" t="s">
        <v>66</v>
      </c>
      <c r="AE182" s="31" t="s">
        <v>1446</v>
      </c>
      <c r="AF182" s="31" t="s">
        <v>66</v>
      </c>
      <c r="AG182" s="31" t="s">
        <v>66</v>
      </c>
      <c r="AH182" s="32">
        <v>0</v>
      </c>
      <c r="AI182" s="33" t="s">
        <v>66</v>
      </c>
      <c r="AJ182" s="27"/>
      <c r="AK182" s="45">
        <f>MONITOREO!AK182</f>
        <v>46121</v>
      </c>
      <c r="AL182" s="25" t="str">
        <f>MONITOREO!AL182</f>
        <v>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para la entrega de raciones "anticipadas" en las Unidades de Protección Integral (UPI) donde se brinda el servicio.
Resultado del indicador: ((1/1)*100%)=100%
Análisis del indicador: Se efectuó cración del procedimiento A-GIAE-PR-015, conforme con lo programado.
Estado: La actividad se encuentra finalizada</v>
      </c>
      <c r="AM182" s="25" t="str">
        <f>MONITOREO!AM182</f>
        <v>1. ProcedimientoA-GIAE-PR-015 oficializado.
2. Copia del correo electrónico de oficialización.
3. Acta de socialización y listado de asistencia firmado.
4. Correo masivo socialización procedimiento</v>
      </c>
      <c r="AN182" s="25" t="str">
        <f>MONITOREO!AN182</f>
        <v>Ninguna</v>
      </c>
      <c r="AO182" s="58">
        <f>MONITOREO!AO182</f>
        <v>1</v>
      </c>
      <c r="AP182" s="25" t="str">
        <f>MONITOREO!AP182</f>
        <v>Cumplida</v>
      </c>
      <c r="AQ182" s="29" t="str">
        <f t="shared" si="6"/>
        <v>CUMPLIMIENTO TOTAL</v>
      </c>
      <c r="AR182" s="29" t="str">
        <f t="shared" si="7"/>
        <v>NO APLICA ACCION FINALIZADA</v>
      </c>
      <c r="AS182" s="29" t="str">
        <f t="shared" si="8"/>
        <v>NO APLICA ACCION FINALIZADA</v>
      </c>
      <c r="AT182" s="26">
        <v>46134</v>
      </c>
      <c r="AU182" s="27" t="s">
        <v>2139</v>
      </c>
      <c r="AV182" s="27" t="s">
        <v>2122</v>
      </c>
      <c r="AW182" s="27" t="s">
        <v>2123</v>
      </c>
      <c r="AX182" s="46">
        <v>1</v>
      </c>
      <c r="AY182" s="29" t="s">
        <v>1946</v>
      </c>
      <c r="AZ182" s="27"/>
      <c r="BA182" s="27"/>
      <c r="BB182" s="27"/>
      <c r="BC182" s="27"/>
      <c r="BD182" s="27"/>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row>
    <row r="183" spans="2:100" ht="110.25">
      <c r="B183" s="22" t="s">
        <v>1763</v>
      </c>
      <c r="C183" s="22" t="s">
        <v>1673</v>
      </c>
      <c r="D183" s="22" t="s">
        <v>60</v>
      </c>
      <c r="E183" s="22" t="s">
        <v>61</v>
      </c>
      <c r="F183" s="22"/>
      <c r="G183" s="22" t="s">
        <v>1674</v>
      </c>
      <c r="H183" s="22" t="s">
        <v>1675</v>
      </c>
      <c r="I183" s="22" t="s">
        <v>60</v>
      </c>
      <c r="J183" s="22" t="s">
        <v>61</v>
      </c>
      <c r="K183" s="22" t="s">
        <v>978</v>
      </c>
      <c r="L183" s="22" t="s">
        <v>98</v>
      </c>
      <c r="M183" s="22"/>
      <c r="N183" s="22" t="s">
        <v>1169</v>
      </c>
      <c r="O183" s="23" t="s">
        <v>1758</v>
      </c>
      <c r="P183" s="22" t="s">
        <v>1677</v>
      </c>
      <c r="Q183" s="22">
        <v>2025</v>
      </c>
      <c r="R183" s="22" t="s">
        <v>1764</v>
      </c>
      <c r="S183" s="34" t="s">
        <v>1760</v>
      </c>
      <c r="T183" s="23" t="s">
        <v>1680</v>
      </c>
      <c r="U183" s="22" t="s">
        <v>1765</v>
      </c>
      <c r="V183" s="22">
        <v>2</v>
      </c>
      <c r="W183" s="22" t="s">
        <v>1690</v>
      </c>
      <c r="X183" s="22" t="s">
        <v>1766</v>
      </c>
      <c r="Y183" s="28">
        <v>1</v>
      </c>
      <c r="Z183" s="22" t="s">
        <v>1692</v>
      </c>
      <c r="AA183" s="26">
        <v>46024</v>
      </c>
      <c r="AB183" s="26">
        <v>46111</v>
      </c>
      <c r="AC183" s="25"/>
      <c r="AD183" s="30" t="s">
        <v>66</v>
      </c>
      <c r="AE183" s="31" t="s">
        <v>1446</v>
      </c>
      <c r="AF183" s="31" t="s">
        <v>66</v>
      </c>
      <c r="AG183" s="31" t="s">
        <v>66</v>
      </c>
      <c r="AH183" s="32">
        <v>0</v>
      </c>
      <c r="AI183" s="33" t="s">
        <v>66</v>
      </c>
      <c r="AJ183" s="27"/>
      <c r="AK183" s="45">
        <f>MONITOREO!AK183</f>
        <v>46121</v>
      </c>
      <c r="AL183" s="25" t="str">
        <f>MONITOREO!AL183</f>
        <v>Se realizó la actualización del formato M-PSS-FT-035 "Planilla entrega de alimentos". El formato fue oficializado el día 29/12/2026 y se socializó el día 30/03/2026. Este ajuste integra de manera específica los lineamientos frente al suministro de alimentación por actividad externa, asegurando la trazabilidad del registro en territorio.
Resultado del indicador: ((1/1)*100%)=100%
Análisis del indicador: Se efectuó actualización del formato M-PSS-FT-035, conforme con lo programado.
Estado: La actividad se encuentra finalizada.</v>
      </c>
      <c r="AM183" s="25" t="str">
        <f>MONITOREO!AM183</f>
        <v>1. Formato M-PSS-FT-035 oficializado
2. Copia del correo electrónico de oficialización.
3. Acta de socialización y listado de asistencia firmado.</v>
      </c>
      <c r="AN183" s="25" t="str">
        <f>MONITOREO!AN183</f>
        <v>Ninguna</v>
      </c>
      <c r="AO183" s="58">
        <f>MONITOREO!AO183</f>
        <v>1</v>
      </c>
      <c r="AP183" s="25" t="str">
        <f>MONITOREO!AP183</f>
        <v>Cumplida</v>
      </c>
      <c r="AQ183" s="29" t="str">
        <f t="shared" si="6"/>
        <v>CUMPLIMIENTO TOTAL</v>
      </c>
      <c r="AR183" s="29" t="str">
        <f t="shared" si="7"/>
        <v>NO APLICA ACCION FINALIZADA</v>
      </c>
      <c r="AS183" s="29" t="str">
        <f t="shared" si="8"/>
        <v>NO APLICA ACCION FINALIZADA</v>
      </c>
      <c r="AT183" s="26">
        <v>46134</v>
      </c>
      <c r="AU183" s="27" t="s">
        <v>2140</v>
      </c>
      <c r="AV183" s="27" t="s">
        <v>2122</v>
      </c>
      <c r="AW183" s="27" t="s">
        <v>2123</v>
      </c>
      <c r="AX183" s="46">
        <v>1</v>
      </c>
      <c r="AY183" s="29" t="s">
        <v>1946</v>
      </c>
      <c r="AZ183" s="27"/>
      <c r="BA183" s="27"/>
      <c r="BB183" s="27"/>
      <c r="BC183" s="27"/>
      <c r="BD183" s="27"/>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row>
    <row r="184" spans="2:100" ht="132.75">
      <c r="B184" s="22" t="s">
        <v>1769</v>
      </c>
      <c r="C184" s="22" t="s">
        <v>1673</v>
      </c>
      <c r="D184" s="22" t="s">
        <v>60</v>
      </c>
      <c r="E184" s="22" t="s">
        <v>61</v>
      </c>
      <c r="F184" s="22"/>
      <c r="G184" s="22" t="s">
        <v>1674</v>
      </c>
      <c r="H184" s="22" t="s">
        <v>1675</v>
      </c>
      <c r="I184" s="22" t="s">
        <v>60</v>
      </c>
      <c r="J184" s="22" t="s">
        <v>61</v>
      </c>
      <c r="K184" s="22" t="s">
        <v>978</v>
      </c>
      <c r="L184" s="22" t="s">
        <v>98</v>
      </c>
      <c r="M184" s="22"/>
      <c r="N184" s="22" t="s">
        <v>1169</v>
      </c>
      <c r="O184" s="23" t="s">
        <v>1770</v>
      </c>
      <c r="P184" s="22" t="s">
        <v>1677</v>
      </c>
      <c r="Q184" s="22">
        <v>2025</v>
      </c>
      <c r="R184" s="22" t="s">
        <v>1771</v>
      </c>
      <c r="S184" s="34" t="s">
        <v>1772</v>
      </c>
      <c r="T184" s="23" t="s">
        <v>1746</v>
      </c>
      <c r="U184" s="22" t="s">
        <v>1773</v>
      </c>
      <c r="V184" s="22">
        <v>1</v>
      </c>
      <c r="W184" s="22" t="s">
        <v>1682</v>
      </c>
      <c r="X184" s="22" t="s">
        <v>1728</v>
      </c>
      <c r="Y184" s="28">
        <v>1</v>
      </c>
      <c r="Z184" s="22" t="s">
        <v>1684</v>
      </c>
      <c r="AA184" s="26">
        <v>46024</v>
      </c>
      <c r="AB184" s="26">
        <v>46111</v>
      </c>
      <c r="AC184" s="25"/>
      <c r="AD184" s="30" t="s">
        <v>66</v>
      </c>
      <c r="AE184" s="31" t="s">
        <v>1446</v>
      </c>
      <c r="AF184" s="31" t="s">
        <v>66</v>
      </c>
      <c r="AG184" s="31" t="s">
        <v>66</v>
      </c>
      <c r="AH184" s="32">
        <v>0</v>
      </c>
      <c r="AI184" s="33" t="s">
        <v>66</v>
      </c>
      <c r="AJ184" s="27"/>
      <c r="AK184" s="45">
        <f>MONITOREO!AK184</f>
        <v>46121</v>
      </c>
      <c r="AL184" s="25" t="str">
        <f>MONITOREO!AL184</f>
        <v>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frente al diligenciamiento de las planillas de entrega de alimentos, estableciendo requisitos obligatorios de integridad, precisión y formalidad (firmas) para garantizar la validez del registro.
Resultado del indicador: ((1/1)*100%)=100%
Análisis del indicador: Se efectuó cración del procedimiento A-GIAE-PR-015, conforme con lo programado.
Estado: La actividad se encuentra finalizada</v>
      </c>
      <c r="AM184" s="25" t="str">
        <f>MONITOREO!AM184</f>
        <v>1. ProcedimientoA-GIAE-PR-015 oficializado.
2. Copia del correo electrónico de oficialización.
3. Acta de socialización y listado de asistencia firmado.
4. Correo masivo socialización procedimiento</v>
      </c>
      <c r="AN184" s="25" t="str">
        <f>MONITOREO!AN184</f>
        <v>Ninguna</v>
      </c>
      <c r="AO184" s="58">
        <f>MONITOREO!AO184</f>
        <v>1</v>
      </c>
      <c r="AP184" s="25" t="str">
        <f>MONITOREO!AP184</f>
        <v>Cumplida</v>
      </c>
      <c r="AQ184" s="29" t="str">
        <f t="shared" si="6"/>
        <v>CUMPLIMIENTO TOTAL</v>
      </c>
      <c r="AR184" s="29" t="str">
        <f t="shared" si="7"/>
        <v>NO APLICA ACCION FINALIZADA</v>
      </c>
      <c r="AS184" s="29" t="str">
        <f t="shared" si="8"/>
        <v>NO APLICA ACCION FINALIZADA</v>
      </c>
      <c r="AT184" s="26">
        <v>46134</v>
      </c>
      <c r="AU184" s="27" t="s">
        <v>2139</v>
      </c>
      <c r="AV184" s="27" t="s">
        <v>2122</v>
      </c>
      <c r="AW184" s="27" t="s">
        <v>2123</v>
      </c>
      <c r="AX184" s="46">
        <v>1</v>
      </c>
      <c r="AY184" s="29" t="s">
        <v>1946</v>
      </c>
      <c r="AZ184" s="27"/>
      <c r="BA184" s="27"/>
      <c r="BB184" s="27"/>
      <c r="BC184" s="27"/>
      <c r="BD184" s="27"/>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row>
    <row r="185" spans="2:100" ht="110.25">
      <c r="B185" s="22" t="s">
        <v>1775</v>
      </c>
      <c r="C185" s="22" t="s">
        <v>1673</v>
      </c>
      <c r="D185" s="22" t="s">
        <v>60</v>
      </c>
      <c r="E185" s="22" t="s">
        <v>61</v>
      </c>
      <c r="F185" s="22"/>
      <c r="G185" s="22" t="s">
        <v>1674</v>
      </c>
      <c r="H185" s="22" t="s">
        <v>1675</v>
      </c>
      <c r="I185" s="22" t="s">
        <v>60</v>
      </c>
      <c r="J185" s="22" t="s">
        <v>61</v>
      </c>
      <c r="K185" s="22" t="s">
        <v>978</v>
      </c>
      <c r="L185" s="22" t="s">
        <v>98</v>
      </c>
      <c r="M185" s="22"/>
      <c r="N185" s="22" t="s">
        <v>1169</v>
      </c>
      <c r="O185" s="23" t="s">
        <v>1776</v>
      </c>
      <c r="P185" s="22" t="s">
        <v>1677</v>
      </c>
      <c r="Q185" s="22">
        <v>2025</v>
      </c>
      <c r="R185" s="22" t="s">
        <v>1777</v>
      </c>
      <c r="S185" s="34" t="s">
        <v>1778</v>
      </c>
      <c r="T185" s="23" t="s">
        <v>1779</v>
      </c>
      <c r="U185" s="22" t="s">
        <v>1780</v>
      </c>
      <c r="V185" s="22">
        <v>1</v>
      </c>
      <c r="W185" s="22" t="s">
        <v>1682</v>
      </c>
      <c r="X185" s="22" t="s">
        <v>1728</v>
      </c>
      <c r="Y185" s="28">
        <v>1</v>
      </c>
      <c r="Z185" s="22" t="s">
        <v>1684</v>
      </c>
      <c r="AA185" s="26">
        <v>46055</v>
      </c>
      <c r="AB185" s="26">
        <v>46203</v>
      </c>
      <c r="AC185" s="25"/>
      <c r="AD185" s="30" t="s">
        <v>66</v>
      </c>
      <c r="AE185" s="31" t="s">
        <v>1446</v>
      </c>
      <c r="AF185" s="31" t="s">
        <v>66</v>
      </c>
      <c r="AG185" s="31" t="s">
        <v>66</v>
      </c>
      <c r="AH185" s="32">
        <v>0</v>
      </c>
      <c r="AI185" s="33" t="s">
        <v>66</v>
      </c>
      <c r="AJ185" s="27"/>
      <c r="AK185" s="45">
        <f>MONITOREO!AK185</f>
        <v>46121</v>
      </c>
      <c r="AL185" s="25" t="str">
        <f>MONITOREO!AL185</f>
        <v>Se creó el procedimiento A-GIAE-PR-015 Versión 1 "Preparación, distribución, y trámite administrativo de alimentos en los servicios de alimentación". Se realizó oficialización el día 30/03/2026 y se socializó el día 30/03/2026 con el equipo de trabajo. Este documento establece los lineamientos y delimita la cobertura frente a la entrega de raciones. 
Resultado del indicador: ((1/1)*100%)=100%
Análisis del indicador: Se efectuó cración del procedimiento A-GIAE-PR-015, conforme con lo programado.
Estado: La actividad se encuentra finalizada</v>
      </c>
      <c r="AM185" s="25" t="str">
        <f>MONITOREO!AM185</f>
        <v>1. ProcedimientoA-GIAE-PR-015 oficializado.
2. Copia del correo electrónico de oficialización.
3. Acta de socialización y listado de asistencia firmado.
4. Correo masivo socialización procedimiento</v>
      </c>
      <c r="AN185" s="25" t="str">
        <f>MONITOREO!AN185</f>
        <v>Ninguna</v>
      </c>
      <c r="AO185" s="58">
        <f>MONITOREO!AO185</f>
        <v>1</v>
      </c>
      <c r="AP185" s="25" t="str">
        <f>MONITOREO!AP185</f>
        <v>Cumplida</v>
      </c>
      <c r="AQ185" s="29" t="str">
        <f t="shared" si="6"/>
        <v>CUMPLIMIENTO TOTAL</v>
      </c>
      <c r="AR185" s="29" t="str">
        <f t="shared" si="7"/>
        <v>NO APLICA ACCION FINALIZADA</v>
      </c>
      <c r="AS185" s="29" t="str">
        <f t="shared" si="8"/>
        <v>NO APLICA ACCION FINALIZADA</v>
      </c>
      <c r="AT185" s="26">
        <v>46134</v>
      </c>
      <c r="AU185" s="27" t="s">
        <v>2141</v>
      </c>
      <c r="AV185" s="27" t="s">
        <v>2122</v>
      </c>
      <c r="AW185" s="27" t="s">
        <v>2123</v>
      </c>
      <c r="AX185" s="46">
        <v>1</v>
      </c>
      <c r="AY185" s="29" t="s">
        <v>1946</v>
      </c>
      <c r="AZ185" s="27"/>
      <c r="BA185" s="27"/>
      <c r="BB185" s="27"/>
      <c r="BC185" s="27"/>
      <c r="BD185" s="27"/>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row>
    <row r="186" spans="2:100" ht="154.5">
      <c r="B186" s="22" t="s">
        <v>1782</v>
      </c>
      <c r="C186" s="22" t="s">
        <v>1673</v>
      </c>
      <c r="D186" s="22" t="s">
        <v>60</v>
      </c>
      <c r="E186" s="22" t="s">
        <v>61</v>
      </c>
      <c r="F186" s="22"/>
      <c r="G186" s="22" t="s">
        <v>1674</v>
      </c>
      <c r="H186" s="22" t="s">
        <v>1675</v>
      </c>
      <c r="I186" s="22" t="s">
        <v>60</v>
      </c>
      <c r="J186" s="22" t="s">
        <v>61</v>
      </c>
      <c r="K186" s="22" t="s">
        <v>978</v>
      </c>
      <c r="L186" s="22" t="s">
        <v>98</v>
      </c>
      <c r="M186" s="22"/>
      <c r="N186" s="22" t="s">
        <v>99</v>
      </c>
      <c r="O186" s="23" t="s">
        <v>1783</v>
      </c>
      <c r="P186" s="22" t="s">
        <v>1784</v>
      </c>
      <c r="Q186" s="22">
        <v>2025</v>
      </c>
      <c r="R186" s="22" t="s">
        <v>1785</v>
      </c>
      <c r="S186" s="34" t="s">
        <v>1786</v>
      </c>
      <c r="T186" s="23" t="s">
        <v>1787</v>
      </c>
      <c r="U186" s="22" t="s">
        <v>1788</v>
      </c>
      <c r="V186" s="22">
        <v>1</v>
      </c>
      <c r="W186" s="22" t="s">
        <v>1789</v>
      </c>
      <c r="X186" s="22" t="s">
        <v>1790</v>
      </c>
      <c r="Y186" s="28">
        <v>1</v>
      </c>
      <c r="Z186" s="22" t="s">
        <v>1791</v>
      </c>
      <c r="AA186" s="26">
        <v>46055</v>
      </c>
      <c r="AB186" s="26">
        <v>46386</v>
      </c>
      <c r="AC186" s="25"/>
      <c r="AD186" s="30" t="s">
        <v>66</v>
      </c>
      <c r="AE186" s="31" t="s">
        <v>1446</v>
      </c>
      <c r="AF186" s="31" t="s">
        <v>66</v>
      </c>
      <c r="AG186" s="31" t="s">
        <v>66</v>
      </c>
      <c r="AH186" s="32">
        <v>0</v>
      </c>
      <c r="AI186" s="33" t="s">
        <v>66</v>
      </c>
      <c r="AJ186" s="27"/>
      <c r="AK186" s="45">
        <f>MONITOREO!AK186</f>
        <v>46121</v>
      </c>
      <c r="AL186" s="25" t="str">
        <f>MONITOREO!AL186</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86" s="25" t="str">
        <f>MONITOREO!AM186</f>
        <v>Acta de seguimiento A-GDO-FT-004 del 27/03/2026.</v>
      </c>
      <c r="AN186" s="25" t="str">
        <f>MONITOREO!AN186</f>
        <v>Dos seguimientos por realizar</v>
      </c>
      <c r="AO186" s="58">
        <f>MONITOREO!AO186</f>
        <v>0.33</v>
      </c>
      <c r="AP186" s="25" t="str">
        <f>MONITOREO!AP186</f>
        <v>Validada</v>
      </c>
      <c r="AQ186" s="29" t="str">
        <f t="shared" si="6"/>
        <v>AVANCE PARCIAL</v>
      </c>
      <c r="AR186" s="29">
        <f t="shared" si="7"/>
        <v>285</v>
      </c>
      <c r="AS186" s="29" t="str">
        <f t="shared" si="8"/>
        <v>CON TIEMPO</v>
      </c>
      <c r="AT186" s="26">
        <v>46134</v>
      </c>
      <c r="AU186" s="27" t="s">
        <v>2142</v>
      </c>
      <c r="AV186" s="27" t="s">
        <v>2143</v>
      </c>
      <c r="AW186" s="27" t="s">
        <v>2123</v>
      </c>
      <c r="AX186" s="46">
        <v>0.33</v>
      </c>
      <c r="AY186" s="29" t="s">
        <v>310</v>
      </c>
      <c r="AZ186" s="27"/>
      <c r="BA186" s="27"/>
      <c r="BB186" s="27"/>
      <c r="BC186" s="27"/>
      <c r="BD186" s="27"/>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row>
    <row r="187" spans="2:100" ht="132.75">
      <c r="B187" s="22" t="s">
        <v>1795</v>
      </c>
      <c r="C187" s="22" t="s">
        <v>1673</v>
      </c>
      <c r="D187" s="22" t="s">
        <v>60</v>
      </c>
      <c r="E187" s="22" t="s">
        <v>61</v>
      </c>
      <c r="F187" s="22"/>
      <c r="G187" s="22" t="s">
        <v>1674</v>
      </c>
      <c r="H187" s="22" t="s">
        <v>1675</v>
      </c>
      <c r="I187" s="22" t="s">
        <v>60</v>
      </c>
      <c r="J187" s="22" t="s">
        <v>61</v>
      </c>
      <c r="K187" s="22" t="s">
        <v>978</v>
      </c>
      <c r="L187" s="22" t="s">
        <v>98</v>
      </c>
      <c r="M187" s="22"/>
      <c r="N187" s="22" t="s">
        <v>99</v>
      </c>
      <c r="O187" s="23" t="s">
        <v>1783</v>
      </c>
      <c r="P187" s="22" t="s">
        <v>1784</v>
      </c>
      <c r="Q187" s="22">
        <v>2025</v>
      </c>
      <c r="R187" s="22" t="s">
        <v>1796</v>
      </c>
      <c r="S187" s="34" t="s">
        <v>1786</v>
      </c>
      <c r="T187" s="23" t="s">
        <v>1787</v>
      </c>
      <c r="U187" s="22" t="s">
        <v>1797</v>
      </c>
      <c r="V187" s="22">
        <v>2</v>
      </c>
      <c r="W187" s="22" t="s">
        <v>1798</v>
      </c>
      <c r="X187" s="22" t="s">
        <v>1799</v>
      </c>
      <c r="Y187" s="28">
        <v>1</v>
      </c>
      <c r="Z187" s="22" t="s">
        <v>1800</v>
      </c>
      <c r="AA187" s="26">
        <v>46055</v>
      </c>
      <c r="AB187" s="26">
        <v>46142</v>
      </c>
      <c r="AC187" s="25"/>
      <c r="AD187" s="30" t="s">
        <v>66</v>
      </c>
      <c r="AE187" s="31" t="s">
        <v>1446</v>
      </c>
      <c r="AF187" s="31" t="s">
        <v>66</v>
      </c>
      <c r="AG187" s="31" t="s">
        <v>66</v>
      </c>
      <c r="AH187" s="32">
        <v>0</v>
      </c>
      <c r="AI187" s="33" t="s">
        <v>66</v>
      </c>
      <c r="AJ187" s="27"/>
      <c r="AK187" s="45">
        <f>MONITOREO!AK187</f>
        <v>46121</v>
      </c>
      <c r="AL187" s="25" t="str">
        <f>MONITOREO!AL187</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87" s="25" t="str">
        <f>MONITOREO!AM187</f>
        <v>1. Correo electrónico de solicitud de capacitación (26/02/2026).
2. Acta de capacitación A-GDO-FT-004 del 09/03/2026. y listado de asistencia a la sesión virtual mediante plataforma Teams.</v>
      </c>
      <c r="AN187" s="25" t="str">
        <f>MONITOREO!AN187</f>
        <v>Ninguna</v>
      </c>
      <c r="AO187" s="58">
        <f>MONITOREO!AO187</f>
        <v>1</v>
      </c>
      <c r="AP187" s="25" t="str">
        <f>MONITOREO!AP187</f>
        <v>Cumplida</v>
      </c>
      <c r="AQ187" s="29" t="str">
        <f t="shared" si="6"/>
        <v>CUMPLIMIENTO TOTAL</v>
      </c>
      <c r="AR187" s="29" t="str">
        <f t="shared" si="7"/>
        <v>NO APLICA ACCION FINALIZADA</v>
      </c>
      <c r="AS187" s="29" t="str">
        <f t="shared" si="8"/>
        <v>NO APLICA ACCION FINALIZADA</v>
      </c>
      <c r="AT187" s="26">
        <v>46134</v>
      </c>
      <c r="AU187" s="27" t="s">
        <v>2144</v>
      </c>
      <c r="AV187" s="27" t="s">
        <v>2122</v>
      </c>
      <c r="AW187" s="27" t="s">
        <v>2123</v>
      </c>
      <c r="AX187" s="46">
        <v>1</v>
      </c>
      <c r="AY187" s="29" t="s">
        <v>1946</v>
      </c>
      <c r="AZ187" s="27"/>
      <c r="BA187" s="27"/>
      <c r="BB187" s="27"/>
      <c r="BC187" s="27"/>
      <c r="BD187" s="27"/>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row>
    <row r="188" spans="2:100" ht="154.5">
      <c r="B188" s="22" t="s">
        <v>1803</v>
      </c>
      <c r="C188" s="22" t="s">
        <v>1673</v>
      </c>
      <c r="D188" s="22" t="s">
        <v>60</v>
      </c>
      <c r="E188" s="22" t="s">
        <v>61</v>
      </c>
      <c r="F188" s="22"/>
      <c r="G188" s="22" t="s">
        <v>1674</v>
      </c>
      <c r="H188" s="22" t="s">
        <v>1675</v>
      </c>
      <c r="I188" s="22" t="s">
        <v>60</v>
      </c>
      <c r="J188" s="22" t="s">
        <v>61</v>
      </c>
      <c r="K188" s="22" t="s">
        <v>978</v>
      </c>
      <c r="L188" s="22" t="s">
        <v>98</v>
      </c>
      <c r="M188" s="22"/>
      <c r="N188" s="22" t="s">
        <v>99</v>
      </c>
      <c r="O188" s="23" t="s">
        <v>1804</v>
      </c>
      <c r="P188" s="22" t="s">
        <v>1784</v>
      </c>
      <c r="Q188" s="22">
        <v>2025</v>
      </c>
      <c r="R188" s="22" t="s">
        <v>1805</v>
      </c>
      <c r="S188" s="34" t="s">
        <v>1806</v>
      </c>
      <c r="T188" s="23" t="s">
        <v>1787</v>
      </c>
      <c r="U188" s="22" t="s">
        <v>1788</v>
      </c>
      <c r="V188" s="22">
        <v>1</v>
      </c>
      <c r="W188" s="22" t="s">
        <v>1789</v>
      </c>
      <c r="X188" s="22" t="s">
        <v>1790</v>
      </c>
      <c r="Y188" s="28">
        <v>1</v>
      </c>
      <c r="Z188" s="22" t="s">
        <v>1791</v>
      </c>
      <c r="AA188" s="26">
        <v>46055</v>
      </c>
      <c r="AB188" s="26">
        <v>46386</v>
      </c>
      <c r="AC188" s="25"/>
      <c r="AD188" s="30" t="s">
        <v>66</v>
      </c>
      <c r="AE188" s="31" t="s">
        <v>1446</v>
      </c>
      <c r="AF188" s="31" t="s">
        <v>66</v>
      </c>
      <c r="AG188" s="31" t="s">
        <v>66</v>
      </c>
      <c r="AH188" s="32">
        <v>0</v>
      </c>
      <c r="AI188" s="33" t="s">
        <v>66</v>
      </c>
      <c r="AJ188" s="27"/>
      <c r="AK188" s="45">
        <f>MONITOREO!AK188</f>
        <v>46121</v>
      </c>
      <c r="AL188" s="25" t="str">
        <f>MONITOREO!AL188</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88" s="25" t="str">
        <f>MONITOREO!AM188</f>
        <v>Acta de seguimiento A-GDO-FT-004 del 27/03/2026.</v>
      </c>
      <c r="AN188" s="25" t="str">
        <f>MONITOREO!AN188</f>
        <v>Dos seguimientos por realizar</v>
      </c>
      <c r="AO188" s="58">
        <f>MONITOREO!AO188</f>
        <v>0.33</v>
      </c>
      <c r="AP188" s="25" t="str">
        <f>MONITOREO!AP188</f>
        <v>Validada</v>
      </c>
      <c r="AQ188" s="29" t="str">
        <f t="shared" si="6"/>
        <v>AVANCE PARCIAL</v>
      </c>
      <c r="AR188" s="29">
        <f t="shared" si="7"/>
        <v>285</v>
      </c>
      <c r="AS188" s="29" t="str">
        <f t="shared" si="8"/>
        <v>CON TIEMPO</v>
      </c>
      <c r="AT188" s="26">
        <v>46134</v>
      </c>
      <c r="AU188" s="27" t="s">
        <v>2145</v>
      </c>
      <c r="AV188" s="27" t="s">
        <v>2143</v>
      </c>
      <c r="AW188" s="27" t="s">
        <v>2123</v>
      </c>
      <c r="AX188" s="46">
        <v>0.33</v>
      </c>
      <c r="AY188" s="29" t="s">
        <v>310</v>
      </c>
      <c r="AZ188" s="27"/>
      <c r="BA188" s="27"/>
      <c r="BB188" s="27"/>
      <c r="BC188" s="27"/>
      <c r="BD188" s="27"/>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row>
    <row r="189" spans="2:100" ht="132.75">
      <c r="B189" s="22" t="s">
        <v>1807</v>
      </c>
      <c r="C189" s="22" t="s">
        <v>1673</v>
      </c>
      <c r="D189" s="22" t="s">
        <v>60</v>
      </c>
      <c r="E189" s="22" t="s">
        <v>61</v>
      </c>
      <c r="F189" s="22"/>
      <c r="G189" s="22" t="s">
        <v>1674</v>
      </c>
      <c r="H189" s="22" t="s">
        <v>1675</v>
      </c>
      <c r="I189" s="22" t="s">
        <v>60</v>
      </c>
      <c r="J189" s="22" t="s">
        <v>61</v>
      </c>
      <c r="K189" s="22" t="s">
        <v>978</v>
      </c>
      <c r="L189" s="22" t="s">
        <v>98</v>
      </c>
      <c r="M189" s="22"/>
      <c r="N189" s="22" t="s">
        <v>99</v>
      </c>
      <c r="O189" s="23" t="s">
        <v>1804</v>
      </c>
      <c r="P189" s="22" t="s">
        <v>1784</v>
      </c>
      <c r="Q189" s="22">
        <v>2025</v>
      </c>
      <c r="R189" s="22" t="s">
        <v>1808</v>
      </c>
      <c r="S189" s="34" t="s">
        <v>1806</v>
      </c>
      <c r="T189" s="23" t="s">
        <v>1787</v>
      </c>
      <c r="U189" s="22" t="s">
        <v>1797</v>
      </c>
      <c r="V189" s="22">
        <v>2</v>
      </c>
      <c r="W189" s="22" t="s">
        <v>1798</v>
      </c>
      <c r="X189" s="22" t="s">
        <v>1799</v>
      </c>
      <c r="Y189" s="28">
        <v>1</v>
      </c>
      <c r="Z189" s="22" t="s">
        <v>1800</v>
      </c>
      <c r="AA189" s="26">
        <v>46055</v>
      </c>
      <c r="AB189" s="26">
        <v>46142</v>
      </c>
      <c r="AC189" s="25"/>
      <c r="AD189" s="30" t="s">
        <v>66</v>
      </c>
      <c r="AE189" s="31" t="s">
        <v>1446</v>
      </c>
      <c r="AF189" s="31" t="s">
        <v>66</v>
      </c>
      <c r="AG189" s="31" t="s">
        <v>66</v>
      </c>
      <c r="AH189" s="32">
        <v>0</v>
      </c>
      <c r="AI189" s="33" t="s">
        <v>66</v>
      </c>
      <c r="AJ189" s="27"/>
      <c r="AK189" s="45">
        <f>MONITOREO!AK189</f>
        <v>46121</v>
      </c>
      <c r="AL189" s="25" t="str">
        <f>MONITOREO!AL189</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89" s="25" t="str">
        <f>MONITOREO!AM189</f>
        <v>1. Correo electrónico de solicitud de capacitación (26/02/2026).
2. Acta de capacitación A-GDO-FT-004 del 09/03/2026. y listado de asistencia a la sesión virtual mediante plataforma Teams.</v>
      </c>
      <c r="AN189" s="25" t="str">
        <f>MONITOREO!AN189</f>
        <v>Ninguna</v>
      </c>
      <c r="AO189" s="58">
        <f>MONITOREO!AO189</f>
        <v>1</v>
      </c>
      <c r="AP189" s="25" t="str">
        <f>MONITOREO!AP189</f>
        <v>Cumplida</v>
      </c>
      <c r="AQ189" s="29" t="str">
        <f t="shared" si="6"/>
        <v>CUMPLIMIENTO TOTAL</v>
      </c>
      <c r="AR189" s="29" t="str">
        <f t="shared" si="7"/>
        <v>NO APLICA ACCION FINALIZADA</v>
      </c>
      <c r="AS189" s="29" t="str">
        <f t="shared" si="8"/>
        <v>NO APLICA ACCION FINALIZADA</v>
      </c>
      <c r="AT189" s="26">
        <v>46134</v>
      </c>
      <c r="AU189" s="27" t="s">
        <v>2146</v>
      </c>
      <c r="AV189" s="27" t="s">
        <v>2122</v>
      </c>
      <c r="AW189" s="27" t="s">
        <v>2123</v>
      </c>
      <c r="AX189" s="46">
        <v>1</v>
      </c>
      <c r="AY189" s="29" t="s">
        <v>1946</v>
      </c>
      <c r="AZ189" s="27"/>
      <c r="BA189" s="27"/>
      <c r="BB189" s="27"/>
      <c r="BC189" s="27"/>
      <c r="BD189" s="27"/>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row>
    <row r="190" spans="2:100" ht="154.5">
      <c r="B190" s="22" t="s">
        <v>1809</v>
      </c>
      <c r="C190" s="22" t="s">
        <v>1673</v>
      </c>
      <c r="D190" s="22" t="s">
        <v>60</v>
      </c>
      <c r="E190" s="22" t="s">
        <v>61</v>
      </c>
      <c r="F190" s="22"/>
      <c r="G190" s="22" t="s">
        <v>1674</v>
      </c>
      <c r="H190" s="22" t="s">
        <v>1675</v>
      </c>
      <c r="I190" s="22" t="s">
        <v>60</v>
      </c>
      <c r="J190" s="22" t="s">
        <v>61</v>
      </c>
      <c r="K190" s="22" t="s">
        <v>978</v>
      </c>
      <c r="L190" s="22" t="s">
        <v>98</v>
      </c>
      <c r="M190" s="22"/>
      <c r="N190" s="22" t="s">
        <v>99</v>
      </c>
      <c r="O190" s="23" t="s">
        <v>1810</v>
      </c>
      <c r="P190" s="22" t="s">
        <v>1784</v>
      </c>
      <c r="Q190" s="22">
        <v>2025</v>
      </c>
      <c r="R190" s="22" t="s">
        <v>1811</v>
      </c>
      <c r="S190" s="34" t="s">
        <v>1812</v>
      </c>
      <c r="T190" s="23" t="s">
        <v>1813</v>
      </c>
      <c r="U190" s="22" t="s">
        <v>1788</v>
      </c>
      <c r="V190" s="22">
        <v>1</v>
      </c>
      <c r="W190" s="22" t="s">
        <v>1789</v>
      </c>
      <c r="X190" s="22" t="s">
        <v>1790</v>
      </c>
      <c r="Y190" s="28">
        <v>1</v>
      </c>
      <c r="Z190" s="22" t="s">
        <v>1791</v>
      </c>
      <c r="AA190" s="26">
        <v>46055</v>
      </c>
      <c r="AB190" s="26">
        <v>46386</v>
      </c>
      <c r="AC190" s="25"/>
      <c r="AD190" s="30" t="s">
        <v>66</v>
      </c>
      <c r="AE190" s="31" t="s">
        <v>1446</v>
      </c>
      <c r="AF190" s="31" t="s">
        <v>66</v>
      </c>
      <c r="AG190" s="31" t="s">
        <v>66</v>
      </c>
      <c r="AH190" s="32">
        <v>0</v>
      </c>
      <c r="AI190" s="33" t="s">
        <v>66</v>
      </c>
      <c r="AJ190" s="27"/>
      <c r="AK190" s="45">
        <f>MONITOREO!AK190</f>
        <v>46121</v>
      </c>
      <c r="AL190" s="25" t="str">
        <f>MONITOREO!AL190</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90" s="25" t="str">
        <f>MONITOREO!AM190</f>
        <v>Acta de seguimiento A-GDO-FT-004 del 27/03/2026.</v>
      </c>
      <c r="AN190" s="25" t="str">
        <f>MONITOREO!AN190</f>
        <v>Dos seguimientos por realizar</v>
      </c>
      <c r="AO190" s="58">
        <f>MONITOREO!AO190</f>
        <v>0.33</v>
      </c>
      <c r="AP190" s="25" t="str">
        <f>MONITOREO!AP190</f>
        <v>Validada</v>
      </c>
      <c r="AQ190" s="29" t="str">
        <f t="shared" si="6"/>
        <v>AVANCE PARCIAL</v>
      </c>
      <c r="AR190" s="29">
        <f t="shared" si="7"/>
        <v>285</v>
      </c>
      <c r="AS190" s="29" t="str">
        <f t="shared" si="8"/>
        <v>CON TIEMPO</v>
      </c>
      <c r="AT190" s="26">
        <v>46134</v>
      </c>
      <c r="AU190" s="27" t="s">
        <v>2145</v>
      </c>
      <c r="AV190" s="27" t="s">
        <v>2143</v>
      </c>
      <c r="AW190" s="27" t="s">
        <v>2123</v>
      </c>
      <c r="AX190" s="46">
        <v>0.33</v>
      </c>
      <c r="AY190" s="29" t="s">
        <v>310</v>
      </c>
      <c r="AZ190" s="27"/>
      <c r="BA190" s="27"/>
      <c r="BB190" s="27"/>
      <c r="BC190" s="27"/>
      <c r="BD190" s="27"/>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row>
    <row r="191" spans="2:100" ht="132.75">
      <c r="B191" s="22" t="s">
        <v>1814</v>
      </c>
      <c r="C191" s="22" t="s">
        <v>1673</v>
      </c>
      <c r="D191" s="22" t="s">
        <v>60</v>
      </c>
      <c r="E191" s="22" t="s">
        <v>61</v>
      </c>
      <c r="F191" s="22"/>
      <c r="G191" s="22" t="s">
        <v>1674</v>
      </c>
      <c r="H191" s="22" t="s">
        <v>1675</v>
      </c>
      <c r="I191" s="22" t="s">
        <v>60</v>
      </c>
      <c r="J191" s="22" t="s">
        <v>61</v>
      </c>
      <c r="K191" s="22" t="s">
        <v>978</v>
      </c>
      <c r="L191" s="22" t="s">
        <v>98</v>
      </c>
      <c r="M191" s="22"/>
      <c r="N191" s="22" t="s">
        <v>99</v>
      </c>
      <c r="O191" s="23" t="s">
        <v>1810</v>
      </c>
      <c r="P191" s="22" t="s">
        <v>1784</v>
      </c>
      <c r="Q191" s="22">
        <v>2025</v>
      </c>
      <c r="R191" s="22" t="s">
        <v>1815</v>
      </c>
      <c r="S191" s="34" t="s">
        <v>1812</v>
      </c>
      <c r="T191" s="23" t="s">
        <v>1813</v>
      </c>
      <c r="U191" s="22" t="s">
        <v>1797</v>
      </c>
      <c r="V191" s="22">
        <v>2</v>
      </c>
      <c r="W191" s="22" t="s">
        <v>1798</v>
      </c>
      <c r="X191" s="22" t="s">
        <v>1799</v>
      </c>
      <c r="Y191" s="28">
        <v>1</v>
      </c>
      <c r="Z191" s="22" t="s">
        <v>1800</v>
      </c>
      <c r="AA191" s="26">
        <v>46055</v>
      </c>
      <c r="AB191" s="26">
        <v>46142</v>
      </c>
      <c r="AC191" s="25"/>
      <c r="AD191" s="30" t="s">
        <v>66</v>
      </c>
      <c r="AE191" s="31" t="s">
        <v>1446</v>
      </c>
      <c r="AF191" s="31" t="s">
        <v>66</v>
      </c>
      <c r="AG191" s="31" t="s">
        <v>66</v>
      </c>
      <c r="AH191" s="32">
        <v>0</v>
      </c>
      <c r="AI191" s="33" t="s">
        <v>66</v>
      </c>
      <c r="AJ191" s="27"/>
      <c r="AK191" s="45">
        <f>MONITOREO!AK191</f>
        <v>46121</v>
      </c>
      <c r="AL191" s="25" t="str">
        <f>MONITOREO!AL191</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91" s="25" t="str">
        <f>MONITOREO!AM191</f>
        <v>1. Correo electrónico de solicitud de capacitación (26/02/2026).
2. Acta de capacitación A-GDO-FT-004 del 09/03/2026. y listado de asistencia a la sesión virtual mediante plataforma Teams.</v>
      </c>
      <c r="AN191" s="25" t="str">
        <f>MONITOREO!AN191</f>
        <v>Ninguna</v>
      </c>
      <c r="AO191" s="58">
        <f>MONITOREO!AO191</f>
        <v>1</v>
      </c>
      <c r="AP191" s="25" t="str">
        <f>MONITOREO!AP191</f>
        <v>Cumplida</v>
      </c>
      <c r="AQ191" s="29" t="str">
        <f t="shared" si="6"/>
        <v>CUMPLIMIENTO TOTAL</v>
      </c>
      <c r="AR191" s="29" t="str">
        <f t="shared" si="7"/>
        <v>NO APLICA ACCION FINALIZADA</v>
      </c>
      <c r="AS191" s="29" t="str">
        <f t="shared" si="8"/>
        <v>NO APLICA ACCION FINALIZADA</v>
      </c>
      <c r="AT191" s="26">
        <v>46134</v>
      </c>
      <c r="AU191" s="27" t="s">
        <v>2146</v>
      </c>
      <c r="AV191" s="27" t="s">
        <v>2122</v>
      </c>
      <c r="AW191" s="27" t="s">
        <v>2123</v>
      </c>
      <c r="AX191" s="46">
        <v>1</v>
      </c>
      <c r="AY191" s="29" t="s">
        <v>1946</v>
      </c>
      <c r="AZ191" s="27"/>
      <c r="BA191" s="27"/>
      <c r="BB191" s="27"/>
      <c r="BC191" s="27"/>
      <c r="BD191" s="27"/>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row>
    <row r="192" spans="2:100" ht="154.5">
      <c r="B192" s="22" t="s">
        <v>1816</v>
      </c>
      <c r="C192" s="22" t="s">
        <v>1673</v>
      </c>
      <c r="D192" s="22" t="s">
        <v>60</v>
      </c>
      <c r="E192" s="22" t="s">
        <v>61</v>
      </c>
      <c r="F192" s="22"/>
      <c r="G192" s="22" t="s">
        <v>1674</v>
      </c>
      <c r="H192" s="22" t="s">
        <v>1675</v>
      </c>
      <c r="I192" s="22" t="s">
        <v>60</v>
      </c>
      <c r="J192" s="22" t="s">
        <v>61</v>
      </c>
      <c r="K192" s="22" t="s">
        <v>978</v>
      </c>
      <c r="L192" s="22" t="s">
        <v>98</v>
      </c>
      <c r="M192" s="22"/>
      <c r="N192" s="22" t="s">
        <v>99</v>
      </c>
      <c r="O192" s="23" t="s">
        <v>1817</v>
      </c>
      <c r="P192" s="22" t="s">
        <v>1784</v>
      </c>
      <c r="Q192" s="22">
        <v>2025</v>
      </c>
      <c r="R192" s="22" t="s">
        <v>1818</v>
      </c>
      <c r="S192" s="34" t="s">
        <v>1819</v>
      </c>
      <c r="T192" s="23" t="s">
        <v>1813</v>
      </c>
      <c r="U192" s="22" t="s">
        <v>1788</v>
      </c>
      <c r="V192" s="22">
        <v>1</v>
      </c>
      <c r="W192" s="22" t="s">
        <v>1789</v>
      </c>
      <c r="X192" s="22" t="s">
        <v>1790</v>
      </c>
      <c r="Y192" s="28">
        <v>1</v>
      </c>
      <c r="Z192" s="22" t="s">
        <v>1791</v>
      </c>
      <c r="AA192" s="26">
        <v>46055</v>
      </c>
      <c r="AB192" s="26">
        <v>46386</v>
      </c>
      <c r="AC192" s="25"/>
      <c r="AD192" s="30" t="s">
        <v>66</v>
      </c>
      <c r="AE192" s="31" t="s">
        <v>1446</v>
      </c>
      <c r="AF192" s="31" t="s">
        <v>66</v>
      </c>
      <c r="AG192" s="31" t="s">
        <v>66</v>
      </c>
      <c r="AH192" s="32">
        <v>0</v>
      </c>
      <c r="AI192" s="33" t="s">
        <v>66</v>
      </c>
      <c r="AJ192" s="27"/>
      <c r="AK192" s="45">
        <f>MONITOREO!AK192</f>
        <v>46121</v>
      </c>
      <c r="AL192" s="25" t="str">
        <f>MONITOREO!AL192</f>
        <v>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v>
      </c>
      <c r="AM192" s="25" t="str">
        <f>MONITOREO!AM192</f>
        <v>Acta de seguimiento A-GDO-FT-004 del 27/03/2026.</v>
      </c>
      <c r="AN192" s="25" t="str">
        <f>MONITOREO!AN192</f>
        <v>Ninguna</v>
      </c>
      <c r="AO192" s="58">
        <f>MONITOREO!AO192</f>
        <v>0.33</v>
      </c>
      <c r="AP192" s="25" t="str">
        <f>MONITOREO!AP192</f>
        <v>Validada</v>
      </c>
      <c r="AQ192" s="29" t="str">
        <f t="shared" si="6"/>
        <v>AVANCE PARCIAL</v>
      </c>
      <c r="AR192" s="29">
        <f t="shared" si="7"/>
        <v>285</v>
      </c>
      <c r="AS192" s="29" t="str">
        <f t="shared" si="8"/>
        <v>CON TIEMPO</v>
      </c>
      <c r="AT192" s="26">
        <v>46134</v>
      </c>
      <c r="AU192" s="27" t="s">
        <v>2145</v>
      </c>
      <c r="AV192" s="27" t="s">
        <v>2143</v>
      </c>
      <c r="AW192" s="27" t="s">
        <v>2123</v>
      </c>
      <c r="AX192" s="46">
        <v>0.33</v>
      </c>
      <c r="AY192" s="29" t="s">
        <v>310</v>
      </c>
      <c r="AZ192" s="27"/>
      <c r="BA192" s="27"/>
      <c r="BB192" s="27"/>
      <c r="BC192" s="27"/>
      <c r="BD192" s="27"/>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row>
    <row r="193" spans="2:100" ht="132.75">
      <c r="B193" s="22" t="s">
        <v>1820</v>
      </c>
      <c r="C193" s="22" t="s">
        <v>1673</v>
      </c>
      <c r="D193" s="22" t="s">
        <v>60</v>
      </c>
      <c r="E193" s="22" t="s">
        <v>61</v>
      </c>
      <c r="F193" s="22"/>
      <c r="G193" s="22" t="s">
        <v>1674</v>
      </c>
      <c r="H193" s="22" t="s">
        <v>1675</v>
      </c>
      <c r="I193" s="22" t="s">
        <v>60</v>
      </c>
      <c r="J193" s="22" t="s">
        <v>61</v>
      </c>
      <c r="K193" s="22" t="s">
        <v>978</v>
      </c>
      <c r="L193" s="22" t="s">
        <v>98</v>
      </c>
      <c r="M193" s="22"/>
      <c r="N193" s="22" t="s">
        <v>99</v>
      </c>
      <c r="O193" s="23" t="s">
        <v>1817</v>
      </c>
      <c r="P193" s="22" t="s">
        <v>1784</v>
      </c>
      <c r="Q193" s="22">
        <v>2025</v>
      </c>
      <c r="R193" s="22" t="s">
        <v>1821</v>
      </c>
      <c r="S193" s="34" t="s">
        <v>1819</v>
      </c>
      <c r="T193" s="23" t="s">
        <v>1813</v>
      </c>
      <c r="U193" s="22" t="s">
        <v>1797</v>
      </c>
      <c r="V193" s="22">
        <v>2</v>
      </c>
      <c r="W193" s="22" t="s">
        <v>1798</v>
      </c>
      <c r="X193" s="22" t="s">
        <v>1799</v>
      </c>
      <c r="Y193" s="28">
        <v>1</v>
      </c>
      <c r="Z193" s="22" t="s">
        <v>1800</v>
      </c>
      <c r="AA193" s="26">
        <v>46055</v>
      </c>
      <c r="AB193" s="26">
        <v>46142</v>
      </c>
      <c r="AC193" s="25"/>
      <c r="AD193" s="30" t="s">
        <v>66</v>
      </c>
      <c r="AE193" s="31" t="s">
        <v>1446</v>
      </c>
      <c r="AF193" s="31" t="s">
        <v>66</v>
      </c>
      <c r="AG193" s="31" t="s">
        <v>66</v>
      </c>
      <c r="AH193" s="32">
        <v>0</v>
      </c>
      <c r="AI193" s="33" t="s">
        <v>66</v>
      </c>
      <c r="AJ193" s="27"/>
      <c r="AK193" s="45">
        <f>MONITOREO!AK193</f>
        <v>46121</v>
      </c>
      <c r="AL193" s="25" t="str">
        <f>MONITOREO!AL193</f>
        <v>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v>
      </c>
      <c r="AM193" s="25" t="str">
        <f>MONITOREO!AM193</f>
        <v>1. Correo electrónico de solicitud de capacitación (26/02/2026).
2. Acta de capacitación A-GDO-FT-004 del 09/03/2026. y listado de asistencia a la sesión virtual mediante plataforma Teams.</v>
      </c>
      <c r="AN193" s="25" t="str">
        <f>MONITOREO!AN193</f>
        <v>Ninguna</v>
      </c>
      <c r="AO193" s="58">
        <f>MONITOREO!AO193</f>
        <v>1</v>
      </c>
      <c r="AP193" s="25" t="str">
        <f>MONITOREO!AP193</f>
        <v>Cumplida</v>
      </c>
      <c r="AQ193" s="29" t="str">
        <f t="shared" si="6"/>
        <v>CUMPLIMIENTO TOTAL</v>
      </c>
      <c r="AR193" s="29" t="str">
        <f t="shared" si="7"/>
        <v>NO APLICA ACCION FINALIZADA</v>
      </c>
      <c r="AS193" s="29" t="str">
        <f t="shared" si="8"/>
        <v>NO APLICA ACCION FINALIZADA</v>
      </c>
      <c r="AT193" s="26">
        <v>46134</v>
      </c>
      <c r="AU193" s="27" t="s">
        <v>2146</v>
      </c>
      <c r="AV193" s="27" t="s">
        <v>2122</v>
      </c>
      <c r="AW193" s="27" t="s">
        <v>2123</v>
      </c>
      <c r="AX193" s="46">
        <v>1</v>
      </c>
      <c r="AY193" s="29" t="s">
        <v>1946</v>
      </c>
      <c r="AZ193" s="27"/>
      <c r="BA193" s="27"/>
      <c r="BB193" s="27"/>
      <c r="BC193" s="27"/>
      <c r="BD193" s="27"/>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row>
    <row r="194" spans="2:100">
      <c r="B194" s="22"/>
      <c r="C194" s="22"/>
      <c r="D194" s="22"/>
      <c r="E194" s="22"/>
      <c r="F194" s="22"/>
      <c r="G194" s="22"/>
      <c r="H194" s="22"/>
      <c r="I194" s="22"/>
      <c r="J194" s="22"/>
      <c r="K194" s="22"/>
      <c r="L194" s="22"/>
      <c r="M194" s="22"/>
      <c r="N194" s="22"/>
      <c r="O194" s="23"/>
      <c r="P194" s="22"/>
      <c r="Q194" s="22"/>
      <c r="R194" s="22"/>
      <c r="S194" s="22"/>
      <c r="T194" s="23"/>
      <c r="U194" s="22"/>
      <c r="V194" s="22"/>
      <c r="W194" s="22"/>
      <c r="X194" s="22"/>
      <c r="Y194" s="28"/>
      <c r="Z194" s="22"/>
      <c r="AA194" s="26"/>
      <c r="AB194" s="26"/>
      <c r="AC194" s="25"/>
      <c r="AD194" s="26"/>
      <c r="AE194" s="27"/>
      <c r="AF194" s="27"/>
      <c r="AG194" s="27"/>
      <c r="AH194" s="28"/>
      <c r="AI194" s="29"/>
      <c r="AJ194" s="27"/>
      <c r="AK194" s="27"/>
      <c r="AL194" s="27"/>
      <c r="AM194" s="27"/>
      <c r="AN194" s="27"/>
      <c r="AO194" s="27"/>
      <c r="AP194" s="27"/>
      <c r="AQ194" s="27"/>
      <c r="AR194" s="27"/>
      <c r="AS194" s="27"/>
      <c r="AT194" s="29"/>
      <c r="AU194" s="27"/>
      <c r="AV194" s="27"/>
      <c r="AW194" s="27"/>
      <c r="AX194" s="29"/>
      <c r="AY194" s="27"/>
      <c r="AZ194" s="27"/>
      <c r="BA194" s="27"/>
      <c r="BB194" s="27"/>
      <c r="BC194" s="27"/>
      <c r="BD194" s="27"/>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row>
    <row r="195" spans="2:100">
      <c r="B195" s="22"/>
      <c r="C195" s="22"/>
      <c r="D195" s="22"/>
      <c r="E195" s="22"/>
      <c r="F195" s="22"/>
      <c r="G195" s="22"/>
      <c r="H195" s="22"/>
      <c r="I195" s="22"/>
      <c r="J195" s="22"/>
      <c r="K195" s="22"/>
      <c r="L195" s="22"/>
      <c r="M195" s="22"/>
      <c r="N195" s="22"/>
      <c r="O195" s="23"/>
      <c r="P195" s="22"/>
      <c r="Q195" s="22"/>
      <c r="R195" s="22"/>
      <c r="S195" s="22"/>
      <c r="T195" s="23"/>
      <c r="U195" s="22"/>
      <c r="V195" s="22"/>
      <c r="W195" s="22"/>
      <c r="X195" s="22"/>
      <c r="Y195" s="28"/>
      <c r="Z195" s="22"/>
      <c r="AA195" s="26"/>
      <c r="AB195" s="26"/>
      <c r="AC195" s="25"/>
      <c r="AD195" s="26"/>
      <c r="AE195" s="27"/>
      <c r="AF195" s="27"/>
      <c r="AG195" s="27"/>
      <c r="AH195" s="28"/>
      <c r="AI195" s="29"/>
      <c r="AJ195" s="27"/>
      <c r="AK195" s="27"/>
      <c r="AL195" s="27"/>
      <c r="AM195" s="27"/>
      <c r="AN195" s="27"/>
      <c r="AO195" s="27"/>
      <c r="AP195" s="27"/>
      <c r="AQ195" s="27"/>
      <c r="AR195" s="27"/>
      <c r="AS195" s="27"/>
      <c r="AT195" s="29"/>
      <c r="AU195" s="27"/>
      <c r="AV195" s="27"/>
      <c r="AW195" s="27"/>
      <c r="AX195" s="29"/>
      <c r="AY195" s="27"/>
      <c r="AZ195" s="27"/>
      <c r="BA195" s="27"/>
      <c r="BB195" s="27"/>
      <c r="BC195" s="27"/>
      <c r="BD195" s="27"/>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row>
    <row r="196" spans="2:100">
      <c r="B196" s="22"/>
      <c r="C196" s="22"/>
      <c r="D196" s="22"/>
      <c r="E196" s="22"/>
      <c r="F196" s="22"/>
      <c r="G196" s="22"/>
      <c r="H196" s="22"/>
      <c r="I196" s="22"/>
      <c r="J196" s="22"/>
      <c r="K196" s="22"/>
      <c r="L196" s="22"/>
      <c r="M196" s="22"/>
      <c r="N196" s="22"/>
      <c r="O196" s="23"/>
      <c r="P196" s="22"/>
      <c r="Q196" s="22"/>
      <c r="R196" s="22"/>
      <c r="S196" s="22"/>
      <c r="T196" s="23"/>
      <c r="U196" s="22"/>
      <c r="V196" s="22"/>
      <c r="W196" s="22"/>
      <c r="X196" s="22"/>
      <c r="Y196" s="28"/>
      <c r="Z196" s="22"/>
      <c r="AA196" s="26"/>
      <c r="AB196" s="26"/>
      <c r="AC196" s="25"/>
      <c r="AD196" s="26"/>
      <c r="AE196" s="27"/>
      <c r="AF196" s="27"/>
      <c r="AG196" s="27"/>
      <c r="AH196" s="28"/>
      <c r="AI196" s="29"/>
      <c r="AJ196" s="27"/>
      <c r="AK196" s="27"/>
      <c r="AL196" s="27"/>
      <c r="AM196" s="27"/>
      <c r="AN196" s="27"/>
      <c r="AO196" s="27"/>
      <c r="AP196" s="27"/>
      <c r="AQ196" s="27"/>
      <c r="AR196" s="27"/>
      <c r="AS196" s="27"/>
      <c r="AT196" s="29"/>
      <c r="AU196" s="27"/>
      <c r="AV196" s="27"/>
      <c r="AW196" s="27"/>
      <c r="AX196" s="29"/>
      <c r="AY196" s="27"/>
      <c r="AZ196" s="27"/>
      <c r="BA196" s="27"/>
      <c r="BB196" s="27"/>
      <c r="BC196" s="27"/>
      <c r="BD196" s="27"/>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row>
    <row r="197" spans="2:100">
      <c r="B197" s="22"/>
      <c r="C197" s="22"/>
      <c r="D197" s="22"/>
      <c r="E197" s="22"/>
      <c r="F197" s="22"/>
      <c r="G197" s="22"/>
      <c r="H197" s="22"/>
      <c r="I197" s="22"/>
      <c r="J197" s="22"/>
      <c r="K197" s="22"/>
      <c r="L197" s="22"/>
      <c r="M197" s="22"/>
      <c r="N197" s="22"/>
      <c r="O197" s="23"/>
      <c r="P197" s="22"/>
      <c r="Q197" s="22"/>
      <c r="R197" s="22"/>
      <c r="S197" s="22"/>
      <c r="T197" s="23"/>
      <c r="U197" s="22"/>
      <c r="V197" s="22"/>
      <c r="W197" s="22"/>
      <c r="X197" s="22"/>
      <c r="Y197" s="28"/>
      <c r="Z197" s="22"/>
      <c r="AA197" s="26"/>
      <c r="AB197" s="26"/>
      <c r="AC197" s="25"/>
      <c r="AD197" s="26"/>
      <c r="AE197" s="27"/>
      <c r="AF197" s="27"/>
      <c r="AG197" s="27"/>
      <c r="AH197" s="28"/>
      <c r="AI197" s="29"/>
      <c r="AJ197" s="27"/>
      <c r="AK197" s="27"/>
      <c r="AL197" s="27"/>
      <c r="AM197" s="27"/>
      <c r="AN197" s="27"/>
      <c r="AO197" s="27"/>
      <c r="AP197" s="27"/>
      <c r="AQ197" s="27"/>
      <c r="AR197" s="27"/>
      <c r="AS197" s="27"/>
      <c r="AT197" s="29"/>
      <c r="AU197" s="27"/>
      <c r="AV197" s="27"/>
      <c r="AW197" s="27"/>
      <c r="AX197" s="29"/>
      <c r="AY197" s="27"/>
      <c r="AZ197" s="27"/>
      <c r="BA197" s="27"/>
      <c r="BB197" s="27"/>
      <c r="BC197" s="27"/>
      <c r="BD197" s="27"/>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row>
    <row r="198" spans="2:100">
      <c r="B198" s="22"/>
      <c r="C198" s="22"/>
      <c r="D198" s="22"/>
      <c r="E198" s="22"/>
      <c r="F198" s="22"/>
      <c r="G198" s="22"/>
      <c r="H198" s="22"/>
      <c r="I198" s="22"/>
      <c r="J198" s="22"/>
      <c r="K198" s="22"/>
      <c r="L198" s="22"/>
      <c r="M198" s="22"/>
      <c r="N198" s="22"/>
      <c r="O198" s="23"/>
      <c r="P198" s="22"/>
      <c r="Q198" s="22"/>
      <c r="R198" s="22"/>
      <c r="S198" s="22"/>
      <c r="T198" s="23"/>
      <c r="U198" s="22"/>
      <c r="V198" s="22"/>
      <c r="W198" s="22"/>
      <c r="X198" s="22"/>
      <c r="Y198" s="28"/>
      <c r="Z198" s="22"/>
      <c r="AA198" s="26"/>
      <c r="AB198" s="26"/>
      <c r="AC198" s="25"/>
      <c r="AD198" s="26"/>
      <c r="AE198" s="27"/>
      <c r="AF198" s="27"/>
      <c r="AG198" s="27"/>
      <c r="AH198" s="28"/>
      <c r="AI198" s="29"/>
      <c r="AJ198" s="27"/>
      <c r="AK198" s="27"/>
      <c r="AL198" s="27"/>
      <c r="AM198" s="27"/>
      <c r="AN198" s="27"/>
      <c r="AO198" s="27"/>
      <c r="AP198" s="27"/>
      <c r="AQ198" s="27"/>
      <c r="AR198" s="27"/>
      <c r="AS198" s="27"/>
      <c r="AT198" s="29"/>
      <c r="AU198" s="27"/>
      <c r="AV198" s="27"/>
      <c r="AW198" s="27"/>
      <c r="AX198" s="29"/>
      <c r="AY198" s="27"/>
      <c r="AZ198" s="27"/>
      <c r="BA198" s="27"/>
      <c r="BB198" s="27"/>
      <c r="BC198" s="27"/>
      <c r="BD198" s="27"/>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row>
    <row r="199" spans="2:100">
      <c r="B199" s="22"/>
      <c r="C199" s="22"/>
      <c r="D199" s="22"/>
      <c r="E199" s="22"/>
      <c r="F199" s="22"/>
      <c r="G199" s="22"/>
      <c r="H199" s="22"/>
      <c r="I199" s="22"/>
      <c r="J199" s="22"/>
      <c r="K199" s="22"/>
      <c r="L199" s="22"/>
      <c r="M199" s="22"/>
      <c r="N199" s="22"/>
      <c r="O199" s="23"/>
      <c r="P199" s="22"/>
      <c r="Q199" s="22"/>
      <c r="R199" s="22"/>
      <c r="S199" s="22"/>
      <c r="T199" s="23"/>
      <c r="U199" s="22"/>
      <c r="V199" s="22"/>
      <c r="W199" s="22"/>
      <c r="X199" s="22"/>
      <c r="Y199" s="28"/>
      <c r="Z199" s="22"/>
      <c r="AA199" s="26"/>
      <c r="AB199" s="26"/>
      <c r="AC199" s="25"/>
      <c r="AD199" s="26"/>
      <c r="AE199" s="27"/>
      <c r="AF199" s="27"/>
      <c r="AG199" s="27"/>
      <c r="AH199" s="28"/>
      <c r="AI199" s="29"/>
      <c r="AJ199" s="27"/>
      <c r="AK199" s="27"/>
      <c r="AL199" s="27"/>
      <c r="AM199" s="27"/>
      <c r="AN199" s="27"/>
      <c r="AO199" s="27"/>
      <c r="AP199" s="27"/>
      <c r="AQ199" s="27"/>
      <c r="AR199" s="27"/>
      <c r="AS199" s="27"/>
      <c r="AT199" s="29"/>
      <c r="AU199" s="27"/>
      <c r="AV199" s="27"/>
      <c r="AW199" s="27"/>
      <c r="AX199" s="29"/>
      <c r="AY199" s="27"/>
      <c r="AZ199" s="27"/>
      <c r="BA199" s="27"/>
      <c r="BB199" s="27"/>
      <c r="BC199" s="27"/>
      <c r="BD199" s="27"/>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row>
    <row r="200" spans="2:100">
      <c r="B200" s="22"/>
      <c r="C200" s="22"/>
      <c r="D200" s="22"/>
      <c r="E200" s="22"/>
      <c r="F200" s="22"/>
      <c r="G200" s="22"/>
      <c r="H200" s="22"/>
      <c r="I200" s="22"/>
      <c r="J200" s="22"/>
      <c r="K200" s="22"/>
      <c r="L200" s="22"/>
      <c r="M200" s="22"/>
      <c r="N200" s="22"/>
      <c r="O200" s="23"/>
      <c r="P200" s="22"/>
      <c r="Q200" s="22"/>
      <c r="R200" s="22"/>
      <c r="S200" s="22"/>
      <c r="T200" s="23"/>
      <c r="U200" s="22"/>
      <c r="V200" s="22"/>
      <c r="W200" s="22"/>
      <c r="X200" s="22"/>
      <c r="Y200" s="28"/>
      <c r="Z200" s="22"/>
      <c r="AA200" s="26"/>
      <c r="AB200" s="26"/>
      <c r="AC200" s="25"/>
      <c r="AD200" s="26"/>
      <c r="AE200" s="27"/>
      <c r="AF200" s="27"/>
      <c r="AG200" s="27"/>
      <c r="AH200" s="28"/>
      <c r="AI200" s="29"/>
      <c r="AJ200" s="27"/>
      <c r="AK200" s="27"/>
      <c r="AL200" s="27"/>
      <c r="AM200" s="27"/>
      <c r="AN200" s="27"/>
      <c r="AO200" s="27"/>
      <c r="AP200" s="27"/>
      <c r="AQ200" s="27"/>
      <c r="AR200" s="27"/>
      <c r="AS200" s="27"/>
      <c r="AT200" s="29"/>
      <c r="AU200" s="27"/>
      <c r="AV200" s="27"/>
      <c r="AW200" s="27"/>
      <c r="AX200" s="29"/>
      <c r="AY200" s="27"/>
      <c r="AZ200" s="27"/>
      <c r="BA200" s="27"/>
      <c r="BB200" s="27"/>
      <c r="BC200" s="27"/>
      <c r="BD200" s="27"/>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row>
    <row r="201" spans="2:100">
      <c r="B201" s="22"/>
      <c r="C201" s="22"/>
      <c r="D201" s="22"/>
      <c r="E201" s="22"/>
      <c r="F201" s="22"/>
      <c r="G201" s="22"/>
      <c r="H201" s="22"/>
      <c r="I201" s="22"/>
      <c r="J201" s="22"/>
      <c r="K201" s="22"/>
      <c r="L201" s="22"/>
      <c r="M201" s="22"/>
      <c r="N201" s="22"/>
      <c r="O201" s="23"/>
      <c r="P201" s="22"/>
      <c r="Q201" s="22"/>
      <c r="R201" s="22"/>
      <c r="S201" s="22"/>
      <c r="T201" s="23"/>
      <c r="U201" s="22"/>
      <c r="V201" s="22"/>
      <c r="W201" s="22"/>
      <c r="X201" s="22"/>
      <c r="Y201" s="28"/>
      <c r="Z201" s="22"/>
      <c r="AA201" s="26"/>
      <c r="AB201" s="26"/>
      <c r="AC201" s="25"/>
      <c r="AD201" s="26"/>
      <c r="AE201" s="27"/>
      <c r="AF201" s="27"/>
      <c r="AG201" s="27"/>
      <c r="AH201" s="28"/>
      <c r="AI201" s="29"/>
      <c r="AJ201" s="27"/>
      <c r="AK201" s="27"/>
      <c r="AL201" s="27"/>
      <c r="AM201" s="27"/>
      <c r="AN201" s="27"/>
      <c r="AO201" s="27"/>
      <c r="AP201" s="27"/>
      <c r="AQ201" s="27"/>
      <c r="AR201" s="27"/>
      <c r="AS201" s="27"/>
      <c r="AT201" s="29"/>
      <c r="AU201" s="27"/>
      <c r="AV201" s="27"/>
      <c r="AW201" s="27"/>
      <c r="AX201" s="29"/>
      <c r="AY201" s="27"/>
      <c r="AZ201" s="27"/>
      <c r="BA201" s="27"/>
      <c r="BB201" s="27"/>
      <c r="BC201" s="27"/>
      <c r="BD201" s="27"/>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row>
    <row r="202" spans="2:100">
      <c r="B202" s="22"/>
      <c r="C202" s="22"/>
      <c r="D202" s="22"/>
      <c r="E202" s="22"/>
      <c r="F202" s="22"/>
      <c r="G202" s="22"/>
      <c r="H202" s="22"/>
      <c r="I202" s="22"/>
      <c r="J202" s="22"/>
      <c r="K202" s="22"/>
      <c r="L202" s="22"/>
      <c r="M202" s="22"/>
      <c r="N202" s="22"/>
      <c r="O202" s="23"/>
      <c r="P202" s="22"/>
      <c r="Q202" s="22"/>
      <c r="R202" s="22"/>
      <c r="S202" s="22"/>
      <c r="T202" s="23"/>
      <c r="U202" s="22"/>
      <c r="V202" s="22"/>
      <c r="W202" s="22"/>
      <c r="X202" s="22"/>
      <c r="Y202" s="28"/>
      <c r="Z202" s="22"/>
      <c r="AA202" s="26"/>
      <c r="AB202" s="26"/>
      <c r="AC202" s="25"/>
      <c r="AD202" s="26"/>
      <c r="AE202" s="27"/>
      <c r="AF202" s="27"/>
      <c r="AG202" s="27"/>
      <c r="AH202" s="28"/>
      <c r="AI202" s="29"/>
      <c r="AJ202" s="27"/>
      <c r="AK202" s="27"/>
      <c r="AL202" s="27"/>
      <c r="AM202" s="27"/>
      <c r="AN202" s="27"/>
      <c r="AO202" s="27"/>
      <c r="AP202" s="27"/>
      <c r="AQ202" s="27"/>
      <c r="AR202" s="27"/>
      <c r="AS202" s="27"/>
      <c r="AT202" s="29"/>
      <c r="AU202" s="27"/>
      <c r="AV202" s="27"/>
      <c r="AW202" s="27"/>
      <c r="AX202" s="29"/>
      <c r="AY202" s="27"/>
      <c r="AZ202" s="27"/>
      <c r="BA202" s="27"/>
      <c r="BB202" s="27"/>
      <c r="BC202" s="27"/>
      <c r="BD202" s="27"/>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row>
    <row r="203" spans="2:100">
      <c r="B203" s="22"/>
      <c r="C203" s="22"/>
      <c r="D203" s="22"/>
      <c r="E203" s="22"/>
      <c r="F203" s="22"/>
      <c r="G203" s="22"/>
      <c r="H203" s="22"/>
      <c r="I203" s="22"/>
      <c r="J203" s="22"/>
      <c r="K203" s="22"/>
      <c r="L203" s="22"/>
      <c r="M203" s="22"/>
      <c r="N203" s="22"/>
      <c r="O203" s="23"/>
      <c r="P203" s="22"/>
      <c r="Q203" s="22"/>
      <c r="R203" s="22"/>
      <c r="S203" s="22"/>
      <c r="T203" s="23"/>
      <c r="U203" s="22"/>
      <c r="V203" s="22"/>
      <c r="W203" s="22"/>
      <c r="X203" s="22"/>
      <c r="Y203" s="28"/>
      <c r="Z203" s="22"/>
      <c r="AA203" s="26"/>
      <c r="AB203" s="26"/>
      <c r="AC203" s="25"/>
      <c r="AD203" s="26"/>
      <c r="AE203" s="27"/>
      <c r="AF203" s="27"/>
      <c r="AG203" s="27"/>
      <c r="AH203" s="28"/>
      <c r="AI203" s="29"/>
      <c r="AJ203" s="27"/>
      <c r="AK203" s="27"/>
      <c r="AL203" s="27"/>
      <c r="AM203" s="27"/>
      <c r="AN203" s="27"/>
      <c r="AO203" s="27"/>
      <c r="AP203" s="27"/>
      <c r="AQ203" s="27"/>
      <c r="AR203" s="27"/>
      <c r="AS203" s="27"/>
      <c r="AT203" s="29"/>
      <c r="AU203" s="27"/>
      <c r="AV203" s="27"/>
      <c r="AW203" s="27"/>
      <c r="AX203" s="29"/>
      <c r="AY203" s="27"/>
      <c r="AZ203" s="27"/>
      <c r="BA203" s="27"/>
      <c r="BB203" s="27"/>
      <c r="BC203" s="27"/>
      <c r="BD203" s="27"/>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row>
    <row r="204" spans="2:100">
      <c r="B204" s="22"/>
      <c r="C204" s="22"/>
      <c r="D204" s="22"/>
      <c r="E204" s="22"/>
      <c r="F204" s="22"/>
      <c r="G204" s="22"/>
      <c r="H204" s="22"/>
      <c r="I204" s="22"/>
      <c r="J204" s="22"/>
      <c r="K204" s="22"/>
      <c r="L204" s="22"/>
      <c r="M204" s="22"/>
      <c r="N204" s="22"/>
      <c r="O204" s="23"/>
      <c r="P204" s="22"/>
      <c r="Q204" s="22"/>
      <c r="R204" s="22"/>
      <c r="S204" s="22"/>
      <c r="T204" s="23"/>
      <c r="U204" s="22"/>
      <c r="V204" s="22"/>
      <c r="W204" s="22"/>
      <c r="X204" s="22"/>
      <c r="Y204" s="28"/>
      <c r="Z204" s="22"/>
      <c r="AA204" s="26"/>
      <c r="AB204" s="26"/>
      <c r="AC204" s="25"/>
      <c r="AD204" s="26"/>
      <c r="AE204" s="27"/>
      <c r="AF204" s="27"/>
      <c r="AG204" s="27"/>
      <c r="AH204" s="28"/>
      <c r="AI204" s="29"/>
      <c r="AJ204" s="27"/>
      <c r="AK204" s="27"/>
      <c r="AL204" s="27"/>
      <c r="AM204" s="27"/>
      <c r="AN204" s="27"/>
      <c r="AO204" s="27"/>
      <c r="AP204" s="27"/>
      <c r="AQ204" s="27"/>
      <c r="AR204" s="27"/>
      <c r="AS204" s="27"/>
      <c r="AT204" s="29"/>
      <c r="AU204" s="27"/>
      <c r="AV204" s="27"/>
      <c r="AW204" s="27"/>
      <c r="AX204" s="29"/>
      <c r="AY204" s="27"/>
      <c r="AZ204" s="27"/>
      <c r="BA204" s="27"/>
      <c r="BB204" s="27"/>
      <c r="BC204" s="27"/>
      <c r="BD204" s="27"/>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row>
    <row r="205" spans="2:100">
      <c r="B205" s="22"/>
      <c r="C205" s="22"/>
      <c r="D205" s="22"/>
      <c r="E205" s="22"/>
      <c r="F205" s="22"/>
      <c r="G205" s="22"/>
      <c r="H205" s="22"/>
      <c r="I205" s="22"/>
      <c r="J205" s="22"/>
      <c r="K205" s="22"/>
      <c r="L205" s="22"/>
      <c r="M205" s="22"/>
      <c r="N205" s="22"/>
      <c r="O205" s="23"/>
      <c r="P205" s="22"/>
      <c r="Q205" s="22"/>
      <c r="R205" s="22"/>
      <c r="S205" s="22"/>
      <c r="T205" s="23"/>
      <c r="U205" s="22"/>
      <c r="V205" s="22"/>
      <c r="W205" s="22"/>
      <c r="X205" s="22"/>
      <c r="Y205" s="28"/>
      <c r="Z205" s="22"/>
      <c r="AA205" s="26"/>
      <c r="AB205" s="26"/>
      <c r="AC205" s="25"/>
      <c r="AD205" s="26"/>
      <c r="AE205" s="27"/>
      <c r="AF205" s="27"/>
      <c r="AG205" s="27"/>
      <c r="AH205" s="28"/>
      <c r="AI205" s="29"/>
      <c r="AJ205" s="27"/>
      <c r="AK205" s="27"/>
      <c r="AL205" s="27"/>
      <c r="AM205" s="27"/>
      <c r="AN205" s="27"/>
      <c r="AO205" s="27"/>
      <c r="AP205" s="27"/>
      <c r="AQ205" s="27"/>
      <c r="AR205" s="27"/>
      <c r="AS205" s="27"/>
      <c r="AT205" s="29"/>
      <c r="AU205" s="27"/>
      <c r="AV205" s="27"/>
      <c r="AW205" s="27"/>
      <c r="AX205" s="29"/>
      <c r="AY205" s="27"/>
      <c r="AZ205" s="27"/>
      <c r="BA205" s="27"/>
      <c r="BB205" s="27"/>
      <c r="BC205" s="27"/>
      <c r="BD205" s="27"/>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row>
    <row r="206" spans="2:100">
      <c r="B206" s="22"/>
      <c r="C206" s="22"/>
      <c r="D206" s="22"/>
      <c r="E206" s="22"/>
      <c r="F206" s="22"/>
      <c r="G206" s="22"/>
      <c r="H206" s="22"/>
      <c r="I206" s="22"/>
      <c r="J206" s="22"/>
      <c r="K206" s="22"/>
      <c r="L206" s="22"/>
      <c r="M206" s="22"/>
      <c r="N206" s="22"/>
      <c r="O206" s="23"/>
      <c r="P206" s="22"/>
      <c r="Q206" s="22"/>
      <c r="R206" s="22"/>
      <c r="S206" s="22"/>
      <c r="T206" s="23"/>
      <c r="U206" s="22"/>
      <c r="V206" s="22"/>
      <c r="W206" s="22"/>
      <c r="X206" s="22"/>
      <c r="Y206" s="28"/>
      <c r="Z206" s="22"/>
      <c r="AA206" s="26"/>
      <c r="AB206" s="26"/>
      <c r="AC206" s="25"/>
      <c r="AD206" s="26"/>
      <c r="AE206" s="27"/>
      <c r="AF206" s="27"/>
      <c r="AG206" s="27"/>
      <c r="AH206" s="28"/>
      <c r="AI206" s="29"/>
      <c r="AJ206" s="27"/>
      <c r="AK206" s="27"/>
      <c r="AL206" s="27"/>
      <c r="AM206" s="27"/>
      <c r="AN206" s="27"/>
      <c r="AO206" s="27"/>
      <c r="AP206" s="27"/>
      <c r="AQ206" s="27"/>
      <c r="AR206" s="27"/>
      <c r="AS206" s="27"/>
      <c r="AT206" s="29"/>
      <c r="AU206" s="27"/>
      <c r="AV206" s="27"/>
      <c r="AW206" s="27"/>
      <c r="AX206" s="29"/>
      <c r="AY206" s="27"/>
      <c r="AZ206" s="27"/>
      <c r="BA206" s="27"/>
      <c r="BB206" s="27"/>
      <c r="BC206" s="27"/>
      <c r="BD206" s="27"/>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row>
    <row r="207" spans="2:100">
      <c r="B207" s="22"/>
      <c r="C207" s="22"/>
      <c r="D207" s="22"/>
      <c r="E207" s="22"/>
      <c r="F207" s="22"/>
      <c r="G207" s="22"/>
      <c r="H207" s="22"/>
      <c r="I207" s="22"/>
      <c r="J207" s="22"/>
      <c r="K207" s="22"/>
      <c r="L207" s="22"/>
      <c r="M207" s="22"/>
      <c r="N207" s="22"/>
      <c r="O207" s="23"/>
      <c r="P207" s="22"/>
      <c r="Q207" s="22"/>
      <c r="R207" s="22"/>
      <c r="S207" s="22"/>
      <c r="T207" s="23"/>
      <c r="U207" s="22"/>
      <c r="V207" s="22"/>
      <c r="W207" s="22"/>
      <c r="X207" s="22"/>
      <c r="Y207" s="28"/>
      <c r="Z207" s="22"/>
      <c r="AA207" s="26"/>
      <c r="AB207" s="26"/>
      <c r="AC207" s="25"/>
      <c r="AD207" s="26"/>
      <c r="AE207" s="27"/>
      <c r="AF207" s="27"/>
      <c r="AG207" s="27"/>
      <c r="AH207" s="28"/>
      <c r="AI207" s="29"/>
      <c r="AJ207" s="27"/>
      <c r="AK207" s="27"/>
      <c r="AL207" s="27"/>
      <c r="AM207" s="27"/>
      <c r="AN207" s="27"/>
      <c r="AO207" s="27"/>
      <c r="AP207" s="27"/>
      <c r="AQ207" s="27"/>
      <c r="AR207" s="27"/>
      <c r="AS207" s="27"/>
      <c r="AT207" s="29"/>
      <c r="AU207" s="27"/>
      <c r="AV207" s="27"/>
      <c r="AW207" s="27"/>
      <c r="AX207" s="29"/>
      <c r="AY207" s="27"/>
      <c r="AZ207" s="27"/>
      <c r="BA207" s="27"/>
      <c r="BB207" s="27"/>
      <c r="BC207" s="27"/>
      <c r="BD207" s="27"/>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row>
    <row r="208" spans="2:100">
      <c r="B208" s="22"/>
      <c r="C208" s="22"/>
      <c r="D208" s="22"/>
      <c r="E208" s="22"/>
      <c r="F208" s="22"/>
      <c r="G208" s="22"/>
      <c r="H208" s="22"/>
      <c r="I208" s="22"/>
      <c r="J208" s="22"/>
      <c r="K208" s="22"/>
      <c r="L208" s="22"/>
      <c r="M208" s="22"/>
      <c r="N208" s="22"/>
      <c r="O208" s="23"/>
      <c r="P208" s="22"/>
      <c r="Q208" s="22"/>
      <c r="R208" s="22"/>
      <c r="S208" s="22"/>
      <c r="T208" s="23"/>
      <c r="U208" s="22"/>
      <c r="V208" s="22"/>
      <c r="W208" s="22"/>
      <c r="X208" s="22"/>
      <c r="Y208" s="28"/>
      <c r="Z208" s="22"/>
      <c r="AA208" s="26"/>
      <c r="AB208" s="26"/>
      <c r="AC208" s="25"/>
      <c r="AD208" s="26"/>
      <c r="AE208" s="27"/>
      <c r="AF208" s="27"/>
      <c r="AG208" s="27"/>
      <c r="AH208" s="28"/>
      <c r="AI208" s="29"/>
      <c r="AJ208" s="27"/>
      <c r="AK208" s="27"/>
      <c r="AL208" s="27"/>
      <c r="AM208" s="27"/>
      <c r="AN208" s="27"/>
      <c r="AO208" s="27"/>
      <c r="AP208" s="27"/>
      <c r="AQ208" s="27"/>
      <c r="AR208" s="27"/>
      <c r="AS208" s="27"/>
      <c r="AT208" s="29"/>
      <c r="AU208" s="27"/>
      <c r="AV208" s="27"/>
      <c r="AW208" s="27"/>
      <c r="AX208" s="29"/>
      <c r="AY208" s="27"/>
      <c r="AZ208" s="27"/>
      <c r="BA208" s="27"/>
      <c r="BB208" s="27"/>
      <c r="BC208" s="27"/>
      <c r="BD208" s="27"/>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row>
    <row r="209" spans="2:100">
      <c r="B209" s="22"/>
      <c r="C209" s="22"/>
      <c r="D209" s="22"/>
      <c r="E209" s="22"/>
      <c r="F209" s="22"/>
      <c r="G209" s="22"/>
      <c r="H209" s="22"/>
      <c r="I209" s="22"/>
      <c r="J209" s="22"/>
      <c r="K209" s="22"/>
      <c r="L209" s="22"/>
      <c r="M209" s="22"/>
      <c r="N209" s="22"/>
      <c r="O209" s="23"/>
      <c r="P209" s="22"/>
      <c r="Q209" s="22"/>
      <c r="R209" s="22"/>
      <c r="S209" s="22"/>
      <c r="T209" s="23"/>
      <c r="U209" s="22"/>
      <c r="V209" s="22"/>
      <c r="W209" s="22"/>
      <c r="X209" s="22"/>
      <c r="Y209" s="28"/>
      <c r="Z209" s="22"/>
      <c r="AA209" s="26"/>
      <c r="AB209" s="26"/>
      <c r="AC209" s="25"/>
      <c r="AD209" s="26"/>
      <c r="AE209" s="27"/>
      <c r="AF209" s="27"/>
      <c r="AG209" s="27"/>
      <c r="AH209" s="28"/>
      <c r="AI209" s="29"/>
      <c r="AJ209" s="27"/>
      <c r="AK209" s="27"/>
      <c r="AL209" s="27"/>
      <c r="AM209" s="27"/>
      <c r="AN209" s="27"/>
      <c r="AO209" s="27"/>
      <c r="AP209" s="27"/>
      <c r="AQ209" s="27"/>
      <c r="AR209" s="27"/>
      <c r="AS209" s="27"/>
      <c r="AT209" s="29"/>
      <c r="AU209" s="27"/>
      <c r="AV209" s="27"/>
      <c r="AW209" s="27"/>
      <c r="AX209" s="29"/>
      <c r="AY209" s="27"/>
      <c r="AZ209" s="27"/>
      <c r="BA209" s="27"/>
      <c r="BB209" s="27"/>
      <c r="BC209" s="27"/>
      <c r="BD209" s="27"/>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row>
    <row r="210" spans="2:100">
      <c r="B210" s="22"/>
      <c r="C210" s="22"/>
      <c r="D210" s="22"/>
      <c r="E210" s="22"/>
      <c r="F210" s="22"/>
      <c r="G210" s="22"/>
      <c r="H210" s="22"/>
      <c r="I210" s="22"/>
      <c r="J210" s="22"/>
      <c r="K210" s="22"/>
      <c r="L210" s="22"/>
      <c r="M210" s="22"/>
      <c r="N210" s="22"/>
      <c r="O210" s="23"/>
      <c r="P210" s="22"/>
      <c r="Q210" s="22"/>
      <c r="R210" s="22"/>
      <c r="S210" s="22"/>
      <c r="T210" s="23"/>
      <c r="U210" s="22"/>
      <c r="V210" s="22"/>
      <c r="W210" s="22"/>
      <c r="X210" s="22"/>
      <c r="Y210" s="28"/>
      <c r="Z210" s="22"/>
      <c r="AA210" s="26"/>
      <c r="AB210" s="26"/>
      <c r="AC210" s="25"/>
      <c r="AD210" s="26"/>
      <c r="AE210" s="27"/>
      <c r="AF210" s="27"/>
      <c r="AG210" s="27"/>
      <c r="AH210" s="28"/>
      <c r="AI210" s="29"/>
      <c r="AJ210" s="27"/>
      <c r="AK210" s="27"/>
      <c r="AL210" s="27"/>
      <c r="AM210" s="27"/>
      <c r="AN210" s="27"/>
      <c r="AO210" s="27"/>
      <c r="AP210" s="27"/>
      <c r="AQ210" s="27"/>
      <c r="AR210" s="27"/>
      <c r="AS210" s="27"/>
      <c r="AT210" s="29"/>
      <c r="AU210" s="27"/>
      <c r="AV210" s="27"/>
      <c r="AW210" s="27"/>
      <c r="AX210" s="29"/>
      <c r="AY210" s="27"/>
      <c r="AZ210" s="27"/>
      <c r="BA210" s="27"/>
      <c r="BB210" s="27"/>
      <c r="BC210" s="27"/>
      <c r="BD210" s="27"/>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row>
    <row r="211" spans="2:100">
      <c r="B211" s="22"/>
      <c r="C211" s="22"/>
      <c r="D211" s="22"/>
      <c r="E211" s="22"/>
      <c r="F211" s="22"/>
      <c r="G211" s="22"/>
      <c r="H211" s="22"/>
      <c r="I211" s="22"/>
      <c r="J211" s="22"/>
      <c r="K211" s="22"/>
      <c r="L211" s="22"/>
      <c r="M211" s="22"/>
      <c r="N211" s="22"/>
      <c r="O211" s="23"/>
      <c r="P211" s="22"/>
      <c r="Q211" s="22"/>
      <c r="R211" s="22"/>
      <c r="S211" s="22"/>
      <c r="T211" s="23"/>
      <c r="U211" s="22"/>
      <c r="V211" s="22"/>
      <c r="W211" s="22"/>
      <c r="X211" s="22"/>
      <c r="Y211" s="28"/>
      <c r="Z211" s="22"/>
      <c r="AA211" s="26"/>
      <c r="AB211" s="26"/>
      <c r="AC211" s="25"/>
      <c r="AD211" s="26"/>
      <c r="AE211" s="27"/>
      <c r="AF211" s="27"/>
      <c r="AG211" s="27"/>
      <c r="AH211" s="28"/>
      <c r="AI211" s="29"/>
      <c r="AJ211" s="27"/>
      <c r="AK211" s="27"/>
      <c r="AL211" s="27"/>
      <c r="AM211" s="27"/>
      <c r="AN211" s="27"/>
      <c r="AO211" s="27"/>
      <c r="AP211" s="27"/>
      <c r="AQ211" s="27"/>
      <c r="AR211" s="27"/>
      <c r="AS211" s="27"/>
      <c r="AT211" s="29"/>
      <c r="AU211" s="27"/>
      <c r="AV211" s="27"/>
      <c r="AW211" s="27"/>
      <c r="AX211" s="29"/>
      <c r="AY211" s="27"/>
      <c r="AZ211" s="27"/>
      <c r="BA211" s="27"/>
      <c r="BB211" s="27"/>
      <c r="BC211" s="27"/>
      <c r="BD211" s="27"/>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row>
    <row r="212" spans="2:100">
      <c r="B212" s="22"/>
      <c r="C212" s="22"/>
      <c r="D212" s="22"/>
      <c r="E212" s="22"/>
      <c r="F212" s="22"/>
      <c r="G212" s="22"/>
      <c r="H212" s="22"/>
      <c r="I212" s="22"/>
      <c r="J212" s="22"/>
      <c r="K212" s="22"/>
      <c r="L212" s="22"/>
      <c r="M212" s="22"/>
      <c r="N212" s="22"/>
      <c r="O212" s="23"/>
      <c r="P212" s="22"/>
      <c r="Q212" s="22"/>
      <c r="R212" s="22"/>
      <c r="S212" s="22"/>
      <c r="T212" s="23"/>
      <c r="U212" s="22"/>
      <c r="V212" s="22"/>
      <c r="W212" s="22"/>
      <c r="X212" s="22"/>
      <c r="Y212" s="28"/>
      <c r="Z212" s="22"/>
      <c r="AA212" s="26"/>
      <c r="AB212" s="26"/>
      <c r="AC212" s="25"/>
      <c r="AD212" s="26"/>
      <c r="AE212" s="27"/>
      <c r="AF212" s="27"/>
      <c r="AG212" s="27"/>
      <c r="AH212" s="28"/>
      <c r="AI212" s="29"/>
      <c r="AJ212" s="27"/>
      <c r="AK212" s="27"/>
      <c r="AL212" s="27"/>
      <c r="AM212" s="27"/>
      <c r="AN212" s="27"/>
      <c r="AO212" s="27"/>
      <c r="AP212" s="27"/>
      <c r="AQ212" s="27"/>
      <c r="AR212" s="27"/>
      <c r="AS212" s="27"/>
      <c r="AT212" s="29"/>
      <c r="AU212" s="27"/>
      <c r="AV212" s="27"/>
      <c r="AW212" s="27"/>
      <c r="AX212" s="29"/>
      <c r="AY212" s="27"/>
      <c r="AZ212" s="27"/>
      <c r="BA212" s="27"/>
      <c r="BB212" s="27"/>
      <c r="BC212" s="27"/>
      <c r="BD212" s="27"/>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row>
    <row r="213" spans="2:100">
      <c r="B213" s="22"/>
      <c r="C213" s="22"/>
      <c r="D213" s="22"/>
      <c r="E213" s="22"/>
      <c r="F213" s="22"/>
      <c r="G213" s="22"/>
      <c r="H213" s="22"/>
      <c r="I213" s="22"/>
      <c r="J213" s="22"/>
      <c r="K213" s="22"/>
      <c r="L213" s="22"/>
      <c r="M213" s="22"/>
      <c r="N213" s="22"/>
      <c r="O213" s="23"/>
      <c r="P213" s="22"/>
      <c r="Q213" s="22"/>
      <c r="R213" s="22"/>
      <c r="S213" s="22"/>
      <c r="T213" s="23"/>
      <c r="U213" s="22"/>
      <c r="V213" s="22"/>
      <c r="W213" s="22"/>
      <c r="X213" s="22"/>
      <c r="Y213" s="28"/>
      <c r="Z213" s="22"/>
      <c r="AA213" s="26"/>
      <c r="AB213" s="26"/>
      <c r="AC213" s="25"/>
      <c r="AD213" s="26"/>
      <c r="AE213" s="27"/>
      <c r="AF213" s="27"/>
      <c r="AG213" s="27"/>
      <c r="AH213" s="28"/>
      <c r="AI213" s="29"/>
      <c r="AJ213" s="27"/>
      <c r="AK213" s="27"/>
      <c r="AL213" s="27"/>
      <c r="AM213" s="27"/>
      <c r="AN213" s="27"/>
      <c r="AO213" s="27"/>
      <c r="AP213" s="27"/>
      <c r="AQ213" s="27"/>
      <c r="AR213" s="27"/>
      <c r="AS213" s="27"/>
      <c r="AT213" s="29"/>
      <c r="AU213" s="27"/>
      <c r="AV213" s="27"/>
      <c r="AW213" s="27"/>
      <c r="AX213" s="29"/>
      <c r="AY213" s="27"/>
      <c r="AZ213" s="27"/>
      <c r="BA213" s="27"/>
      <c r="BB213" s="27"/>
      <c r="BC213" s="27"/>
      <c r="BD213" s="27"/>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row>
    <row r="214" spans="2:100">
      <c r="B214" s="22"/>
      <c r="C214" s="22"/>
      <c r="D214" s="22"/>
      <c r="E214" s="22"/>
      <c r="F214" s="22"/>
      <c r="G214" s="22"/>
      <c r="H214" s="22"/>
      <c r="I214" s="22"/>
      <c r="J214" s="22"/>
      <c r="K214" s="22"/>
      <c r="L214" s="22"/>
      <c r="M214" s="22"/>
      <c r="N214" s="22"/>
      <c r="O214" s="23"/>
      <c r="P214" s="22"/>
      <c r="Q214" s="22"/>
      <c r="R214" s="22"/>
      <c r="S214" s="22"/>
      <c r="T214" s="23"/>
      <c r="U214" s="22"/>
      <c r="V214" s="22"/>
      <c r="W214" s="22"/>
      <c r="X214" s="22"/>
      <c r="Y214" s="28"/>
      <c r="Z214" s="22"/>
      <c r="AA214" s="26"/>
      <c r="AB214" s="26"/>
      <c r="AC214" s="25"/>
      <c r="AD214" s="26"/>
      <c r="AE214" s="27"/>
      <c r="AF214" s="27"/>
      <c r="AG214" s="27"/>
      <c r="AH214" s="28"/>
      <c r="AI214" s="29"/>
      <c r="AJ214" s="27"/>
      <c r="AK214" s="27"/>
      <c r="AL214" s="27"/>
      <c r="AM214" s="27"/>
      <c r="AN214" s="27"/>
      <c r="AO214" s="27"/>
      <c r="AP214" s="27"/>
      <c r="AQ214" s="27"/>
      <c r="AR214" s="27"/>
      <c r="AS214" s="27"/>
      <c r="AT214" s="29"/>
      <c r="AU214" s="27"/>
      <c r="AV214" s="27"/>
      <c r="AW214" s="27"/>
      <c r="AX214" s="29"/>
      <c r="AY214" s="27"/>
      <c r="AZ214" s="27"/>
      <c r="BA214" s="27"/>
      <c r="BB214" s="27"/>
      <c r="BC214" s="27"/>
      <c r="BD214" s="27"/>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row>
    <row r="215" spans="2:100">
      <c r="B215" s="22"/>
      <c r="C215" s="22"/>
      <c r="D215" s="22"/>
      <c r="E215" s="22"/>
      <c r="F215" s="22"/>
      <c r="G215" s="22"/>
      <c r="H215" s="22"/>
      <c r="I215" s="22"/>
      <c r="J215" s="22"/>
      <c r="K215" s="22"/>
      <c r="L215" s="22"/>
      <c r="M215" s="22"/>
      <c r="N215" s="22"/>
      <c r="O215" s="23"/>
      <c r="P215" s="22"/>
      <c r="Q215" s="22"/>
      <c r="R215" s="22"/>
      <c r="S215" s="22"/>
      <c r="T215" s="23"/>
      <c r="U215" s="22"/>
      <c r="V215" s="22"/>
      <c r="W215" s="22"/>
      <c r="X215" s="22"/>
      <c r="Y215" s="28"/>
      <c r="Z215" s="22"/>
      <c r="AA215" s="26"/>
      <c r="AB215" s="26"/>
      <c r="AC215" s="25"/>
      <c r="AD215" s="26"/>
      <c r="AE215" s="27"/>
      <c r="AF215" s="27"/>
      <c r="AG215" s="27"/>
      <c r="AH215" s="28"/>
      <c r="AI215" s="29"/>
      <c r="AJ215" s="27"/>
      <c r="AK215" s="27"/>
      <c r="AL215" s="27"/>
      <c r="AM215" s="27"/>
      <c r="AN215" s="27"/>
      <c r="AO215" s="27"/>
      <c r="AP215" s="27"/>
      <c r="AQ215" s="27"/>
      <c r="AR215" s="27"/>
      <c r="AS215" s="27"/>
      <c r="AT215" s="29"/>
      <c r="AU215" s="27"/>
      <c r="AV215" s="27"/>
      <c r="AW215" s="27"/>
      <c r="AX215" s="29"/>
      <c r="AY215" s="27"/>
      <c r="AZ215" s="27"/>
      <c r="BA215" s="27"/>
      <c r="BB215" s="27"/>
      <c r="BC215" s="27"/>
      <c r="BD215" s="27"/>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row>
    <row r="216" spans="2:100">
      <c r="B216" s="22"/>
      <c r="C216" s="22"/>
      <c r="D216" s="22"/>
      <c r="E216" s="22"/>
      <c r="F216" s="22"/>
      <c r="G216" s="22"/>
      <c r="H216" s="22"/>
      <c r="I216" s="22"/>
      <c r="J216" s="22"/>
      <c r="K216" s="22"/>
      <c r="L216" s="22"/>
      <c r="M216" s="22"/>
      <c r="N216" s="22"/>
      <c r="O216" s="23"/>
      <c r="P216" s="22"/>
      <c r="Q216" s="22"/>
      <c r="R216" s="22"/>
      <c r="S216" s="22"/>
      <c r="T216" s="23"/>
      <c r="U216" s="22"/>
      <c r="V216" s="22"/>
      <c r="W216" s="22"/>
      <c r="X216" s="22"/>
      <c r="Y216" s="28"/>
      <c r="Z216" s="22"/>
      <c r="AA216" s="26"/>
      <c r="AB216" s="26"/>
      <c r="AC216" s="25"/>
      <c r="AD216" s="26"/>
      <c r="AE216" s="27"/>
      <c r="AF216" s="27"/>
      <c r="AG216" s="27"/>
      <c r="AH216" s="28"/>
      <c r="AI216" s="29"/>
      <c r="AJ216" s="27"/>
      <c r="AK216" s="27"/>
      <c r="AL216" s="27"/>
      <c r="AM216" s="27"/>
      <c r="AN216" s="27"/>
      <c r="AO216" s="27"/>
      <c r="AP216" s="27"/>
      <c r="AQ216" s="27"/>
      <c r="AR216" s="27"/>
      <c r="AS216" s="27"/>
      <c r="AT216" s="29"/>
      <c r="AU216" s="27"/>
      <c r="AV216" s="27"/>
      <c r="AW216" s="27"/>
      <c r="AX216" s="29"/>
      <c r="AY216" s="27"/>
      <c r="AZ216" s="27"/>
      <c r="BA216" s="27"/>
      <c r="BB216" s="27"/>
      <c r="BC216" s="27"/>
      <c r="BD216" s="27"/>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row>
    <row r="217" spans="2:100">
      <c r="B217" s="22"/>
      <c r="C217" s="22"/>
      <c r="D217" s="22"/>
      <c r="E217" s="22"/>
      <c r="F217" s="22"/>
      <c r="G217" s="22"/>
      <c r="H217" s="22"/>
      <c r="I217" s="22"/>
      <c r="J217" s="22"/>
      <c r="K217" s="22"/>
      <c r="L217" s="22"/>
      <c r="M217" s="22"/>
      <c r="N217" s="22"/>
      <c r="O217" s="23"/>
      <c r="P217" s="22"/>
      <c r="Q217" s="22"/>
      <c r="R217" s="22"/>
      <c r="S217" s="22"/>
      <c r="T217" s="23"/>
      <c r="U217" s="22"/>
      <c r="V217" s="22"/>
      <c r="W217" s="22"/>
      <c r="X217" s="22"/>
      <c r="Y217" s="28"/>
      <c r="Z217" s="22"/>
      <c r="AA217" s="26"/>
      <c r="AB217" s="26"/>
      <c r="AC217" s="25"/>
      <c r="AD217" s="26"/>
      <c r="AE217" s="27"/>
      <c r="AF217" s="27"/>
      <c r="AG217" s="27"/>
      <c r="AH217" s="28"/>
      <c r="AI217" s="29"/>
      <c r="AJ217" s="27"/>
      <c r="AK217" s="27"/>
      <c r="AL217" s="27"/>
      <c r="AM217" s="27"/>
      <c r="AN217" s="27"/>
      <c r="AO217" s="27"/>
      <c r="AP217" s="27"/>
      <c r="AQ217" s="27"/>
      <c r="AR217" s="27"/>
      <c r="AS217" s="27"/>
      <c r="AT217" s="29"/>
      <c r="AU217" s="27"/>
      <c r="AV217" s="27"/>
      <c r="AW217" s="27"/>
      <c r="AX217" s="29"/>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row>
    <row r="218" spans="2:100">
      <c r="B218" s="22"/>
      <c r="C218" s="22"/>
      <c r="D218" s="22"/>
      <c r="E218" s="22"/>
      <c r="F218" s="22"/>
      <c r="G218" s="22"/>
      <c r="H218" s="22"/>
      <c r="I218" s="22"/>
      <c r="J218" s="22"/>
      <c r="K218" s="22"/>
      <c r="L218" s="22"/>
      <c r="M218" s="22"/>
      <c r="N218" s="22"/>
      <c r="O218" s="23"/>
      <c r="P218" s="22"/>
      <c r="Q218" s="22"/>
      <c r="R218" s="22"/>
      <c r="S218" s="22"/>
      <c r="T218" s="23"/>
      <c r="U218" s="22"/>
      <c r="V218" s="22"/>
      <c r="W218" s="22"/>
      <c r="X218" s="22"/>
      <c r="Y218" s="28"/>
      <c r="Z218" s="22"/>
      <c r="AA218" s="26"/>
      <c r="AB218" s="26"/>
      <c r="AC218" s="25"/>
      <c r="AD218" s="26"/>
      <c r="AE218" s="27"/>
      <c r="AF218" s="27"/>
      <c r="AG218" s="27"/>
      <c r="AH218" s="28"/>
      <c r="AI218" s="29"/>
      <c r="AJ218" s="27"/>
      <c r="AK218" s="27"/>
      <c r="AL218" s="27"/>
      <c r="AM218" s="27"/>
      <c r="AN218" s="27"/>
      <c r="AO218" s="27"/>
      <c r="AP218" s="27"/>
      <c r="AQ218" s="27"/>
      <c r="AR218" s="27"/>
      <c r="AS218" s="27"/>
      <c r="AT218" s="29"/>
      <c r="AU218" s="27"/>
      <c r="AV218" s="27"/>
      <c r="AW218" s="27"/>
      <c r="AX218" s="29"/>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row>
    <row r="219" spans="2:100">
      <c r="B219" s="22"/>
      <c r="C219" s="22"/>
      <c r="D219" s="22"/>
      <c r="E219" s="22"/>
      <c r="F219" s="22"/>
      <c r="G219" s="22"/>
      <c r="H219" s="22"/>
      <c r="I219" s="22"/>
      <c r="J219" s="22"/>
      <c r="K219" s="22"/>
      <c r="L219" s="22"/>
      <c r="M219" s="22"/>
      <c r="N219" s="22"/>
      <c r="O219" s="23"/>
      <c r="P219" s="22"/>
      <c r="Q219" s="22"/>
      <c r="R219" s="22"/>
      <c r="S219" s="22"/>
      <c r="T219" s="23"/>
      <c r="U219" s="22"/>
      <c r="V219" s="22"/>
      <c r="W219" s="22"/>
      <c r="X219" s="22"/>
      <c r="Y219" s="28"/>
      <c r="Z219" s="22"/>
      <c r="AA219" s="26"/>
      <c r="AB219" s="26"/>
      <c r="AC219" s="25"/>
      <c r="AD219" s="26"/>
      <c r="AE219" s="27"/>
      <c r="AF219" s="27"/>
      <c r="AG219" s="27"/>
      <c r="AH219" s="28"/>
      <c r="AI219" s="29"/>
      <c r="AJ219" s="27"/>
      <c r="AK219" s="27"/>
      <c r="AL219" s="27"/>
      <c r="AM219" s="27"/>
      <c r="AN219" s="27"/>
      <c r="AO219" s="27"/>
      <c r="AP219" s="27"/>
      <c r="AQ219" s="27"/>
      <c r="AR219" s="27"/>
      <c r="AS219" s="27"/>
      <c r="AT219" s="29"/>
      <c r="AU219" s="27"/>
      <c r="AV219" s="27"/>
      <c r="AW219" s="27"/>
      <c r="AX219" s="29"/>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row>
    <row r="220" spans="2:100">
      <c r="B220" s="22"/>
      <c r="C220" s="22"/>
      <c r="D220" s="22"/>
      <c r="E220" s="22"/>
      <c r="F220" s="22"/>
      <c r="G220" s="22"/>
      <c r="H220" s="22"/>
      <c r="I220" s="22"/>
      <c r="J220" s="22"/>
      <c r="K220" s="22"/>
      <c r="L220" s="22"/>
      <c r="M220" s="22"/>
      <c r="N220" s="22"/>
      <c r="O220" s="23"/>
      <c r="P220" s="22"/>
      <c r="Q220" s="22"/>
      <c r="R220" s="22"/>
      <c r="S220" s="22"/>
      <c r="T220" s="23"/>
      <c r="U220" s="22"/>
      <c r="V220" s="22"/>
      <c r="W220" s="22"/>
      <c r="X220" s="22"/>
      <c r="Y220" s="28"/>
      <c r="Z220" s="22"/>
      <c r="AA220" s="26"/>
      <c r="AB220" s="26"/>
      <c r="AC220" s="25"/>
      <c r="AD220" s="26"/>
      <c r="AE220" s="27"/>
      <c r="AF220" s="27"/>
      <c r="AG220" s="27"/>
      <c r="AH220" s="28"/>
      <c r="AI220" s="29"/>
      <c r="AJ220" s="27"/>
      <c r="AK220" s="27"/>
      <c r="AL220" s="27"/>
      <c r="AM220" s="27"/>
      <c r="AN220" s="27"/>
      <c r="AO220" s="27"/>
      <c r="AP220" s="27"/>
      <c r="AQ220" s="27"/>
      <c r="AR220" s="27"/>
      <c r="AS220" s="27"/>
      <c r="AT220" s="29"/>
      <c r="AU220" s="27"/>
      <c r="AV220" s="27"/>
      <c r="AW220" s="27"/>
      <c r="AX220" s="29"/>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row>
    <row r="221" spans="2:100">
      <c r="B221" s="22"/>
      <c r="C221" s="22"/>
      <c r="D221" s="22"/>
      <c r="E221" s="22"/>
      <c r="F221" s="22"/>
      <c r="G221" s="22"/>
      <c r="H221" s="22"/>
      <c r="I221" s="22"/>
      <c r="J221" s="22"/>
      <c r="K221" s="22"/>
      <c r="L221" s="22"/>
      <c r="M221" s="22"/>
      <c r="N221" s="22"/>
      <c r="O221" s="23"/>
      <c r="P221" s="22"/>
      <c r="Q221" s="22"/>
      <c r="R221" s="22"/>
      <c r="S221" s="22"/>
      <c r="T221" s="23"/>
      <c r="U221" s="22"/>
      <c r="V221" s="22"/>
      <c r="W221" s="22"/>
      <c r="X221" s="22"/>
      <c r="Y221" s="28"/>
      <c r="Z221" s="22"/>
      <c r="AA221" s="26"/>
      <c r="AB221" s="26"/>
      <c r="AC221" s="25"/>
      <c r="AD221" s="26"/>
      <c r="AE221" s="27"/>
      <c r="AF221" s="27"/>
      <c r="AG221" s="27"/>
      <c r="AH221" s="28"/>
      <c r="AI221" s="29"/>
      <c r="AJ221" s="27"/>
      <c r="AK221" s="27"/>
      <c r="AL221" s="27"/>
      <c r="AM221" s="27"/>
      <c r="AN221" s="27"/>
      <c r="AO221" s="27"/>
      <c r="AP221" s="27"/>
      <c r="AQ221" s="27"/>
      <c r="AR221" s="27"/>
      <c r="AS221" s="27"/>
      <c r="AT221" s="29"/>
      <c r="AU221" s="27"/>
      <c r="AV221" s="27"/>
      <c r="AW221" s="27"/>
      <c r="AX221" s="29"/>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row>
    <row r="222" spans="2:100">
      <c r="B222" s="22"/>
      <c r="C222" s="22"/>
      <c r="D222" s="22"/>
      <c r="E222" s="22"/>
      <c r="F222" s="22"/>
      <c r="G222" s="22"/>
      <c r="H222" s="22"/>
      <c r="I222" s="22"/>
      <c r="J222" s="22"/>
      <c r="K222" s="22"/>
      <c r="L222" s="22"/>
      <c r="M222" s="22"/>
      <c r="N222" s="22"/>
      <c r="O222" s="23"/>
      <c r="P222" s="22"/>
      <c r="Q222" s="22"/>
      <c r="R222" s="22"/>
      <c r="S222" s="22"/>
      <c r="T222" s="23"/>
      <c r="U222" s="22"/>
      <c r="V222" s="22"/>
      <c r="W222" s="22"/>
      <c r="X222" s="22"/>
      <c r="Y222" s="28"/>
      <c r="Z222" s="22"/>
      <c r="AA222" s="26"/>
      <c r="AB222" s="26"/>
      <c r="AC222" s="25"/>
      <c r="AD222" s="26"/>
      <c r="AE222" s="27"/>
      <c r="AF222" s="27"/>
      <c r="AG222" s="27"/>
      <c r="AH222" s="28"/>
      <c r="AI222" s="29"/>
      <c r="AJ222" s="27"/>
      <c r="AK222" s="27"/>
      <c r="AL222" s="27"/>
      <c r="AM222" s="27"/>
      <c r="AN222" s="27"/>
      <c r="AO222" s="27"/>
      <c r="AP222" s="27"/>
      <c r="AQ222" s="27"/>
      <c r="AR222" s="27"/>
      <c r="AS222" s="27"/>
      <c r="AT222" s="29"/>
      <c r="AU222" s="27"/>
      <c r="AV222" s="27"/>
      <c r="AW222" s="27"/>
      <c r="AX222" s="29"/>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row>
    <row r="223" spans="2:100">
      <c r="B223" s="22"/>
      <c r="C223" s="22"/>
      <c r="D223" s="22"/>
      <c r="E223" s="22"/>
      <c r="F223" s="22"/>
      <c r="G223" s="22"/>
      <c r="H223" s="22"/>
      <c r="I223" s="22"/>
      <c r="J223" s="22"/>
      <c r="K223" s="22"/>
      <c r="L223" s="22"/>
      <c r="M223" s="22"/>
      <c r="N223" s="22"/>
      <c r="O223" s="23"/>
      <c r="P223" s="22"/>
      <c r="Q223" s="22"/>
      <c r="R223" s="22"/>
      <c r="S223" s="22"/>
      <c r="T223" s="23"/>
      <c r="U223" s="22"/>
      <c r="V223" s="22"/>
      <c r="W223" s="22"/>
      <c r="X223" s="22"/>
      <c r="Y223" s="28"/>
      <c r="Z223" s="22"/>
      <c r="AA223" s="26"/>
      <c r="AB223" s="26"/>
      <c r="AC223" s="25"/>
      <c r="AD223" s="26"/>
      <c r="AE223" s="27"/>
      <c r="AF223" s="27"/>
      <c r="AG223" s="27"/>
      <c r="AH223" s="28"/>
      <c r="AI223" s="29"/>
      <c r="AJ223" s="27"/>
      <c r="AK223" s="27"/>
      <c r="AL223" s="27"/>
      <c r="AM223" s="27"/>
      <c r="AN223" s="27"/>
      <c r="AO223" s="27"/>
      <c r="AP223" s="27"/>
      <c r="AQ223" s="27"/>
      <c r="AR223" s="27"/>
      <c r="AS223" s="27"/>
      <c r="AT223" s="29"/>
      <c r="AU223" s="27"/>
      <c r="AV223" s="27"/>
      <c r="AW223" s="27"/>
      <c r="AX223" s="29"/>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row>
    <row r="224" spans="2:100">
      <c r="B224" s="22"/>
      <c r="C224" s="22"/>
      <c r="D224" s="22"/>
      <c r="E224" s="22"/>
      <c r="F224" s="22"/>
      <c r="G224" s="22"/>
      <c r="H224" s="22"/>
      <c r="I224" s="22"/>
      <c r="J224" s="22"/>
      <c r="K224" s="22"/>
      <c r="L224" s="22"/>
      <c r="M224" s="22"/>
      <c r="N224" s="22"/>
      <c r="O224" s="23"/>
      <c r="P224" s="22"/>
      <c r="Q224" s="22"/>
      <c r="R224" s="22"/>
      <c r="S224" s="22"/>
      <c r="T224" s="23"/>
      <c r="U224" s="22"/>
      <c r="V224" s="22"/>
      <c r="W224" s="22"/>
      <c r="X224" s="22"/>
      <c r="Y224" s="28"/>
      <c r="Z224" s="22"/>
      <c r="AA224" s="26"/>
      <c r="AB224" s="26"/>
      <c r="AC224" s="25"/>
      <c r="AD224" s="26"/>
      <c r="AE224" s="27"/>
      <c r="AF224" s="27"/>
      <c r="AG224" s="27"/>
      <c r="AH224" s="28"/>
      <c r="AI224" s="29"/>
      <c r="AJ224" s="27"/>
      <c r="AK224" s="27"/>
      <c r="AL224" s="27"/>
      <c r="AM224" s="27"/>
      <c r="AN224" s="27"/>
      <c r="AO224" s="27"/>
      <c r="AP224" s="27"/>
      <c r="AQ224" s="27"/>
      <c r="AR224" s="27"/>
      <c r="AS224" s="27"/>
      <c r="AT224" s="29"/>
      <c r="AU224" s="27"/>
      <c r="AV224" s="27"/>
      <c r="AW224" s="27"/>
      <c r="AX224" s="29"/>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row>
    <row r="225" spans="2:100">
      <c r="B225" s="22"/>
      <c r="C225" s="22"/>
      <c r="D225" s="22"/>
      <c r="E225" s="22"/>
      <c r="F225" s="22"/>
      <c r="G225" s="22"/>
      <c r="H225" s="22"/>
      <c r="I225" s="22"/>
      <c r="J225" s="22"/>
      <c r="K225" s="22"/>
      <c r="L225" s="22"/>
      <c r="M225" s="22"/>
      <c r="N225" s="22"/>
      <c r="O225" s="23"/>
      <c r="P225" s="22"/>
      <c r="Q225" s="22"/>
      <c r="R225" s="22"/>
      <c r="S225" s="22"/>
      <c r="T225" s="23"/>
      <c r="U225" s="22"/>
      <c r="V225" s="22"/>
      <c r="W225" s="22"/>
      <c r="X225" s="22"/>
      <c r="Y225" s="28"/>
      <c r="Z225" s="22"/>
      <c r="AA225" s="26"/>
      <c r="AB225" s="26"/>
      <c r="AC225" s="25"/>
      <c r="AD225" s="26"/>
      <c r="AE225" s="27"/>
      <c r="AF225" s="27"/>
      <c r="AG225" s="27"/>
      <c r="AH225" s="28"/>
      <c r="AI225" s="29"/>
      <c r="AJ225" s="27"/>
      <c r="AK225" s="27"/>
      <c r="AL225" s="27"/>
      <c r="AM225" s="27"/>
      <c r="AN225" s="27"/>
      <c r="AO225" s="27"/>
      <c r="AP225" s="27"/>
      <c r="AQ225" s="27"/>
      <c r="AR225" s="27"/>
      <c r="AS225" s="27"/>
      <c r="AT225" s="29"/>
      <c r="AU225" s="27"/>
      <c r="AV225" s="27"/>
      <c r="AW225" s="27"/>
      <c r="AX225" s="29"/>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row>
    <row r="226" spans="2:100">
      <c r="B226" s="22"/>
      <c r="C226" s="22"/>
      <c r="D226" s="22"/>
      <c r="E226" s="22"/>
      <c r="F226" s="22"/>
      <c r="G226" s="22"/>
      <c r="H226" s="22"/>
      <c r="I226" s="22"/>
      <c r="J226" s="22"/>
      <c r="K226" s="22"/>
      <c r="L226" s="22"/>
      <c r="M226" s="22"/>
      <c r="N226" s="22"/>
      <c r="O226" s="23"/>
      <c r="P226" s="22"/>
      <c r="Q226" s="22"/>
      <c r="R226" s="22"/>
      <c r="S226" s="22"/>
      <c r="T226" s="23"/>
      <c r="U226" s="22"/>
      <c r="V226" s="22"/>
      <c r="W226" s="22"/>
      <c r="X226" s="22"/>
      <c r="Y226" s="28"/>
      <c r="Z226" s="22"/>
      <c r="AA226" s="26"/>
      <c r="AB226" s="26"/>
      <c r="AC226" s="25"/>
      <c r="AD226" s="26"/>
      <c r="AE226" s="27"/>
      <c r="AF226" s="27"/>
      <c r="AG226" s="27"/>
      <c r="AH226" s="28"/>
      <c r="AI226" s="29"/>
      <c r="AJ226" s="27"/>
      <c r="AK226" s="27"/>
      <c r="AL226" s="27"/>
      <c r="AM226" s="27"/>
      <c r="AN226" s="27"/>
      <c r="AO226" s="27"/>
      <c r="AP226" s="27"/>
      <c r="AQ226" s="27"/>
      <c r="AR226" s="27"/>
      <c r="AS226" s="27"/>
      <c r="AT226" s="29"/>
      <c r="AU226" s="27"/>
      <c r="AV226" s="27"/>
      <c r="AW226" s="27"/>
      <c r="AX226" s="29"/>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row>
    <row r="227" spans="2:100">
      <c r="B227" s="22"/>
      <c r="C227" s="22"/>
      <c r="D227" s="22"/>
      <c r="E227" s="22"/>
      <c r="F227" s="22"/>
      <c r="G227" s="22"/>
      <c r="H227" s="22"/>
      <c r="I227" s="22"/>
      <c r="J227" s="22"/>
      <c r="K227" s="22"/>
      <c r="L227" s="22"/>
      <c r="M227" s="22"/>
      <c r="N227" s="22"/>
      <c r="O227" s="23"/>
      <c r="P227" s="22"/>
      <c r="Q227" s="22"/>
      <c r="R227" s="22"/>
      <c r="S227" s="22"/>
      <c r="T227" s="23"/>
      <c r="U227" s="22"/>
      <c r="V227" s="22"/>
      <c r="W227" s="22"/>
      <c r="X227" s="22"/>
      <c r="Y227" s="28"/>
      <c r="Z227" s="22"/>
      <c r="AA227" s="26"/>
      <c r="AB227" s="26"/>
      <c r="AC227" s="25"/>
      <c r="AD227" s="26"/>
      <c r="AE227" s="27"/>
      <c r="AF227" s="27"/>
      <c r="AG227" s="27"/>
      <c r="AH227" s="28"/>
      <c r="AI227" s="29"/>
      <c r="AJ227" s="27"/>
      <c r="AK227" s="27"/>
      <c r="AL227" s="27"/>
      <c r="AM227" s="27"/>
      <c r="AN227" s="27"/>
      <c r="AO227" s="27"/>
      <c r="AP227" s="27"/>
      <c r="AQ227" s="27"/>
      <c r="AR227" s="27"/>
      <c r="AS227" s="27"/>
      <c r="AT227" s="29"/>
      <c r="AU227" s="27"/>
      <c r="AV227" s="27"/>
      <c r="AW227" s="27"/>
      <c r="AX227" s="29"/>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row>
    <row r="228" spans="2:100">
      <c r="B228" s="22"/>
      <c r="C228" s="22"/>
      <c r="D228" s="22"/>
      <c r="E228" s="22"/>
      <c r="F228" s="22"/>
      <c r="G228" s="22"/>
      <c r="H228" s="22"/>
      <c r="I228" s="22"/>
      <c r="J228" s="22"/>
      <c r="K228" s="22"/>
      <c r="L228" s="22"/>
      <c r="M228" s="22"/>
      <c r="N228" s="22"/>
      <c r="O228" s="23"/>
      <c r="P228" s="22"/>
      <c r="Q228" s="22"/>
      <c r="R228" s="22"/>
      <c r="S228" s="22"/>
      <c r="T228" s="23"/>
      <c r="U228" s="22"/>
      <c r="V228" s="22"/>
      <c r="W228" s="22"/>
      <c r="X228" s="22"/>
      <c r="Y228" s="28"/>
      <c r="Z228" s="22"/>
      <c r="AA228" s="26"/>
      <c r="AB228" s="26"/>
      <c r="AC228" s="25"/>
      <c r="AD228" s="26"/>
      <c r="AE228" s="27"/>
      <c r="AF228" s="27"/>
      <c r="AG228" s="27"/>
      <c r="AH228" s="28"/>
      <c r="AI228" s="29"/>
      <c r="AJ228" s="27"/>
      <c r="AK228" s="27"/>
      <c r="AL228" s="27"/>
      <c r="AM228" s="27"/>
      <c r="AN228" s="27"/>
      <c r="AO228" s="27"/>
      <c r="AP228" s="27"/>
      <c r="AQ228" s="27"/>
      <c r="AR228" s="27"/>
      <c r="AS228" s="27"/>
      <c r="AT228" s="29"/>
      <c r="AU228" s="27"/>
      <c r="AV228" s="27"/>
      <c r="AW228" s="27"/>
      <c r="AX228" s="29"/>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row>
    <row r="229" spans="2:100">
      <c r="B229" s="22"/>
      <c r="C229" s="22"/>
      <c r="D229" s="22"/>
      <c r="E229" s="22"/>
      <c r="F229" s="22"/>
      <c r="G229" s="22"/>
      <c r="H229" s="22"/>
      <c r="I229" s="22"/>
      <c r="J229" s="22"/>
      <c r="K229" s="22"/>
      <c r="L229" s="22"/>
      <c r="M229" s="22"/>
      <c r="N229" s="22"/>
      <c r="O229" s="23"/>
      <c r="P229" s="22"/>
      <c r="Q229" s="22"/>
      <c r="R229" s="22"/>
      <c r="S229" s="22"/>
      <c r="T229" s="23"/>
      <c r="U229" s="22"/>
      <c r="V229" s="22"/>
      <c r="W229" s="22"/>
      <c r="X229" s="22"/>
      <c r="Y229" s="28"/>
      <c r="Z229" s="22"/>
      <c r="AA229" s="26"/>
      <c r="AB229" s="26"/>
      <c r="AC229" s="25"/>
      <c r="AD229" s="26"/>
      <c r="AE229" s="27"/>
      <c r="AF229" s="27"/>
      <c r="AG229" s="27"/>
      <c r="AH229" s="28"/>
      <c r="AI229" s="29"/>
      <c r="AJ229" s="27"/>
      <c r="AK229" s="27"/>
      <c r="AL229" s="27"/>
      <c r="AM229" s="27"/>
      <c r="AN229" s="27"/>
      <c r="AO229" s="27"/>
      <c r="AP229" s="27"/>
      <c r="AQ229" s="27"/>
      <c r="AR229" s="27"/>
      <c r="AS229" s="27"/>
      <c r="AT229" s="29"/>
      <c r="AU229" s="27"/>
      <c r="AV229" s="27"/>
      <c r="AW229" s="27"/>
      <c r="AX229" s="29"/>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row>
    <row r="230" spans="2:100">
      <c r="B230" s="22"/>
      <c r="C230" s="22"/>
      <c r="D230" s="22"/>
      <c r="E230" s="22"/>
      <c r="F230" s="22"/>
      <c r="G230" s="22"/>
      <c r="H230" s="22"/>
      <c r="I230" s="22"/>
      <c r="J230" s="22"/>
      <c r="K230" s="22"/>
      <c r="L230" s="22"/>
      <c r="M230" s="22"/>
      <c r="N230" s="22"/>
      <c r="O230" s="23"/>
      <c r="P230" s="22"/>
      <c r="Q230" s="22"/>
      <c r="R230" s="22"/>
      <c r="S230" s="22"/>
      <c r="T230" s="23"/>
      <c r="U230" s="22"/>
      <c r="V230" s="22"/>
      <c r="W230" s="22"/>
      <c r="X230" s="22"/>
      <c r="Y230" s="28"/>
      <c r="Z230" s="22"/>
      <c r="AA230" s="26"/>
      <c r="AB230" s="26"/>
      <c r="AC230" s="25"/>
      <c r="AD230" s="26"/>
      <c r="AE230" s="27"/>
      <c r="AF230" s="27"/>
      <c r="AG230" s="27"/>
      <c r="AH230" s="28"/>
      <c r="AI230" s="29"/>
      <c r="AJ230" s="27"/>
      <c r="AK230" s="27"/>
      <c r="AL230" s="27"/>
      <c r="AM230" s="27"/>
      <c r="AN230" s="27"/>
      <c r="AO230" s="27"/>
      <c r="AP230" s="27"/>
      <c r="AQ230" s="27"/>
      <c r="AR230" s="27"/>
      <c r="AS230" s="27"/>
      <c r="AT230" s="29"/>
      <c r="AU230" s="27"/>
      <c r="AV230" s="27"/>
      <c r="AW230" s="27"/>
      <c r="AX230" s="29"/>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row>
    <row r="231" spans="2:100">
      <c r="B231" s="22"/>
      <c r="C231" s="22"/>
      <c r="D231" s="22"/>
      <c r="E231" s="22"/>
      <c r="F231" s="22"/>
      <c r="G231" s="22"/>
      <c r="H231" s="22"/>
      <c r="I231" s="22"/>
      <c r="J231" s="22"/>
      <c r="K231" s="22"/>
      <c r="L231" s="22"/>
      <c r="M231" s="22"/>
      <c r="N231" s="22"/>
      <c r="O231" s="23"/>
      <c r="P231" s="22"/>
      <c r="Q231" s="22"/>
      <c r="R231" s="22"/>
      <c r="S231" s="22"/>
      <c r="T231" s="23"/>
      <c r="U231" s="22"/>
      <c r="V231" s="22"/>
      <c r="W231" s="22"/>
      <c r="X231" s="22"/>
      <c r="Y231" s="28"/>
      <c r="Z231" s="22"/>
      <c r="AA231" s="26"/>
      <c r="AB231" s="26"/>
      <c r="AC231" s="25"/>
      <c r="AD231" s="26"/>
      <c r="AE231" s="27"/>
      <c r="AF231" s="27"/>
      <c r="AG231" s="27"/>
      <c r="AH231" s="28"/>
      <c r="AI231" s="29"/>
      <c r="AJ231" s="27"/>
      <c r="AK231" s="27"/>
      <c r="AL231" s="27"/>
      <c r="AM231" s="27"/>
      <c r="AN231" s="27"/>
      <c r="AO231" s="27"/>
      <c r="AP231" s="27"/>
      <c r="AQ231" s="27"/>
      <c r="AR231" s="27"/>
      <c r="AS231" s="27"/>
      <c r="AT231" s="29"/>
      <c r="AU231" s="27"/>
      <c r="AV231" s="27"/>
      <c r="AW231" s="27"/>
      <c r="AX231" s="29"/>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row>
    <row r="232" spans="2:100">
      <c r="B232" s="22"/>
      <c r="C232" s="22"/>
      <c r="D232" s="22"/>
      <c r="E232" s="22"/>
      <c r="F232" s="22"/>
      <c r="G232" s="22"/>
      <c r="H232" s="22"/>
      <c r="I232" s="22"/>
      <c r="J232" s="22"/>
      <c r="K232" s="22"/>
      <c r="L232" s="22"/>
      <c r="M232" s="22"/>
      <c r="N232" s="22"/>
      <c r="O232" s="23"/>
      <c r="P232" s="22"/>
      <c r="Q232" s="22"/>
      <c r="R232" s="22"/>
      <c r="S232" s="22"/>
      <c r="T232" s="23"/>
      <c r="U232" s="22"/>
      <c r="V232" s="22"/>
      <c r="W232" s="22"/>
      <c r="X232" s="22"/>
      <c r="Y232" s="28"/>
      <c r="Z232" s="22"/>
      <c r="AA232" s="26"/>
      <c r="AB232" s="26"/>
      <c r="AC232" s="25"/>
      <c r="AD232" s="26"/>
      <c r="AE232" s="27"/>
      <c r="AF232" s="27"/>
      <c r="AG232" s="27"/>
      <c r="AH232" s="28"/>
      <c r="AI232" s="29"/>
      <c r="AJ232" s="27"/>
      <c r="AK232" s="27"/>
      <c r="AL232" s="27"/>
      <c r="AM232" s="27"/>
      <c r="AN232" s="27"/>
      <c r="AO232" s="27"/>
      <c r="AP232" s="27"/>
      <c r="AQ232" s="27"/>
      <c r="AR232" s="27"/>
      <c r="AS232" s="27"/>
      <c r="AT232" s="29"/>
      <c r="AU232" s="27"/>
      <c r="AV232" s="27"/>
      <c r="AW232" s="27"/>
      <c r="AX232" s="29"/>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row>
    <row r="233" spans="2:100">
      <c r="B233" s="22"/>
      <c r="C233" s="22"/>
      <c r="D233" s="22"/>
      <c r="E233" s="22"/>
      <c r="F233" s="22"/>
      <c r="G233" s="22"/>
      <c r="H233" s="22"/>
      <c r="I233" s="22"/>
      <c r="J233" s="22"/>
      <c r="K233" s="22"/>
      <c r="L233" s="22"/>
      <c r="M233" s="22"/>
      <c r="N233" s="22"/>
      <c r="O233" s="23"/>
      <c r="P233" s="22"/>
      <c r="Q233" s="22"/>
      <c r="R233" s="22"/>
      <c r="S233" s="22"/>
      <c r="T233" s="23"/>
      <c r="U233" s="22"/>
      <c r="V233" s="22"/>
      <c r="W233" s="22"/>
      <c r="X233" s="22"/>
      <c r="Y233" s="28"/>
      <c r="Z233" s="22"/>
      <c r="AA233" s="26"/>
      <c r="AB233" s="26"/>
      <c r="AC233" s="25"/>
      <c r="AD233" s="26"/>
      <c r="AE233" s="27"/>
      <c r="AF233" s="27"/>
      <c r="AG233" s="27"/>
      <c r="AH233" s="28"/>
      <c r="AI233" s="29"/>
      <c r="AJ233" s="27"/>
      <c r="AK233" s="27"/>
      <c r="AL233" s="27"/>
      <c r="AM233" s="27"/>
      <c r="AN233" s="27"/>
      <c r="AO233" s="27"/>
      <c r="AP233" s="27"/>
      <c r="AQ233" s="27"/>
      <c r="AR233" s="27"/>
      <c r="AS233" s="27"/>
      <c r="AT233" s="29"/>
      <c r="AU233" s="27"/>
      <c r="AV233" s="27"/>
      <c r="AW233" s="27"/>
      <c r="AX233" s="29"/>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row>
    <row r="234" spans="2:100">
      <c r="B234" s="22"/>
      <c r="C234" s="22"/>
      <c r="D234" s="22"/>
      <c r="E234" s="22"/>
      <c r="F234" s="22"/>
      <c r="G234" s="22"/>
      <c r="H234" s="22"/>
      <c r="I234" s="22"/>
      <c r="J234" s="22"/>
      <c r="K234" s="22"/>
      <c r="L234" s="22"/>
      <c r="M234" s="22"/>
      <c r="N234" s="22"/>
      <c r="O234" s="23"/>
      <c r="P234" s="22"/>
      <c r="Q234" s="22"/>
      <c r="R234" s="22"/>
      <c r="S234" s="22"/>
      <c r="T234" s="23"/>
      <c r="U234" s="22"/>
      <c r="V234" s="22"/>
      <c r="W234" s="22"/>
      <c r="X234" s="22"/>
      <c r="Y234" s="28"/>
      <c r="Z234" s="22"/>
      <c r="AA234" s="26"/>
      <c r="AB234" s="26"/>
      <c r="AC234" s="25"/>
      <c r="AD234" s="26"/>
      <c r="AE234" s="27"/>
      <c r="AF234" s="27"/>
      <c r="AG234" s="27"/>
      <c r="AH234" s="28"/>
      <c r="AI234" s="29"/>
      <c r="AJ234" s="27"/>
      <c r="AK234" s="27"/>
      <c r="AL234" s="27"/>
      <c r="AM234" s="27"/>
      <c r="AN234" s="27"/>
      <c r="AO234" s="27"/>
      <c r="AP234" s="27"/>
      <c r="AQ234" s="27"/>
      <c r="AR234" s="27"/>
      <c r="AS234" s="27"/>
      <c r="AT234" s="29"/>
      <c r="AU234" s="27"/>
      <c r="AV234" s="27"/>
      <c r="AW234" s="27"/>
      <c r="AX234" s="29"/>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row>
    <row r="235" spans="2:100">
      <c r="B235" s="22"/>
      <c r="C235" s="22"/>
      <c r="D235" s="22"/>
      <c r="E235" s="22"/>
      <c r="F235" s="22"/>
      <c r="G235" s="22"/>
      <c r="H235" s="22"/>
      <c r="I235" s="22"/>
      <c r="J235" s="22"/>
      <c r="K235" s="22"/>
      <c r="L235" s="22"/>
      <c r="M235" s="22"/>
      <c r="N235" s="22"/>
      <c r="O235" s="23"/>
      <c r="P235" s="22"/>
      <c r="Q235" s="22"/>
      <c r="R235" s="22"/>
      <c r="S235" s="22"/>
      <c r="T235" s="23"/>
      <c r="U235" s="22"/>
      <c r="V235" s="22"/>
      <c r="W235" s="22"/>
      <c r="X235" s="22"/>
      <c r="Y235" s="28"/>
      <c r="Z235" s="22"/>
      <c r="AA235" s="26"/>
      <c r="AB235" s="26"/>
      <c r="AC235" s="25"/>
      <c r="AD235" s="26"/>
      <c r="AE235" s="27"/>
      <c r="AF235" s="27"/>
      <c r="AG235" s="27"/>
      <c r="AH235" s="28"/>
      <c r="AI235" s="29"/>
      <c r="AJ235" s="27"/>
      <c r="AK235" s="27"/>
      <c r="AL235" s="27"/>
      <c r="AM235" s="27"/>
      <c r="AN235" s="27"/>
      <c r="AO235" s="27"/>
      <c r="AP235" s="27"/>
      <c r="AQ235" s="27"/>
      <c r="AR235" s="27"/>
      <c r="AS235" s="27"/>
      <c r="AT235" s="29"/>
      <c r="AU235" s="27"/>
      <c r="AV235" s="27"/>
      <c r="AW235" s="27"/>
      <c r="AX235" s="29"/>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row>
    <row r="236" spans="2:100">
      <c r="B236" s="22"/>
      <c r="C236" s="22"/>
      <c r="D236" s="22"/>
      <c r="E236" s="22"/>
      <c r="F236" s="22"/>
      <c r="G236" s="22"/>
      <c r="H236" s="22"/>
      <c r="I236" s="22"/>
      <c r="J236" s="22"/>
      <c r="K236" s="22"/>
      <c r="L236" s="22"/>
      <c r="M236" s="22"/>
      <c r="N236" s="22"/>
      <c r="O236" s="23"/>
      <c r="P236" s="22"/>
      <c r="Q236" s="22"/>
      <c r="R236" s="22"/>
      <c r="S236" s="22"/>
      <c r="T236" s="23"/>
      <c r="U236" s="22"/>
      <c r="V236" s="22"/>
      <c r="W236" s="22"/>
      <c r="X236" s="22"/>
      <c r="Y236" s="28"/>
      <c r="Z236" s="22"/>
      <c r="AA236" s="26"/>
      <c r="AB236" s="26"/>
      <c r="AC236" s="25"/>
      <c r="AD236" s="26"/>
      <c r="AE236" s="27"/>
      <c r="AF236" s="27"/>
      <c r="AG236" s="27"/>
      <c r="AH236" s="28"/>
      <c r="AI236" s="29"/>
      <c r="AJ236" s="27"/>
      <c r="AK236" s="27"/>
      <c r="AL236" s="27"/>
      <c r="AM236" s="27"/>
      <c r="AN236" s="27"/>
      <c r="AO236" s="27"/>
      <c r="AP236" s="27"/>
      <c r="AQ236" s="27"/>
      <c r="AR236" s="27"/>
      <c r="AS236" s="27"/>
      <c r="AT236" s="29"/>
      <c r="AU236" s="27"/>
      <c r="AV236" s="27"/>
      <c r="AW236" s="27"/>
      <c r="AX236" s="29"/>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row>
    <row r="237" spans="2:100">
      <c r="B237" s="22"/>
      <c r="C237" s="22"/>
      <c r="D237" s="22"/>
      <c r="E237" s="22"/>
      <c r="F237" s="22"/>
      <c r="G237" s="22"/>
      <c r="H237" s="22"/>
      <c r="I237" s="22"/>
      <c r="J237" s="22"/>
      <c r="K237" s="22"/>
      <c r="L237" s="22"/>
      <c r="M237" s="22"/>
      <c r="N237" s="22"/>
      <c r="O237" s="23"/>
      <c r="P237" s="22"/>
      <c r="Q237" s="22"/>
      <c r="R237" s="22"/>
      <c r="S237" s="22"/>
      <c r="T237" s="23"/>
      <c r="U237" s="22"/>
      <c r="V237" s="22"/>
      <c r="W237" s="22"/>
      <c r="X237" s="22"/>
      <c r="Y237" s="28"/>
      <c r="Z237" s="22"/>
      <c r="AA237" s="26"/>
      <c r="AB237" s="26"/>
      <c r="AC237" s="25"/>
      <c r="AD237" s="26"/>
      <c r="AE237" s="27"/>
      <c r="AF237" s="27"/>
      <c r="AG237" s="27"/>
      <c r="AH237" s="28"/>
      <c r="AI237" s="29"/>
      <c r="AJ237" s="27"/>
      <c r="AK237" s="27"/>
      <c r="AL237" s="27"/>
      <c r="AM237" s="27"/>
      <c r="AN237" s="27"/>
      <c r="AO237" s="27"/>
      <c r="AP237" s="27"/>
      <c r="AQ237" s="27"/>
      <c r="AR237" s="27"/>
      <c r="AS237" s="27"/>
      <c r="AT237" s="29"/>
      <c r="AU237" s="27"/>
      <c r="AV237" s="27"/>
      <c r="AW237" s="27"/>
      <c r="AX237" s="29"/>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row>
    <row r="238" spans="2:100">
      <c r="B238" s="22"/>
      <c r="C238" s="22"/>
      <c r="D238" s="22"/>
      <c r="E238" s="22"/>
      <c r="F238" s="22"/>
      <c r="G238" s="22"/>
      <c r="H238" s="22"/>
      <c r="I238" s="22"/>
      <c r="J238" s="22"/>
      <c r="K238" s="22"/>
      <c r="L238" s="22"/>
      <c r="M238" s="22"/>
      <c r="N238" s="22"/>
      <c r="O238" s="23"/>
      <c r="P238" s="22"/>
      <c r="Q238" s="22"/>
      <c r="R238" s="22"/>
      <c r="S238" s="22"/>
      <c r="T238" s="23"/>
      <c r="U238" s="22"/>
      <c r="V238" s="22"/>
      <c r="W238" s="22"/>
      <c r="X238" s="22"/>
      <c r="Y238" s="28"/>
      <c r="Z238" s="22"/>
      <c r="AA238" s="26"/>
      <c r="AB238" s="26"/>
      <c r="AC238" s="25"/>
      <c r="AD238" s="26"/>
      <c r="AE238" s="27"/>
      <c r="AF238" s="27"/>
      <c r="AG238" s="27"/>
      <c r="AH238" s="28"/>
      <c r="AI238" s="29"/>
      <c r="AJ238" s="27"/>
      <c r="AK238" s="27"/>
      <c r="AL238" s="27"/>
      <c r="AM238" s="27"/>
      <c r="AN238" s="27"/>
      <c r="AO238" s="27"/>
      <c r="AP238" s="27"/>
      <c r="AQ238" s="27"/>
      <c r="AR238" s="27"/>
      <c r="AS238" s="27"/>
      <c r="AT238" s="29"/>
      <c r="AU238" s="27"/>
      <c r="AV238" s="27"/>
      <c r="AW238" s="27"/>
      <c r="AX238" s="29"/>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row>
    <row r="239" spans="2:100">
      <c r="B239" s="22"/>
      <c r="C239" s="22"/>
      <c r="D239" s="22"/>
      <c r="E239" s="22"/>
      <c r="F239" s="22"/>
      <c r="G239" s="22"/>
      <c r="H239" s="22"/>
      <c r="I239" s="22"/>
      <c r="J239" s="22"/>
      <c r="K239" s="22"/>
      <c r="L239" s="22"/>
      <c r="M239" s="22"/>
      <c r="N239" s="22"/>
      <c r="O239" s="23"/>
      <c r="P239" s="22"/>
      <c r="Q239" s="22"/>
      <c r="R239" s="22"/>
      <c r="S239" s="22"/>
      <c r="T239" s="23"/>
      <c r="U239" s="22"/>
      <c r="V239" s="22"/>
      <c r="W239" s="22"/>
      <c r="X239" s="22"/>
      <c r="Y239" s="28"/>
      <c r="Z239" s="22"/>
      <c r="AA239" s="26"/>
      <c r="AB239" s="26"/>
      <c r="AC239" s="25"/>
      <c r="AD239" s="26"/>
      <c r="AE239" s="27"/>
      <c r="AF239" s="27"/>
      <c r="AG239" s="27"/>
      <c r="AH239" s="28"/>
      <c r="AI239" s="29"/>
      <c r="AJ239" s="27"/>
      <c r="AK239" s="27"/>
      <c r="AL239" s="27"/>
      <c r="AM239" s="27"/>
      <c r="AN239" s="27"/>
      <c r="AO239" s="27"/>
      <c r="AP239" s="27"/>
      <c r="AQ239" s="27"/>
      <c r="AR239" s="27"/>
      <c r="AS239" s="27"/>
      <c r="AT239" s="29"/>
      <c r="AU239" s="27"/>
      <c r="AV239" s="27"/>
      <c r="AW239" s="27"/>
      <c r="AX239" s="29"/>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row>
    <row r="240" spans="2:100">
      <c r="B240" s="22"/>
      <c r="C240" s="22"/>
      <c r="D240" s="22"/>
      <c r="E240" s="22"/>
      <c r="F240" s="22"/>
      <c r="G240" s="22"/>
      <c r="H240" s="22"/>
      <c r="I240" s="22"/>
      <c r="J240" s="22"/>
      <c r="K240" s="22"/>
      <c r="L240" s="22"/>
      <c r="M240" s="22"/>
      <c r="N240" s="22"/>
      <c r="O240" s="23"/>
      <c r="P240" s="22"/>
      <c r="Q240" s="22"/>
      <c r="R240" s="22"/>
      <c r="S240" s="22"/>
      <c r="T240" s="23"/>
      <c r="U240" s="22"/>
      <c r="V240" s="22"/>
      <c r="W240" s="22"/>
      <c r="X240" s="22"/>
      <c r="Y240" s="28"/>
      <c r="Z240" s="22"/>
      <c r="AA240" s="26"/>
      <c r="AB240" s="26"/>
      <c r="AC240" s="25"/>
      <c r="AD240" s="26"/>
      <c r="AE240" s="27"/>
      <c r="AF240" s="27"/>
      <c r="AG240" s="27"/>
      <c r="AH240" s="28"/>
      <c r="AI240" s="29"/>
      <c r="AJ240" s="27"/>
      <c r="AK240" s="27"/>
      <c r="AL240" s="27"/>
      <c r="AM240" s="27"/>
      <c r="AN240" s="27"/>
      <c r="AO240" s="27"/>
      <c r="AP240" s="27"/>
      <c r="AQ240" s="27"/>
      <c r="AR240" s="27"/>
      <c r="AS240" s="27"/>
      <c r="AT240" s="29"/>
      <c r="AU240" s="27"/>
      <c r="AV240" s="27"/>
      <c r="AW240" s="27"/>
      <c r="AX240" s="29"/>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row>
    <row r="241" spans="2:100">
      <c r="B241" s="22"/>
      <c r="C241" s="22"/>
      <c r="D241" s="22"/>
      <c r="E241" s="22"/>
      <c r="F241" s="22"/>
      <c r="G241" s="22"/>
      <c r="H241" s="22"/>
      <c r="I241" s="22"/>
      <c r="J241" s="22"/>
      <c r="K241" s="22"/>
      <c r="L241" s="22"/>
      <c r="M241" s="22"/>
      <c r="N241" s="22"/>
      <c r="O241" s="23"/>
      <c r="P241" s="22"/>
      <c r="Q241" s="22"/>
      <c r="R241" s="22"/>
      <c r="S241" s="22"/>
      <c r="T241" s="23"/>
      <c r="U241" s="22"/>
      <c r="V241" s="22"/>
      <c r="W241" s="22"/>
      <c r="X241" s="22"/>
      <c r="Y241" s="28"/>
      <c r="Z241" s="22"/>
      <c r="AA241" s="26"/>
      <c r="AB241" s="26"/>
      <c r="AC241" s="25"/>
      <c r="AD241" s="26"/>
      <c r="AE241" s="27"/>
      <c r="AF241" s="27"/>
      <c r="AG241" s="27"/>
      <c r="AH241" s="28"/>
      <c r="AI241" s="29"/>
      <c r="AJ241" s="27"/>
      <c r="AK241" s="27"/>
      <c r="AL241" s="27"/>
      <c r="AM241" s="27"/>
      <c r="AN241" s="27"/>
      <c r="AO241" s="27"/>
      <c r="AP241" s="27"/>
      <c r="AQ241" s="27"/>
      <c r="AR241" s="27"/>
      <c r="AS241" s="27"/>
      <c r="AT241" s="29"/>
      <c r="AU241" s="27"/>
      <c r="AV241" s="27"/>
      <c r="AW241" s="27"/>
      <c r="AX241" s="29"/>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row>
    <row r="242" spans="2:100">
      <c r="B242" s="22"/>
      <c r="C242" s="22"/>
      <c r="D242" s="22"/>
      <c r="E242" s="22"/>
      <c r="F242" s="22"/>
      <c r="G242" s="22"/>
      <c r="H242" s="22"/>
      <c r="I242" s="22"/>
      <c r="J242" s="22"/>
      <c r="K242" s="22"/>
      <c r="L242" s="22"/>
      <c r="M242" s="22"/>
      <c r="N242" s="22"/>
      <c r="O242" s="23"/>
      <c r="P242" s="22"/>
      <c r="Q242" s="22"/>
      <c r="R242" s="22"/>
      <c r="S242" s="22"/>
      <c r="T242" s="23"/>
      <c r="U242" s="22"/>
      <c r="V242" s="22"/>
      <c r="W242" s="22"/>
      <c r="X242" s="22"/>
      <c r="Y242" s="28"/>
      <c r="Z242" s="22"/>
      <c r="AA242" s="26"/>
      <c r="AB242" s="26"/>
      <c r="AC242" s="25"/>
      <c r="AD242" s="26"/>
      <c r="AE242" s="27"/>
      <c r="AF242" s="27"/>
      <c r="AG242" s="27"/>
      <c r="AH242" s="28"/>
      <c r="AI242" s="29"/>
      <c r="AJ242" s="27"/>
      <c r="AK242" s="27"/>
      <c r="AL242" s="27"/>
      <c r="AM242" s="27"/>
      <c r="AN242" s="27"/>
      <c r="AO242" s="27"/>
      <c r="AP242" s="27"/>
      <c r="AQ242" s="27"/>
      <c r="AR242" s="27"/>
      <c r="AS242" s="27"/>
      <c r="AT242" s="29"/>
      <c r="AU242" s="27"/>
      <c r="AV242" s="27"/>
      <c r="AW242" s="27"/>
      <c r="AX242" s="29"/>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row>
    <row r="243" spans="2:100">
      <c r="B243" s="22"/>
      <c r="C243" s="22"/>
      <c r="D243" s="22"/>
      <c r="E243" s="22"/>
      <c r="F243" s="22"/>
      <c r="G243" s="22"/>
      <c r="H243" s="22"/>
      <c r="I243" s="22"/>
      <c r="J243" s="22"/>
      <c r="K243" s="22"/>
      <c r="L243" s="22"/>
      <c r="M243" s="22"/>
      <c r="N243" s="22"/>
      <c r="O243" s="23"/>
      <c r="P243" s="22"/>
      <c r="Q243" s="22"/>
      <c r="R243" s="22"/>
      <c r="S243" s="22"/>
      <c r="T243" s="23"/>
      <c r="U243" s="22"/>
      <c r="V243" s="22"/>
      <c r="W243" s="22"/>
      <c r="X243" s="22"/>
      <c r="Y243" s="28"/>
      <c r="Z243" s="22"/>
      <c r="AA243" s="26"/>
      <c r="AB243" s="26"/>
      <c r="AC243" s="25"/>
      <c r="AD243" s="26"/>
      <c r="AE243" s="27"/>
      <c r="AF243" s="27"/>
      <c r="AG243" s="27"/>
      <c r="AH243" s="28"/>
      <c r="AI243" s="29"/>
      <c r="AJ243" s="27"/>
      <c r="AK243" s="27"/>
      <c r="AL243" s="27"/>
      <c r="AM243" s="27"/>
      <c r="AN243" s="27"/>
      <c r="AO243" s="27"/>
      <c r="AP243" s="27"/>
      <c r="AQ243" s="27"/>
      <c r="AR243" s="27"/>
      <c r="AS243" s="27"/>
      <c r="AT243" s="29"/>
      <c r="AU243" s="27"/>
      <c r="AV243" s="27"/>
      <c r="AW243" s="27"/>
      <c r="AX243" s="29"/>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row>
    <row r="244" spans="2:100">
      <c r="B244" s="22"/>
      <c r="C244" s="22"/>
      <c r="D244" s="22"/>
      <c r="E244" s="22"/>
      <c r="F244" s="22"/>
      <c r="G244" s="22"/>
      <c r="H244" s="22"/>
      <c r="I244" s="22"/>
      <c r="J244" s="22"/>
      <c r="K244" s="22"/>
      <c r="L244" s="22"/>
      <c r="M244" s="22"/>
      <c r="N244" s="22"/>
      <c r="O244" s="23"/>
      <c r="P244" s="22"/>
      <c r="Q244" s="22"/>
      <c r="R244" s="22"/>
      <c r="S244" s="22"/>
      <c r="T244" s="23"/>
      <c r="U244" s="22"/>
      <c r="V244" s="22"/>
      <c r="W244" s="22"/>
      <c r="X244" s="22"/>
      <c r="Y244" s="28"/>
      <c r="Z244" s="22"/>
      <c r="AA244" s="26"/>
      <c r="AB244" s="26"/>
      <c r="AC244" s="25"/>
      <c r="AD244" s="26"/>
      <c r="AE244" s="27"/>
      <c r="AF244" s="27"/>
      <c r="AG244" s="27"/>
      <c r="AH244" s="28"/>
      <c r="AI244" s="29"/>
      <c r="AJ244" s="27"/>
      <c r="AK244" s="27"/>
      <c r="AL244" s="27"/>
      <c r="AM244" s="27"/>
      <c r="AN244" s="27"/>
      <c r="AO244" s="27"/>
      <c r="AP244" s="27"/>
      <c r="AQ244" s="27"/>
      <c r="AR244" s="27"/>
      <c r="AS244" s="27"/>
      <c r="AT244" s="29"/>
      <c r="AU244" s="27"/>
      <c r="AV244" s="27"/>
      <c r="AW244" s="27"/>
      <c r="AX244" s="29"/>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row>
    <row r="245" spans="2:100">
      <c r="B245" s="22"/>
      <c r="C245" s="22"/>
      <c r="D245" s="22"/>
      <c r="E245" s="22"/>
      <c r="F245" s="22"/>
      <c r="G245" s="22"/>
      <c r="H245" s="22"/>
      <c r="I245" s="22"/>
      <c r="J245" s="22"/>
      <c r="K245" s="22"/>
      <c r="L245" s="22"/>
      <c r="M245" s="22"/>
      <c r="N245" s="22"/>
      <c r="O245" s="23"/>
      <c r="P245" s="22"/>
      <c r="Q245" s="22"/>
      <c r="R245" s="22"/>
      <c r="S245" s="22"/>
      <c r="T245" s="23"/>
      <c r="U245" s="22"/>
      <c r="V245" s="22"/>
      <c r="W245" s="22"/>
      <c r="X245" s="22"/>
      <c r="Y245" s="28"/>
      <c r="Z245" s="22"/>
      <c r="AA245" s="26"/>
      <c r="AB245" s="26"/>
      <c r="AC245" s="25"/>
      <c r="AD245" s="26"/>
      <c r="AE245" s="27"/>
      <c r="AF245" s="27"/>
      <c r="AG245" s="27"/>
      <c r="AH245" s="28"/>
      <c r="AI245" s="29"/>
      <c r="AJ245" s="27"/>
      <c r="AK245" s="27"/>
      <c r="AL245" s="27"/>
      <c r="AM245" s="27"/>
      <c r="AN245" s="27"/>
      <c r="AO245" s="27"/>
      <c r="AP245" s="27"/>
      <c r="AQ245" s="27"/>
      <c r="AR245" s="27"/>
      <c r="AS245" s="27"/>
      <c r="AT245" s="29"/>
      <c r="AU245" s="27"/>
      <c r="AV245" s="27"/>
      <c r="AW245" s="27"/>
      <c r="AX245" s="29"/>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row>
    <row r="246" spans="2:100">
      <c r="B246" s="22"/>
      <c r="C246" s="22"/>
      <c r="D246" s="22"/>
      <c r="E246" s="22"/>
      <c r="F246" s="22"/>
      <c r="G246" s="22"/>
      <c r="H246" s="22"/>
      <c r="I246" s="22"/>
      <c r="J246" s="22"/>
      <c r="K246" s="22"/>
      <c r="L246" s="22"/>
      <c r="M246" s="22"/>
      <c r="N246" s="22"/>
      <c r="O246" s="23"/>
      <c r="P246" s="22"/>
      <c r="Q246" s="22"/>
      <c r="R246" s="22"/>
      <c r="S246" s="22"/>
      <c r="T246" s="23"/>
      <c r="U246" s="22"/>
      <c r="V246" s="22"/>
      <c r="W246" s="22"/>
      <c r="X246" s="22"/>
      <c r="Y246" s="28"/>
      <c r="Z246" s="22"/>
      <c r="AA246" s="26"/>
      <c r="AB246" s="26"/>
      <c r="AC246" s="25"/>
      <c r="AD246" s="26"/>
      <c r="AE246" s="27"/>
      <c r="AF246" s="27"/>
      <c r="AG246" s="27"/>
      <c r="AH246" s="28"/>
      <c r="AI246" s="29"/>
      <c r="AJ246" s="27"/>
      <c r="AK246" s="27"/>
      <c r="AL246" s="27"/>
      <c r="AM246" s="27"/>
      <c r="AN246" s="27"/>
      <c r="AO246" s="27"/>
      <c r="AP246" s="27"/>
      <c r="AQ246" s="27"/>
      <c r="AR246" s="27"/>
      <c r="AS246" s="27"/>
      <c r="AT246" s="29"/>
      <c r="AU246" s="27"/>
      <c r="AV246" s="27"/>
      <c r="AW246" s="27"/>
      <c r="AX246" s="29"/>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row>
    <row r="247" spans="2:100">
      <c r="B247" s="22"/>
      <c r="C247" s="22"/>
      <c r="D247" s="22"/>
      <c r="E247" s="22"/>
      <c r="F247" s="22"/>
      <c r="G247" s="22"/>
      <c r="H247" s="22"/>
      <c r="I247" s="22"/>
      <c r="J247" s="22"/>
      <c r="K247" s="22"/>
      <c r="L247" s="22"/>
      <c r="M247" s="22"/>
      <c r="N247" s="22"/>
      <c r="O247" s="23"/>
      <c r="P247" s="22"/>
      <c r="Q247" s="22"/>
      <c r="R247" s="22"/>
      <c r="S247" s="22"/>
      <c r="T247" s="23"/>
      <c r="U247" s="22"/>
      <c r="V247" s="22"/>
      <c r="W247" s="22"/>
      <c r="X247" s="22"/>
      <c r="Y247" s="28"/>
      <c r="Z247" s="22"/>
      <c r="AA247" s="26"/>
      <c r="AB247" s="26"/>
      <c r="AC247" s="25"/>
      <c r="AD247" s="26"/>
      <c r="AE247" s="27"/>
      <c r="AF247" s="27"/>
      <c r="AG247" s="27"/>
      <c r="AH247" s="28"/>
      <c r="AI247" s="29"/>
      <c r="AJ247" s="27"/>
      <c r="AK247" s="27"/>
      <c r="AL247" s="27"/>
      <c r="AM247" s="27"/>
      <c r="AN247" s="27"/>
      <c r="AO247" s="27"/>
      <c r="AP247" s="27"/>
      <c r="AQ247" s="27"/>
      <c r="AR247" s="27"/>
      <c r="AS247" s="27"/>
      <c r="AT247" s="29"/>
      <c r="AU247" s="27"/>
      <c r="AV247" s="27"/>
      <c r="AW247" s="27"/>
      <c r="AX247" s="29"/>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row>
    <row r="248" spans="2:100">
      <c r="B248" s="22"/>
      <c r="C248" s="22"/>
      <c r="D248" s="22"/>
      <c r="E248" s="22"/>
      <c r="F248" s="22"/>
      <c r="G248" s="22"/>
      <c r="H248" s="22"/>
      <c r="I248" s="22"/>
      <c r="J248" s="22"/>
      <c r="K248" s="22"/>
      <c r="L248" s="22"/>
      <c r="M248" s="22"/>
      <c r="N248" s="22"/>
      <c r="O248" s="23"/>
      <c r="P248" s="22"/>
      <c r="Q248" s="22"/>
      <c r="R248" s="22"/>
      <c r="S248" s="22"/>
      <c r="T248" s="23"/>
      <c r="U248" s="22"/>
      <c r="V248" s="22"/>
      <c r="W248" s="22"/>
      <c r="X248" s="22"/>
      <c r="Y248" s="28"/>
      <c r="Z248" s="22"/>
      <c r="AA248" s="26"/>
      <c r="AB248" s="26"/>
      <c r="AC248" s="25"/>
      <c r="AD248" s="26"/>
      <c r="AE248" s="27"/>
      <c r="AF248" s="27"/>
      <c r="AG248" s="27"/>
      <c r="AH248" s="28"/>
      <c r="AI248" s="29"/>
      <c r="AJ248" s="27"/>
      <c r="AK248" s="27"/>
      <c r="AL248" s="27"/>
      <c r="AM248" s="27"/>
      <c r="AN248" s="27"/>
      <c r="AO248" s="27"/>
      <c r="AP248" s="27"/>
      <c r="AQ248" s="27"/>
      <c r="AR248" s="27"/>
      <c r="AS248" s="27"/>
      <c r="AT248" s="29"/>
      <c r="AU248" s="27"/>
      <c r="AV248" s="27"/>
      <c r="AW248" s="27"/>
      <c r="AX248" s="29"/>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row>
    <row r="249" spans="2:100">
      <c r="B249" s="22"/>
      <c r="C249" s="22"/>
      <c r="D249" s="22"/>
      <c r="E249" s="22"/>
      <c r="F249" s="22"/>
      <c r="G249" s="22"/>
      <c r="H249" s="22"/>
      <c r="I249" s="22"/>
      <c r="J249" s="22"/>
      <c r="K249" s="22"/>
      <c r="L249" s="22"/>
      <c r="M249" s="22"/>
      <c r="N249" s="22"/>
      <c r="O249" s="23"/>
      <c r="P249" s="22"/>
      <c r="Q249" s="22"/>
      <c r="R249" s="22"/>
      <c r="S249" s="22"/>
      <c r="T249" s="23"/>
      <c r="U249" s="22"/>
      <c r="V249" s="22"/>
      <c r="W249" s="22"/>
      <c r="X249" s="22"/>
      <c r="Y249" s="28"/>
      <c r="Z249" s="22"/>
      <c r="AA249" s="26"/>
      <c r="AB249" s="26"/>
      <c r="AC249" s="25"/>
      <c r="AD249" s="26"/>
      <c r="AE249" s="27"/>
      <c r="AF249" s="27"/>
      <c r="AG249" s="27"/>
      <c r="AH249" s="28"/>
      <c r="AI249" s="29"/>
      <c r="AJ249" s="27"/>
      <c r="AK249" s="27"/>
      <c r="AL249" s="27"/>
      <c r="AM249" s="27"/>
      <c r="AN249" s="27"/>
      <c r="AO249" s="27"/>
      <c r="AP249" s="27"/>
      <c r="AQ249" s="27"/>
      <c r="AR249" s="27"/>
      <c r="AS249" s="27"/>
      <c r="AT249" s="29"/>
      <c r="AU249" s="27"/>
      <c r="AV249" s="27"/>
      <c r="AW249" s="27"/>
      <c r="AX249" s="29"/>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row>
    <row r="250" spans="2:100">
      <c r="B250" s="22"/>
      <c r="C250" s="22"/>
      <c r="D250" s="22"/>
      <c r="E250" s="22"/>
      <c r="F250" s="22"/>
      <c r="G250" s="22"/>
      <c r="H250" s="22"/>
      <c r="I250" s="22"/>
      <c r="J250" s="22"/>
      <c r="K250" s="22"/>
      <c r="L250" s="22"/>
      <c r="M250" s="22"/>
      <c r="N250" s="22"/>
      <c r="O250" s="23"/>
      <c r="P250" s="22"/>
      <c r="Q250" s="22"/>
      <c r="R250" s="22"/>
      <c r="S250" s="22"/>
      <c r="T250" s="23"/>
      <c r="U250" s="22"/>
      <c r="V250" s="22"/>
      <c r="W250" s="22"/>
      <c r="X250" s="22"/>
      <c r="Y250" s="28"/>
      <c r="Z250" s="22"/>
      <c r="AA250" s="26"/>
      <c r="AB250" s="26"/>
      <c r="AC250" s="25"/>
      <c r="AD250" s="26"/>
      <c r="AE250" s="27"/>
      <c r="AF250" s="27"/>
      <c r="AG250" s="27"/>
      <c r="AH250" s="28"/>
      <c r="AI250" s="29"/>
      <c r="AJ250" s="27"/>
      <c r="AK250" s="27"/>
      <c r="AL250" s="27"/>
      <c r="AM250" s="27"/>
      <c r="AN250" s="27"/>
      <c r="AO250" s="27"/>
      <c r="AP250" s="27"/>
      <c r="AQ250" s="27"/>
      <c r="AR250" s="27"/>
      <c r="AS250" s="27"/>
      <c r="AT250" s="29"/>
      <c r="AU250" s="27"/>
      <c r="AV250" s="27"/>
      <c r="AW250" s="27"/>
      <c r="AX250" s="29"/>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row>
    <row r="251" spans="2:100">
      <c r="B251" s="22"/>
      <c r="C251" s="22"/>
      <c r="D251" s="22"/>
      <c r="E251" s="22"/>
      <c r="F251" s="22"/>
      <c r="G251" s="22"/>
      <c r="H251" s="22"/>
      <c r="I251" s="22"/>
      <c r="J251" s="22"/>
      <c r="K251" s="22"/>
      <c r="L251" s="22"/>
      <c r="M251" s="22"/>
      <c r="N251" s="22"/>
      <c r="O251" s="23"/>
      <c r="P251" s="22"/>
      <c r="Q251" s="22"/>
      <c r="R251" s="22"/>
      <c r="S251" s="22"/>
      <c r="T251" s="23"/>
      <c r="U251" s="22"/>
      <c r="V251" s="22"/>
      <c r="W251" s="22"/>
      <c r="X251" s="22"/>
      <c r="Y251" s="28"/>
      <c r="Z251" s="22"/>
      <c r="AA251" s="26"/>
      <c r="AB251" s="26"/>
      <c r="AC251" s="25"/>
      <c r="AD251" s="26"/>
      <c r="AE251" s="27"/>
      <c r="AF251" s="27"/>
      <c r="AG251" s="27"/>
      <c r="AH251" s="28"/>
      <c r="AI251" s="29"/>
      <c r="AJ251" s="27"/>
      <c r="AK251" s="27"/>
      <c r="AL251" s="27"/>
      <c r="AM251" s="27"/>
      <c r="AN251" s="27"/>
      <c r="AO251" s="27"/>
      <c r="AP251" s="27"/>
      <c r="AQ251" s="27"/>
      <c r="AR251" s="27"/>
      <c r="AS251" s="27"/>
      <c r="AT251" s="29"/>
      <c r="AU251" s="27"/>
      <c r="AV251" s="27"/>
      <c r="AW251" s="27"/>
      <c r="AX251" s="29"/>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row>
    <row r="252" spans="2:100">
      <c r="B252" s="22"/>
      <c r="C252" s="22"/>
      <c r="D252" s="22"/>
      <c r="E252" s="22"/>
      <c r="F252" s="22"/>
      <c r="G252" s="22"/>
      <c r="H252" s="22"/>
      <c r="I252" s="22"/>
      <c r="J252" s="22"/>
      <c r="K252" s="22"/>
      <c r="L252" s="22"/>
      <c r="M252" s="22"/>
      <c r="N252" s="22"/>
      <c r="O252" s="23"/>
      <c r="P252" s="22"/>
      <c r="Q252" s="22"/>
      <c r="R252" s="22"/>
      <c r="S252" s="22"/>
      <c r="T252" s="23"/>
      <c r="U252" s="22"/>
      <c r="V252" s="22"/>
      <c r="W252" s="22"/>
      <c r="X252" s="22"/>
      <c r="Y252" s="28"/>
      <c r="Z252" s="22"/>
      <c r="AA252" s="26"/>
      <c r="AB252" s="26"/>
      <c r="AC252" s="25"/>
      <c r="AD252" s="26"/>
      <c r="AE252" s="27"/>
      <c r="AF252" s="27"/>
      <c r="AG252" s="27"/>
      <c r="AH252" s="28"/>
      <c r="AI252" s="29"/>
      <c r="AJ252" s="27"/>
      <c r="AK252" s="27"/>
      <c r="AL252" s="27"/>
      <c r="AM252" s="27"/>
      <c r="AN252" s="27"/>
      <c r="AO252" s="27"/>
      <c r="AP252" s="27"/>
      <c r="AQ252" s="27"/>
      <c r="AR252" s="27"/>
      <c r="AS252" s="27"/>
      <c r="AT252" s="29"/>
      <c r="AU252" s="27"/>
      <c r="AV252" s="27"/>
      <c r="AW252" s="27"/>
      <c r="AX252" s="29"/>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row>
    <row r="253" spans="2:100">
      <c r="B253" s="22"/>
      <c r="C253" s="22"/>
      <c r="D253" s="22"/>
      <c r="E253" s="22"/>
      <c r="F253" s="22"/>
      <c r="G253" s="22"/>
      <c r="H253" s="22"/>
      <c r="I253" s="22"/>
      <c r="J253" s="22"/>
      <c r="K253" s="22"/>
      <c r="L253" s="22"/>
      <c r="M253" s="22"/>
      <c r="N253" s="22"/>
      <c r="O253" s="23"/>
      <c r="P253" s="22"/>
      <c r="Q253" s="22"/>
      <c r="R253" s="22"/>
      <c r="S253" s="22"/>
      <c r="T253" s="23"/>
      <c r="U253" s="22"/>
      <c r="V253" s="22"/>
      <c r="W253" s="22"/>
      <c r="X253" s="22"/>
      <c r="Y253" s="28"/>
      <c r="Z253" s="22"/>
      <c r="AA253" s="26"/>
      <c r="AB253" s="26"/>
      <c r="AC253" s="25"/>
      <c r="AD253" s="26"/>
      <c r="AE253" s="27"/>
      <c r="AF253" s="27"/>
      <c r="AG253" s="27"/>
      <c r="AH253" s="28"/>
      <c r="AI253" s="29"/>
      <c r="AJ253" s="27"/>
      <c r="AK253" s="27"/>
      <c r="AL253" s="27"/>
      <c r="AM253" s="27"/>
      <c r="AN253" s="27"/>
      <c r="AO253" s="27"/>
      <c r="AP253" s="27"/>
      <c r="AQ253" s="27"/>
      <c r="AR253" s="27"/>
      <c r="AS253" s="27"/>
      <c r="AT253" s="29"/>
      <c r="AU253" s="27"/>
      <c r="AV253" s="27"/>
      <c r="AW253" s="27"/>
      <c r="AX253" s="29"/>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row>
    <row r="254" spans="2:100">
      <c r="B254" s="22"/>
      <c r="C254" s="22"/>
      <c r="D254" s="22"/>
      <c r="E254" s="22"/>
      <c r="F254" s="22"/>
      <c r="G254" s="22"/>
      <c r="H254" s="22"/>
      <c r="I254" s="22"/>
      <c r="J254" s="22"/>
      <c r="K254" s="22"/>
      <c r="L254" s="22"/>
      <c r="M254" s="22"/>
      <c r="N254" s="22"/>
      <c r="O254" s="23"/>
      <c r="P254" s="22"/>
      <c r="Q254" s="22"/>
      <c r="R254" s="22"/>
      <c r="S254" s="22"/>
      <c r="T254" s="23"/>
      <c r="U254" s="22"/>
      <c r="V254" s="22"/>
      <c r="W254" s="22"/>
      <c r="X254" s="22"/>
      <c r="Y254" s="28"/>
      <c r="Z254" s="22"/>
      <c r="AA254" s="26"/>
      <c r="AB254" s="26"/>
      <c r="AC254" s="25"/>
      <c r="AD254" s="26"/>
      <c r="AE254" s="27"/>
      <c r="AF254" s="27"/>
      <c r="AG254" s="27"/>
      <c r="AH254" s="28"/>
      <c r="AI254" s="29"/>
      <c r="AJ254" s="27"/>
      <c r="AK254" s="27"/>
      <c r="AL254" s="27"/>
      <c r="AM254" s="27"/>
      <c r="AN254" s="27"/>
      <c r="AO254" s="27"/>
      <c r="AP254" s="27"/>
      <c r="AQ254" s="27"/>
      <c r="AR254" s="27"/>
      <c r="AS254" s="27"/>
      <c r="AT254" s="29"/>
      <c r="AU254" s="27"/>
      <c r="AV254" s="27"/>
      <c r="AW254" s="27"/>
      <c r="AX254" s="29"/>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row>
    <row r="255" spans="2:100">
      <c r="B255" s="22"/>
      <c r="C255" s="22"/>
      <c r="D255" s="22"/>
      <c r="E255" s="22"/>
      <c r="F255" s="22"/>
      <c r="G255" s="22"/>
      <c r="H255" s="22"/>
      <c r="I255" s="22"/>
      <c r="J255" s="22"/>
      <c r="K255" s="22"/>
      <c r="L255" s="22"/>
      <c r="M255" s="22"/>
      <c r="N255" s="22"/>
      <c r="O255" s="23"/>
      <c r="P255" s="22"/>
      <c r="Q255" s="22"/>
      <c r="R255" s="22"/>
      <c r="S255" s="22"/>
      <c r="T255" s="23"/>
      <c r="U255" s="22"/>
      <c r="V255" s="22"/>
      <c r="W255" s="22"/>
      <c r="X255" s="22"/>
      <c r="Y255" s="28"/>
      <c r="Z255" s="22"/>
      <c r="AA255" s="26"/>
      <c r="AB255" s="26"/>
      <c r="AC255" s="25"/>
      <c r="AD255" s="26"/>
      <c r="AE255" s="27"/>
      <c r="AF255" s="27"/>
      <c r="AG255" s="27"/>
      <c r="AH255" s="28"/>
      <c r="AI255" s="29"/>
      <c r="AJ255" s="27"/>
      <c r="AK255" s="27"/>
      <c r="AL255" s="27"/>
      <c r="AM255" s="27"/>
      <c r="AN255" s="27"/>
      <c r="AO255" s="27"/>
      <c r="AP255" s="27"/>
      <c r="AQ255" s="27"/>
      <c r="AR255" s="27"/>
      <c r="AS255" s="27"/>
      <c r="AT255" s="29"/>
      <c r="AU255" s="27"/>
      <c r="AV255" s="27"/>
      <c r="AW255" s="27"/>
      <c r="AX255" s="29"/>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row>
    <row r="256" spans="2:100">
      <c r="B256" s="22"/>
      <c r="C256" s="22"/>
      <c r="D256" s="22"/>
      <c r="E256" s="22"/>
      <c r="F256" s="22"/>
      <c r="G256" s="22"/>
      <c r="H256" s="22"/>
      <c r="I256" s="22"/>
      <c r="J256" s="22"/>
      <c r="K256" s="22"/>
      <c r="L256" s="22"/>
      <c r="M256" s="22"/>
      <c r="N256" s="22"/>
      <c r="O256" s="23"/>
      <c r="P256" s="22"/>
      <c r="Q256" s="22"/>
      <c r="R256" s="22"/>
      <c r="S256" s="22"/>
      <c r="T256" s="23"/>
      <c r="U256" s="22"/>
      <c r="V256" s="22"/>
      <c r="W256" s="22"/>
      <c r="X256" s="22"/>
      <c r="Y256" s="28"/>
      <c r="Z256" s="22"/>
      <c r="AA256" s="26"/>
      <c r="AB256" s="26"/>
      <c r="AC256" s="25"/>
      <c r="AD256" s="26"/>
      <c r="AE256" s="27"/>
      <c r="AF256" s="27"/>
      <c r="AG256" s="27"/>
      <c r="AH256" s="28"/>
      <c r="AI256" s="29"/>
      <c r="AJ256" s="27"/>
      <c r="AK256" s="27"/>
      <c r="AL256" s="27"/>
      <c r="AM256" s="27"/>
      <c r="AN256" s="27"/>
      <c r="AO256" s="27"/>
      <c r="AP256" s="27"/>
      <c r="AQ256" s="27"/>
      <c r="AR256" s="27"/>
      <c r="AS256" s="27"/>
      <c r="AT256" s="29"/>
      <c r="AU256" s="27"/>
      <c r="AV256" s="27"/>
      <c r="AW256" s="27"/>
      <c r="AX256" s="29"/>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row>
    <row r="257" spans="2:100">
      <c r="B257" s="22"/>
      <c r="C257" s="22"/>
      <c r="D257" s="22"/>
      <c r="E257" s="22"/>
      <c r="F257" s="22"/>
      <c r="G257" s="22"/>
      <c r="H257" s="22"/>
      <c r="I257" s="22"/>
      <c r="J257" s="22"/>
      <c r="K257" s="22"/>
      <c r="L257" s="22"/>
      <c r="M257" s="22"/>
      <c r="N257" s="22"/>
      <c r="O257" s="23"/>
      <c r="P257" s="22"/>
      <c r="Q257" s="22"/>
      <c r="R257" s="22"/>
      <c r="S257" s="22"/>
      <c r="T257" s="23"/>
      <c r="U257" s="22"/>
      <c r="V257" s="22"/>
      <c r="W257" s="22"/>
      <c r="X257" s="22"/>
      <c r="Y257" s="28"/>
      <c r="Z257" s="22"/>
      <c r="AA257" s="26"/>
      <c r="AB257" s="26"/>
      <c r="AC257" s="25"/>
      <c r="AD257" s="26"/>
      <c r="AE257" s="27"/>
      <c r="AF257" s="27"/>
      <c r="AG257" s="27"/>
      <c r="AH257" s="28"/>
      <c r="AI257" s="29"/>
      <c r="AJ257" s="27"/>
      <c r="AK257" s="27"/>
      <c r="AL257" s="27"/>
      <c r="AM257" s="27"/>
      <c r="AN257" s="27"/>
      <c r="AO257" s="27"/>
      <c r="AP257" s="27"/>
      <c r="AQ257" s="27"/>
      <c r="AR257" s="27"/>
      <c r="AS257" s="27"/>
      <c r="AT257" s="29"/>
      <c r="AU257" s="27"/>
      <c r="AV257" s="27"/>
      <c r="AW257" s="27"/>
      <c r="AX257" s="29"/>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row>
    <row r="258" spans="2:100">
      <c r="B258" s="22"/>
      <c r="C258" s="22"/>
      <c r="D258" s="22"/>
      <c r="E258" s="22"/>
      <c r="F258" s="22"/>
      <c r="G258" s="22"/>
      <c r="H258" s="22"/>
      <c r="I258" s="22"/>
      <c r="J258" s="22"/>
      <c r="K258" s="22"/>
      <c r="L258" s="22"/>
      <c r="M258" s="22"/>
      <c r="N258" s="22"/>
      <c r="O258" s="23"/>
      <c r="P258" s="22"/>
      <c r="Q258" s="22"/>
      <c r="R258" s="22"/>
      <c r="S258" s="22"/>
      <c r="T258" s="23"/>
      <c r="U258" s="22"/>
      <c r="V258" s="22"/>
      <c r="W258" s="22"/>
      <c r="X258" s="22"/>
      <c r="Y258" s="28"/>
      <c r="Z258" s="22"/>
      <c r="AA258" s="26"/>
      <c r="AB258" s="26"/>
      <c r="AC258" s="25"/>
      <c r="AD258" s="26"/>
      <c r="AE258" s="27"/>
      <c r="AF258" s="27"/>
      <c r="AG258" s="27"/>
      <c r="AH258" s="28"/>
      <c r="AI258" s="29"/>
      <c r="AJ258" s="27"/>
      <c r="AK258" s="27"/>
      <c r="AL258" s="27"/>
      <c r="AM258" s="27"/>
      <c r="AN258" s="27"/>
      <c r="AO258" s="27"/>
      <c r="AP258" s="27"/>
      <c r="AQ258" s="27"/>
      <c r="AR258" s="27"/>
      <c r="AS258" s="27"/>
      <c r="AT258" s="29"/>
      <c r="AU258" s="27"/>
      <c r="AV258" s="27"/>
      <c r="AW258" s="27"/>
      <c r="AX258" s="29"/>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row>
    <row r="259" spans="2:100">
      <c r="B259" s="22"/>
      <c r="C259" s="22"/>
      <c r="D259" s="22"/>
      <c r="E259" s="22"/>
      <c r="F259" s="22"/>
      <c r="G259" s="22"/>
      <c r="H259" s="22"/>
      <c r="I259" s="22"/>
      <c r="J259" s="22"/>
      <c r="K259" s="22"/>
      <c r="L259" s="22"/>
      <c r="M259" s="22"/>
      <c r="N259" s="22"/>
      <c r="O259" s="23"/>
      <c r="P259" s="22"/>
      <c r="Q259" s="22"/>
      <c r="R259" s="22"/>
      <c r="S259" s="22"/>
      <c r="T259" s="23"/>
      <c r="U259" s="22"/>
      <c r="V259" s="22"/>
      <c r="W259" s="22"/>
      <c r="X259" s="22"/>
      <c r="Y259" s="28"/>
      <c r="Z259" s="22"/>
      <c r="AA259" s="26"/>
      <c r="AB259" s="26"/>
      <c r="AC259" s="25"/>
      <c r="AD259" s="26"/>
      <c r="AE259" s="27"/>
      <c r="AF259" s="27"/>
      <c r="AG259" s="27"/>
      <c r="AH259" s="28"/>
      <c r="AI259" s="29"/>
      <c r="AJ259" s="27"/>
      <c r="AK259" s="27"/>
      <c r="AL259" s="27"/>
      <c r="AM259" s="27"/>
      <c r="AN259" s="27"/>
      <c r="AO259" s="27"/>
      <c r="AP259" s="27"/>
      <c r="AQ259" s="27"/>
      <c r="AR259" s="27"/>
      <c r="AS259" s="27"/>
      <c r="AT259" s="29"/>
      <c r="AU259" s="27"/>
      <c r="AV259" s="27"/>
      <c r="AW259" s="27"/>
      <c r="AX259" s="29"/>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row>
    <row r="260" spans="2:100">
      <c r="B260" s="22"/>
      <c r="C260" s="22"/>
      <c r="D260" s="22"/>
      <c r="E260" s="22"/>
      <c r="F260" s="22"/>
      <c r="G260" s="22"/>
      <c r="H260" s="22"/>
      <c r="I260" s="22"/>
      <c r="J260" s="22"/>
      <c r="K260" s="22"/>
      <c r="L260" s="22"/>
      <c r="M260" s="22"/>
      <c r="N260" s="22"/>
      <c r="O260" s="23"/>
      <c r="P260" s="22"/>
      <c r="Q260" s="22"/>
      <c r="R260" s="22"/>
      <c r="S260" s="22"/>
      <c r="T260" s="23"/>
      <c r="U260" s="22"/>
      <c r="V260" s="22"/>
      <c r="W260" s="22"/>
      <c r="X260" s="22"/>
      <c r="Y260" s="28"/>
      <c r="Z260" s="22"/>
      <c r="AA260" s="26"/>
      <c r="AB260" s="26"/>
      <c r="AC260" s="25"/>
      <c r="AD260" s="26"/>
      <c r="AE260" s="27"/>
      <c r="AF260" s="27"/>
      <c r="AG260" s="27"/>
      <c r="AH260" s="28"/>
      <c r="AI260" s="29"/>
      <c r="AJ260" s="27"/>
      <c r="AK260" s="27"/>
      <c r="AL260" s="27"/>
      <c r="AM260" s="27"/>
      <c r="AN260" s="27"/>
      <c r="AO260" s="27"/>
      <c r="AP260" s="27"/>
      <c r="AQ260" s="27"/>
      <c r="AR260" s="27"/>
      <c r="AS260" s="27"/>
      <c r="AT260" s="29"/>
      <c r="AU260" s="27"/>
      <c r="AV260" s="27"/>
      <c r="AW260" s="27"/>
      <c r="AX260" s="29"/>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row>
    <row r="261" spans="2:100">
      <c r="B261" s="22"/>
      <c r="C261" s="22"/>
      <c r="D261" s="22"/>
      <c r="E261" s="22"/>
      <c r="F261" s="22"/>
      <c r="G261" s="22"/>
      <c r="H261" s="22"/>
      <c r="I261" s="22"/>
      <c r="J261" s="22"/>
      <c r="K261" s="22"/>
      <c r="L261" s="22"/>
      <c r="M261" s="22"/>
      <c r="N261" s="22"/>
      <c r="O261" s="23"/>
      <c r="P261" s="22"/>
      <c r="Q261" s="22"/>
      <c r="R261" s="22"/>
      <c r="S261" s="22"/>
      <c r="T261" s="23"/>
      <c r="U261" s="22"/>
      <c r="V261" s="22"/>
      <c r="W261" s="22"/>
      <c r="X261" s="22"/>
      <c r="Y261" s="28"/>
      <c r="Z261" s="22"/>
      <c r="AA261" s="26"/>
      <c r="AB261" s="26"/>
      <c r="AC261" s="25"/>
      <c r="AD261" s="26"/>
      <c r="AE261" s="27"/>
      <c r="AF261" s="27"/>
      <c r="AG261" s="27"/>
      <c r="AH261" s="28"/>
      <c r="AI261" s="29"/>
      <c r="AJ261" s="27"/>
      <c r="AK261" s="27"/>
      <c r="AL261" s="27"/>
      <c r="AM261" s="27"/>
      <c r="AN261" s="27"/>
      <c r="AO261" s="27"/>
      <c r="AP261" s="27"/>
      <c r="AQ261" s="27"/>
      <c r="AR261" s="27"/>
      <c r="AS261" s="27"/>
      <c r="AT261" s="29"/>
      <c r="AU261" s="27"/>
      <c r="AV261" s="27"/>
      <c r="AW261" s="27"/>
      <c r="AX261" s="29"/>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row>
    <row r="262" spans="2:100">
      <c r="B262" s="22"/>
      <c r="C262" s="22"/>
      <c r="D262" s="22"/>
      <c r="E262" s="22"/>
      <c r="F262" s="22"/>
      <c r="G262" s="22"/>
      <c r="H262" s="22"/>
      <c r="I262" s="22"/>
      <c r="J262" s="22"/>
      <c r="K262" s="22"/>
      <c r="L262" s="22"/>
      <c r="M262" s="22"/>
      <c r="N262" s="22"/>
      <c r="O262" s="23"/>
      <c r="P262" s="22"/>
      <c r="Q262" s="22"/>
      <c r="R262" s="22"/>
      <c r="S262" s="22"/>
      <c r="T262" s="23"/>
      <c r="U262" s="22"/>
      <c r="V262" s="22"/>
      <c r="W262" s="22"/>
      <c r="X262" s="22"/>
      <c r="Y262" s="28"/>
      <c r="Z262" s="22"/>
      <c r="AA262" s="26"/>
      <c r="AB262" s="26"/>
      <c r="AC262" s="25"/>
      <c r="AD262" s="26"/>
      <c r="AE262" s="27"/>
      <c r="AF262" s="27"/>
      <c r="AG262" s="27"/>
      <c r="AH262" s="28"/>
      <c r="AI262" s="29"/>
      <c r="AJ262" s="27"/>
      <c r="AK262" s="27"/>
      <c r="AL262" s="27"/>
      <c r="AM262" s="27"/>
      <c r="AN262" s="27"/>
      <c r="AO262" s="27"/>
      <c r="AP262" s="27"/>
      <c r="AQ262" s="27"/>
      <c r="AR262" s="27"/>
      <c r="AS262" s="27"/>
      <c r="AT262" s="29"/>
      <c r="AU262" s="27"/>
      <c r="AV262" s="27"/>
      <c r="AW262" s="27"/>
      <c r="AX262" s="29"/>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row>
    <row r="263" spans="2:100">
      <c r="B263" s="22"/>
      <c r="C263" s="22"/>
      <c r="D263" s="22"/>
      <c r="E263" s="22"/>
      <c r="F263" s="22"/>
      <c r="G263" s="22"/>
      <c r="H263" s="22"/>
      <c r="I263" s="22"/>
      <c r="J263" s="22"/>
      <c r="K263" s="22"/>
      <c r="L263" s="22"/>
      <c r="M263" s="22"/>
      <c r="N263" s="22"/>
      <c r="O263" s="23"/>
      <c r="P263" s="22"/>
      <c r="Q263" s="22"/>
      <c r="R263" s="22"/>
      <c r="S263" s="22"/>
      <c r="T263" s="23"/>
      <c r="U263" s="22"/>
      <c r="V263" s="22"/>
      <c r="W263" s="22"/>
      <c r="X263" s="22"/>
      <c r="Y263" s="28"/>
      <c r="Z263" s="22"/>
      <c r="AA263" s="26"/>
      <c r="AB263" s="26"/>
      <c r="AC263" s="25"/>
      <c r="AD263" s="26"/>
      <c r="AE263" s="27"/>
      <c r="AF263" s="27"/>
      <c r="AG263" s="27"/>
      <c r="AH263" s="28"/>
      <c r="AI263" s="29"/>
      <c r="AJ263" s="27"/>
      <c r="AK263" s="27"/>
      <c r="AL263" s="27"/>
      <c r="AM263" s="27"/>
      <c r="AN263" s="27"/>
      <c r="AO263" s="27"/>
      <c r="AP263" s="27"/>
      <c r="AQ263" s="27"/>
      <c r="AR263" s="27"/>
      <c r="AS263" s="27"/>
      <c r="AT263" s="29"/>
      <c r="AU263" s="27"/>
      <c r="AV263" s="27"/>
      <c r="AW263" s="27"/>
      <c r="AX263" s="29"/>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row>
    <row r="264" spans="2:100">
      <c r="B264" s="22"/>
      <c r="C264" s="22"/>
      <c r="D264" s="22"/>
      <c r="E264" s="22"/>
      <c r="F264" s="22"/>
      <c r="G264" s="22"/>
      <c r="H264" s="22"/>
      <c r="I264" s="22"/>
      <c r="J264" s="22"/>
      <c r="K264" s="22"/>
      <c r="L264" s="22"/>
      <c r="M264" s="22"/>
      <c r="N264" s="22"/>
      <c r="O264" s="23"/>
      <c r="P264" s="22"/>
      <c r="Q264" s="22"/>
      <c r="R264" s="22"/>
      <c r="S264" s="22"/>
      <c r="T264" s="23"/>
      <c r="U264" s="22"/>
      <c r="V264" s="22"/>
      <c r="W264" s="22"/>
      <c r="X264" s="22"/>
      <c r="Y264" s="28"/>
      <c r="Z264" s="22"/>
      <c r="AA264" s="26"/>
      <c r="AB264" s="26"/>
      <c r="AC264" s="25"/>
      <c r="AD264" s="26"/>
      <c r="AE264" s="27"/>
      <c r="AF264" s="27"/>
      <c r="AG264" s="27"/>
      <c r="AH264" s="28"/>
      <c r="AI264" s="29"/>
      <c r="AJ264" s="27"/>
      <c r="AK264" s="27"/>
      <c r="AL264" s="27"/>
      <c r="AM264" s="27"/>
      <c r="AN264" s="27"/>
      <c r="AO264" s="27"/>
      <c r="AP264" s="27"/>
      <c r="AQ264" s="27"/>
      <c r="AR264" s="27"/>
      <c r="AS264" s="27"/>
      <c r="AT264" s="29"/>
      <c r="AU264" s="27"/>
      <c r="AV264" s="27"/>
      <c r="AW264" s="27"/>
      <c r="AX264" s="29"/>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row>
    <row r="265" spans="2:100">
      <c r="B265" s="22"/>
      <c r="C265" s="22"/>
      <c r="D265" s="22"/>
      <c r="E265" s="22"/>
      <c r="F265" s="22"/>
      <c r="G265" s="22"/>
      <c r="H265" s="22"/>
      <c r="I265" s="22"/>
      <c r="J265" s="22"/>
      <c r="K265" s="22"/>
      <c r="L265" s="22"/>
      <c r="M265" s="22"/>
      <c r="N265" s="22"/>
      <c r="O265" s="23"/>
      <c r="P265" s="22"/>
      <c r="Q265" s="22"/>
      <c r="R265" s="22"/>
      <c r="S265" s="22"/>
      <c r="T265" s="23"/>
      <c r="U265" s="22"/>
      <c r="V265" s="22"/>
      <c r="W265" s="22"/>
      <c r="X265" s="22"/>
      <c r="Y265" s="28"/>
      <c r="Z265" s="22"/>
      <c r="AA265" s="26"/>
      <c r="AB265" s="26"/>
      <c r="AC265" s="25"/>
      <c r="AD265" s="26"/>
      <c r="AE265" s="27"/>
      <c r="AF265" s="27"/>
      <c r="AG265" s="27"/>
      <c r="AH265" s="28"/>
      <c r="AI265" s="29"/>
      <c r="AJ265" s="27"/>
      <c r="AK265" s="27"/>
      <c r="AL265" s="27"/>
      <c r="AM265" s="27"/>
      <c r="AN265" s="27"/>
      <c r="AO265" s="27"/>
      <c r="AP265" s="27"/>
      <c r="AQ265" s="27"/>
      <c r="AR265" s="27"/>
      <c r="AS265" s="27"/>
      <c r="AT265" s="29"/>
      <c r="AU265" s="27"/>
      <c r="AV265" s="27"/>
      <c r="AW265" s="27"/>
      <c r="AX265" s="29"/>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row>
    <row r="266" spans="2:100">
      <c r="B266" s="22"/>
      <c r="C266" s="22"/>
      <c r="D266" s="22"/>
      <c r="E266" s="22"/>
      <c r="F266" s="22"/>
      <c r="G266" s="22"/>
      <c r="H266" s="22"/>
      <c r="I266" s="22"/>
      <c r="J266" s="22"/>
      <c r="K266" s="22"/>
      <c r="L266" s="22"/>
      <c r="M266" s="22"/>
      <c r="N266" s="22"/>
      <c r="O266" s="23"/>
      <c r="P266" s="22"/>
      <c r="Q266" s="22"/>
      <c r="R266" s="22"/>
      <c r="S266" s="22"/>
      <c r="T266" s="23"/>
      <c r="U266" s="22"/>
      <c r="V266" s="22"/>
      <c r="W266" s="22"/>
      <c r="X266" s="22"/>
      <c r="Y266" s="28"/>
      <c r="Z266" s="22"/>
      <c r="AA266" s="26"/>
      <c r="AB266" s="26"/>
      <c r="AC266" s="25"/>
      <c r="AD266" s="26"/>
      <c r="AE266" s="27"/>
      <c r="AF266" s="27"/>
      <c r="AG266" s="27"/>
      <c r="AH266" s="28"/>
      <c r="AI266" s="29"/>
      <c r="AJ266" s="27"/>
      <c r="AK266" s="27"/>
      <c r="AL266" s="27"/>
      <c r="AM266" s="27"/>
      <c r="AN266" s="27"/>
      <c r="AO266" s="27"/>
      <c r="AP266" s="27"/>
      <c r="AQ266" s="27"/>
      <c r="AR266" s="27"/>
      <c r="AS266" s="27"/>
      <c r="AT266" s="29"/>
      <c r="AU266" s="27"/>
      <c r="AV266" s="27"/>
      <c r="AW266" s="27"/>
      <c r="AX266" s="29"/>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row>
    <row r="267" spans="2:100">
      <c r="B267" s="22"/>
      <c r="C267" s="22"/>
      <c r="D267" s="22"/>
      <c r="E267" s="22"/>
      <c r="F267" s="22"/>
      <c r="G267" s="22"/>
      <c r="H267" s="22"/>
      <c r="I267" s="22"/>
      <c r="J267" s="22"/>
      <c r="K267" s="22"/>
      <c r="L267" s="22"/>
      <c r="M267" s="22"/>
      <c r="N267" s="22"/>
      <c r="O267" s="23"/>
      <c r="P267" s="22"/>
      <c r="Q267" s="22"/>
      <c r="R267" s="22"/>
      <c r="S267" s="22"/>
      <c r="T267" s="23"/>
      <c r="U267" s="22"/>
      <c r="V267" s="22"/>
      <c r="W267" s="22"/>
      <c r="X267" s="22"/>
      <c r="Y267" s="28"/>
      <c r="Z267" s="22"/>
      <c r="AA267" s="26"/>
      <c r="AB267" s="26"/>
      <c r="AC267" s="25"/>
      <c r="AD267" s="26"/>
      <c r="AE267" s="27"/>
      <c r="AF267" s="27"/>
      <c r="AG267" s="27"/>
      <c r="AH267" s="28"/>
      <c r="AI267" s="29"/>
      <c r="AJ267" s="27"/>
      <c r="AK267" s="27"/>
      <c r="AL267" s="27"/>
      <c r="AM267" s="27"/>
      <c r="AN267" s="27"/>
      <c r="AO267" s="27"/>
      <c r="AP267" s="27"/>
      <c r="AQ267" s="27"/>
      <c r="AR267" s="27"/>
      <c r="AS267" s="27"/>
      <c r="AT267" s="29"/>
      <c r="AU267" s="27"/>
      <c r="AV267" s="27"/>
      <c r="AW267" s="27"/>
      <c r="AX267" s="29"/>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row>
    <row r="268" spans="2:100">
      <c r="B268" s="22"/>
      <c r="C268" s="22"/>
      <c r="D268" s="22"/>
      <c r="E268" s="22"/>
      <c r="F268" s="22"/>
      <c r="G268" s="22"/>
      <c r="H268" s="22"/>
      <c r="I268" s="22"/>
      <c r="J268" s="22"/>
      <c r="K268" s="22"/>
      <c r="L268" s="22"/>
      <c r="M268" s="22"/>
      <c r="N268" s="22"/>
      <c r="O268" s="23"/>
      <c r="P268" s="22"/>
      <c r="Q268" s="22"/>
      <c r="R268" s="22"/>
      <c r="S268" s="22"/>
      <c r="T268" s="23"/>
      <c r="U268" s="22"/>
      <c r="V268" s="22"/>
      <c r="W268" s="22"/>
      <c r="X268" s="22"/>
      <c r="Y268" s="28"/>
      <c r="Z268" s="22"/>
      <c r="AA268" s="26"/>
      <c r="AB268" s="26"/>
      <c r="AC268" s="25"/>
      <c r="AD268" s="26"/>
      <c r="AE268" s="27"/>
      <c r="AF268" s="27"/>
      <c r="AG268" s="27"/>
      <c r="AH268" s="28"/>
      <c r="AI268" s="29"/>
      <c r="AJ268" s="27"/>
      <c r="AK268" s="27"/>
      <c r="AL268" s="27"/>
      <c r="AM268" s="27"/>
      <c r="AN268" s="27"/>
      <c r="AO268" s="27"/>
      <c r="AP268" s="27"/>
      <c r="AQ268" s="27"/>
      <c r="AR268" s="27"/>
      <c r="AS268" s="27"/>
      <c r="AT268" s="29"/>
      <c r="AU268" s="27"/>
      <c r="AV268" s="27"/>
      <c r="AW268" s="27"/>
      <c r="AX268" s="29"/>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row>
    <row r="269" spans="2:100">
      <c r="B269" s="22"/>
      <c r="C269" s="22"/>
      <c r="D269" s="22"/>
      <c r="E269" s="22"/>
      <c r="F269" s="22"/>
      <c r="G269" s="22"/>
      <c r="H269" s="22"/>
      <c r="I269" s="22"/>
      <c r="J269" s="22"/>
      <c r="K269" s="22"/>
      <c r="L269" s="22"/>
      <c r="M269" s="22"/>
      <c r="N269" s="22"/>
      <c r="O269" s="23"/>
      <c r="P269" s="22"/>
      <c r="Q269" s="22"/>
      <c r="R269" s="22"/>
      <c r="S269" s="22"/>
      <c r="T269" s="23"/>
      <c r="U269" s="22"/>
      <c r="V269" s="22"/>
      <c r="W269" s="22"/>
      <c r="X269" s="22"/>
      <c r="Y269" s="28"/>
      <c r="Z269" s="22"/>
      <c r="AA269" s="26"/>
      <c r="AB269" s="26"/>
      <c r="AC269" s="25"/>
      <c r="AD269" s="26"/>
      <c r="AE269" s="27"/>
      <c r="AF269" s="27"/>
      <c r="AG269" s="27"/>
      <c r="AH269" s="28"/>
      <c r="AI269" s="29"/>
      <c r="AJ269" s="27"/>
      <c r="AK269" s="27"/>
      <c r="AL269" s="27"/>
      <c r="AM269" s="27"/>
      <c r="AN269" s="27"/>
      <c r="AO269" s="27"/>
      <c r="AP269" s="27"/>
      <c r="AQ269" s="27"/>
      <c r="AR269" s="27"/>
      <c r="AS269" s="27"/>
      <c r="AT269" s="29"/>
      <c r="AU269" s="27"/>
      <c r="AV269" s="27"/>
      <c r="AW269" s="27"/>
      <c r="AX269" s="29"/>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row>
    <row r="270" spans="2:100">
      <c r="B270" s="22"/>
      <c r="C270" s="22"/>
      <c r="D270" s="22"/>
      <c r="E270" s="22"/>
      <c r="F270" s="22"/>
      <c r="G270" s="22"/>
      <c r="H270" s="22"/>
      <c r="I270" s="22"/>
      <c r="J270" s="22"/>
      <c r="K270" s="22"/>
      <c r="L270" s="22"/>
      <c r="M270" s="22"/>
      <c r="N270" s="22"/>
      <c r="O270" s="23"/>
      <c r="P270" s="22"/>
      <c r="Q270" s="22"/>
      <c r="R270" s="22"/>
      <c r="S270" s="22"/>
      <c r="T270" s="23"/>
      <c r="U270" s="22"/>
      <c r="V270" s="22"/>
      <c r="W270" s="22"/>
      <c r="X270" s="22"/>
      <c r="Y270" s="28"/>
      <c r="Z270" s="22"/>
      <c r="AA270" s="26"/>
      <c r="AB270" s="26"/>
      <c r="AC270" s="25"/>
      <c r="AD270" s="26"/>
      <c r="AE270" s="27"/>
      <c r="AF270" s="27"/>
      <c r="AG270" s="27"/>
      <c r="AH270" s="28"/>
      <c r="AI270" s="29"/>
      <c r="AJ270" s="27"/>
      <c r="AK270" s="27"/>
      <c r="AL270" s="27"/>
      <c r="AM270" s="27"/>
      <c r="AN270" s="27"/>
      <c r="AO270" s="27"/>
      <c r="AP270" s="27"/>
      <c r="AQ270" s="27"/>
      <c r="AR270" s="27"/>
      <c r="AS270" s="27"/>
      <c r="AT270" s="29"/>
      <c r="AU270" s="27"/>
      <c r="AV270" s="27"/>
      <c r="AW270" s="27"/>
      <c r="AX270" s="29"/>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row>
    <row r="271" spans="2:100">
      <c r="B271" s="22"/>
      <c r="C271" s="22"/>
      <c r="D271" s="22"/>
      <c r="E271" s="22"/>
      <c r="F271" s="22"/>
      <c r="G271" s="22"/>
      <c r="H271" s="22"/>
      <c r="I271" s="22"/>
      <c r="J271" s="22"/>
      <c r="K271" s="22"/>
      <c r="L271" s="22"/>
      <c r="M271" s="22"/>
      <c r="N271" s="22"/>
      <c r="O271" s="23"/>
      <c r="P271" s="22"/>
      <c r="Q271" s="22"/>
      <c r="R271" s="22"/>
      <c r="S271" s="22"/>
      <c r="T271" s="23"/>
      <c r="U271" s="22"/>
      <c r="V271" s="22"/>
      <c r="W271" s="22"/>
      <c r="X271" s="22"/>
      <c r="Y271" s="28"/>
      <c r="Z271" s="22"/>
      <c r="AA271" s="26"/>
      <c r="AB271" s="26"/>
      <c r="AC271" s="25"/>
      <c r="AD271" s="26"/>
      <c r="AE271" s="27"/>
      <c r="AF271" s="27"/>
      <c r="AG271" s="27"/>
      <c r="AH271" s="28"/>
      <c r="AI271" s="29"/>
      <c r="AJ271" s="27"/>
      <c r="AK271" s="27"/>
      <c r="AL271" s="27"/>
      <c r="AM271" s="27"/>
      <c r="AN271" s="27"/>
      <c r="AO271" s="27"/>
      <c r="AP271" s="27"/>
      <c r="AQ271" s="27"/>
      <c r="AR271" s="27"/>
      <c r="AS271" s="27"/>
      <c r="AT271" s="29"/>
      <c r="AU271" s="27"/>
      <c r="AV271" s="27"/>
      <c r="AW271" s="27"/>
      <c r="AX271" s="29"/>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row>
    <row r="272" spans="2:100">
      <c r="B272" s="22"/>
      <c r="C272" s="22"/>
      <c r="D272" s="22"/>
      <c r="E272" s="22"/>
      <c r="F272" s="22"/>
      <c r="G272" s="22"/>
      <c r="H272" s="22"/>
      <c r="I272" s="22"/>
      <c r="J272" s="22"/>
      <c r="K272" s="22"/>
      <c r="L272" s="22"/>
      <c r="M272" s="22"/>
      <c r="N272" s="22"/>
      <c r="O272" s="23"/>
      <c r="P272" s="22"/>
      <c r="Q272" s="22"/>
      <c r="R272" s="22"/>
      <c r="S272" s="22"/>
      <c r="T272" s="23"/>
      <c r="U272" s="22"/>
      <c r="V272" s="22"/>
      <c r="W272" s="22"/>
      <c r="X272" s="22"/>
      <c r="Y272" s="28"/>
      <c r="Z272" s="22"/>
      <c r="AA272" s="26"/>
      <c r="AB272" s="26"/>
      <c r="AC272" s="25"/>
      <c r="AD272" s="26"/>
      <c r="AE272" s="27"/>
      <c r="AF272" s="27"/>
      <c r="AG272" s="27"/>
      <c r="AH272" s="28"/>
      <c r="AI272" s="29"/>
      <c r="AJ272" s="27"/>
      <c r="AK272" s="27"/>
      <c r="AL272" s="27"/>
      <c r="AM272" s="27"/>
      <c r="AN272" s="27"/>
      <c r="AO272" s="27"/>
      <c r="AP272" s="27"/>
      <c r="AQ272" s="27"/>
      <c r="AR272" s="27"/>
      <c r="AS272" s="27"/>
      <c r="AT272" s="29"/>
      <c r="AU272" s="27"/>
      <c r="AV272" s="27"/>
      <c r="AW272" s="27"/>
      <c r="AX272" s="29"/>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row>
    <row r="273" spans="2:100">
      <c r="B273" s="22"/>
      <c r="C273" s="22"/>
      <c r="D273" s="22"/>
      <c r="E273" s="22"/>
      <c r="F273" s="22"/>
      <c r="G273" s="22"/>
      <c r="H273" s="22"/>
      <c r="I273" s="22"/>
      <c r="J273" s="22"/>
      <c r="K273" s="22"/>
      <c r="L273" s="22"/>
      <c r="M273" s="22"/>
      <c r="N273" s="22"/>
      <c r="O273" s="23"/>
      <c r="P273" s="22"/>
      <c r="Q273" s="22"/>
      <c r="R273" s="22"/>
      <c r="S273" s="22"/>
      <c r="T273" s="23"/>
      <c r="U273" s="22"/>
      <c r="V273" s="22"/>
      <c r="W273" s="22"/>
      <c r="X273" s="22"/>
      <c r="Y273" s="28"/>
      <c r="Z273" s="22"/>
      <c r="AA273" s="26"/>
      <c r="AB273" s="26"/>
      <c r="AC273" s="25"/>
      <c r="AD273" s="26"/>
      <c r="AE273" s="27"/>
      <c r="AF273" s="27"/>
      <c r="AG273" s="27"/>
      <c r="AH273" s="28"/>
      <c r="AI273" s="29"/>
      <c r="AJ273" s="27"/>
      <c r="AK273" s="27"/>
      <c r="AL273" s="27"/>
      <c r="AM273" s="27"/>
      <c r="AN273" s="27"/>
      <c r="AO273" s="27"/>
      <c r="AP273" s="27"/>
      <c r="AQ273" s="27"/>
      <c r="AR273" s="27"/>
      <c r="AS273" s="27"/>
      <c r="AT273" s="29"/>
      <c r="AU273" s="27"/>
      <c r="AV273" s="27"/>
      <c r="AW273" s="27"/>
      <c r="AX273" s="29"/>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row>
    <row r="274" spans="2:100">
      <c r="B274" s="22"/>
      <c r="C274" s="22"/>
      <c r="D274" s="22"/>
      <c r="E274" s="22"/>
      <c r="F274" s="22"/>
      <c r="G274" s="22"/>
      <c r="H274" s="22"/>
      <c r="I274" s="22"/>
      <c r="J274" s="22"/>
      <c r="K274" s="22"/>
      <c r="L274" s="22"/>
      <c r="M274" s="22"/>
      <c r="N274" s="22"/>
      <c r="O274" s="23"/>
      <c r="P274" s="22"/>
      <c r="Q274" s="22"/>
      <c r="R274" s="22"/>
      <c r="S274" s="22"/>
      <c r="T274" s="23"/>
      <c r="U274" s="22"/>
      <c r="V274" s="22"/>
      <c r="W274" s="22"/>
      <c r="X274" s="22"/>
      <c r="Y274" s="28"/>
      <c r="Z274" s="22"/>
      <c r="AA274" s="26"/>
      <c r="AB274" s="26"/>
      <c r="AC274" s="25"/>
      <c r="AD274" s="26"/>
      <c r="AE274" s="27"/>
      <c r="AF274" s="27"/>
      <c r="AG274" s="27"/>
      <c r="AH274" s="28"/>
      <c r="AI274" s="29"/>
      <c r="AJ274" s="27"/>
      <c r="AK274" s="27"/>
      <c r="AL274" s="27"/>
      <c r="AM274" s="27"/>
      <c r="AN274" s="27"/>
      <c r="AO274" s="27"/>
      <c r="AP274" s="27"/>
      <c r="AQ274" s="27"/>
      <c r="AR274" s="27"/>
      <c r="AS274" s="27"/>
      <c r="AT274" s="29"/>
      <c r="AU274" s="27"/>
      <c r="AV274" s="27"/>
      <c r="AW274" s="27"/>
      <c r="AX274" s="29"/>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row>
    <row r="275" spans="2:100">
      <c r="B275" s="22"/>
      <c r="C275" s="22"/>
      <c r="D275" s="22"/>
      <c r="E275" s="22"/>
      <c r="F275" s="22"/>
      <c r="G275" s="22"/>
      <c r="H275" s="22"/>
      <c r="I275" s="22"/>
      <c r="J275" s="22"/>
      <c r="K275" s="22"/>
      <c r="L275" s="22"/>
      <c r="M275" s="22"/>
      <c r="N275" s="22"/>
      <c r="O275" s="23"/>
      <c r="P275" s="22"/>
      <c r="Q275" s="22"/>
      <c r="R275" s="22"/>
      <c r="S275" s="22"/>
      <c r="T275" s="23"/>
      <c r="U275" s="22"/>
      <c r="V275" s="22"/>
      <c r="W275" s="22"/>
      <c r="X275" s="22"/>
      <c r="Y275" s="28"/>
      <c r="Z275" s="22"/>
      <c r="AA275" s="26"/>
      <c r="AB275" s="26"/>
      <c r="AC275" s="25"/>
      <c r="AD275" s="26"/>
      <c r="AE275" s="27"/>
      <c r="AF275" s="27"/>
      <c r="AG275" s="27"/>
      <c r="AH275" s="28"/>
      <c r="AI275" s="29"/>
      <c r="AJ275" s="27"/>
      <c r="AK275" s="27"/>
      <c r="AL275" s="27"/>
      <c r="AM275" s="27"/>
      <c r="AN275" s="27"/>
      <c r="AO275" s="27"/>
      <c r="AP275" s="27"/>
      <c r="AQ275" s="27"/>
      <c r="AR275" s="27"/>
      <c r="AS275" s="27"/>
      <c r="AT275" s="29"/>
      <c r="AU275" s="27"/>
      <c r="AV275" s="27"/>
      <c r="AW275" s="27"/>
      <c r="AX275" s="29"/>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row>
    <row r="276" spans="2:100">
      <c r="B276" s="22"/>
      <c r="C276" s="22"/>
      <c r="D276" s="22"/>
      <c r="E276" s="22"/>
      <c r="F276" s="22"/>
      <c r="G276" s="22"/>
      <c r="H276" s="22"/>
      <c r="I276" s="22"/>
      <c r="J276" s="22"/>
      <c r="K276" s="22"/>
      <c r="L276" s="22"/>
      <c r="M276" s="22"/>
      <c r="N276" s="22"/>
      <c r="O276" s="23"/>
      <c r="P276" s="22"/>
      <c r="Q276" s="22"/>
      <c r="R276" s="22"/>
      <c r="S276" s="22"/>
      <c r="T276" s="23"/>
      <c r="U276" s="22"/>
      <c r="V276" s="22"/>
      <c r="W276" s="22"/>
      <c r="X276" s="22"/>
      <c r="Y276" s="28"/>
      <c r="Z276" s="22"/>
      <c r="AA276" s="26"/>
      <c r="AB276" s="26"/>
      <c r="AC276" s="25"/>
      <c r="AD276" s="26"/>
      <c r="AE276" s="27"/>
      <c r="AF276" s="27"/>
      <c r="AG276" s="27"/>
      <c r="AH276" s="28"/>
      <c r="AI276" s="29"/>
      <c r="AJ276" s="27"/>
      <c r="AK276" s="27"/>
      <c r="AL276" s="27"/>
      <c r="AM276" s="27"/>
      <c r="AN276" s="27"/>
      <c r="AO276" s="27"/>
      <c r="AP276" s="27"/>
      <c r="AQ276" s="27"/>
      <c r="AR276" s="27"/>
      <c r="AS276" s="27"/>
      <c r="AT276" s="29"/>
      <c r="AU276" s="27"/>
      <c r="AV276" s="27"/>
      <c r="AW276" s="27"/>
      <c r="AX276" s="29"/>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row>
    <row r="277" spans="2:100">
      <c r="B277" s="22"/>
      <c r="C277" s="22"/>
      <c r="D277" s="22"/>
      <c r="E277" s="22"/>
      <c r="F277" s="22"/>
      <c r="G277" s="22"/>
      <c r="H277" s="22"/>
      <c r="I277" s="22"/>
      <c r="J277" s="22"/>
      <c r="K277" s="22"/>
      <c r="L277" s="22"/>
      <c r="M277" s="22"/>
      <c r="N277" s="22"/>
      <c r="O277" s="23"/>
      <c r="P277" s="22"/>
      <c r="Q277" s="22"/>
      <c r="R277" s="22"/>
      <c r="S277" s="22"/>
      <c r="T277" s="23"/>
      <c r="U277" s="22"/>
      <c r="V277" s="22"/>
      <c r="W277" s="22"/>
      <c r="X277" s="22"/>
      <c r="Y277" s="28"/>
      <c r="Z277" s="22"/>
      <c r="AA277" s="26"/>
      <c r="AB277" s="26"/>
      <c r="AC277" s="25"/>
      <c r="AD277" s="26"/>
      <c r="AE277" s="27"/>
      <c r="AF277" s="27"/>
      <c r="AG277" s="27"/>
      <c r="AH277" s="28"/>
      <c r="AI277" s="29"/>
      <c r="AJ277" s="27"/>
      <c r="AK277" s="27"/>
      <c r="AL277" s="27"/>
      <c r="AM277" s="27"/>
      <c r="AN277" s="27"/>
      <c r="AO277" s="27"/>
      <c r="AP277" s="27"/>
      <c r="AQ277" s="27"/>
      <c r="AR277" s="27"/>
      <c r="AS277" s="27"/>
      <c r="AT277" s="29"/>
      <c r="AU277" s="27"/>
      <c r="AV277" s="27"/>
      <c r="AW277" s="27"/>
      <c r="AX277" s="29"/>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row>
    <row r="278" spans="2:100">
      <c r="B278" s="22"/>
      <c r="C278" s="22"/>
      <c r="D278" s="22"/>
      <c r="E278" s="22"/>
      <c r="F278" s="22"/>
      <c r="G278" s="22"/>
      <c r="H278" s="22"/>
      <c r="I278" s="22"/>
      <c r="J278" s="22"/>
      <c r="K278" s="22"/>
      <c r="L278" s="22"/>
      <c r="M278" s="22"/>
      <c r="N278" s="22"/>
      <c r="O278" s="23"/>
      <c r="P278" s="22"/>
      <c r="Q278" s="22"/>
      <c r="R278" s="22"/>
      <c r="S278" s="22"/>
      <c r="T278" s="23"/>
      <c r="U278" s="22"/>
      <c r="V278" s="22"/>
      <c r="W278" s="22"/>
      <c r="X278" s="22"/>
      <c r="Y278" s="28"/>
      <c r="Z278" s="22"/>
      <c r="AA278" s="26"/>
      <c r="AB278" s="26"/>
      <c r="AC278" s="25"/>
      <c r="AD278" s="26"/>
      <c r="AE278" s="27"/>
      <c r="AF278" s="27"/>
      <c r="AG278" s="27"/>
      <c r="AH278" s="28"/>
      <c r="AI278" s="29"/>
      <c r="AJ278" s="27"/>
      <c r="AK278" s="27"/>
      <c r="AL278" s="27"/>
      <c r="AM278" s="27"/>
      <c r="AN278" s="27"/>
      <c r="AO278" s="27"/>
      <c r="AP278" s="27"/>
      <c r="AQ278" s="27"/>
      <c r="AR278" s="27"/>
      <c r="AS278" s="27"/>
      <c r="AT278" s="29"/>
      <c r="AU278" s="27"/>
      <c r="AV278" s="27"/>
      <c r="AW278" s="27"/>
      <c r="AX278" s="29"/>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row>
    <row r="279" spans="2:100">
      <c r="B279" s="22"/>
      <c r="C279" s="22"/>
      <c r="D279" s="22"/>
      <c r="E279" s="22"/>
      <c r="F279" s="22"/>
      <c r="G279" s="22"/>
      <c r="H279" s="22"/>
      <c r="I279" s="22"/>
      <c r="J279" s="22"/>
      <c r="K279" s="22"/>
      <c r="L279" s="22"/>
      <c r="M279" s="22"/>
      <c r="N279" s="22"/>
      <c r="O279" s="23"/>
      <c r="P279" s="22"/>
      <c r="Q279" s="22"/>
      <c r="R279" s="22"/>
      <c r="S279" s="22"/>
      <c r="T279" s="23"/>
      <c r="U279" s="22"/>
      <c r="V279" s="22"/>
      <c r="W279" s="22"/>
      <c r="X279" s="22"/>
      <c r="Y279" s="28"/>
      <c r="Z279" s="22"/>
      <c r="AA279" s="26"/>
      <c r="AB279" s="26"/>
      <c r="AC279" s="25"/>
      <c r="AD279" s="26"/>
      <c r="AE279" s="27"/>
      <c r="AF279" s="27"/>
      <c r="AG279" s="27"/>
      <c r="AH279" s="28"/>
      <c r="AI279" s="29"/>
      <c r="AJ279" s="27"/>
      <c r="AK279" s="27"/>
      <c r="AL279" s="27"/>
      <c r="AM279" s="27"/>
      <c r="AN279" s="27"/>
      <c r="AO279" s="27"/>
      <c r="AP279" s="27"/>
      <c r="AQ279" s="27"/>
      <c r="AR279" s="27"/>
      <c r="AS279" s="27"/>
      <c r="AT279" s="29"/>
      <c r="AU279" s="27"/>
      <c r="AV279" s="27"/>
      <c r="AW279" s="27"/>
      <c r="AX279" s="29"/>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row>
    <row r="280" spans="2:100">
      <c r="B280" s="22"/>
      <c r="C280" s="22"/>
      <c r="D280" s="22"/>
      <c r="E280" s="22"/>
      <c r="F280" s="22"/>
      <c r="G280" s="22"/>
      <c r="H280" s="22"/>
      <c r="I280" s="22"/>
      <c r="J280" s="22"/>
      <c r="K280" s="22"/>
      <c r="L280" s="22"/>
      <c r="M280" s="22"/>
      <c r="N280" s="22"/>
      <c r="O280" s="23"/>
      <c r="P280" s="22"/>
      <c r="Q280" s="22"/>
      <c r="R280" s="22"/>
      <c r="S280" s="22"/>
      <c r="T280" s="23"/>
      <c r="U280" s="22"/>
      <c r="V280" s="22"/>
      <c r="W280" s="22"/>
      <c r="X280" s="22"/>
      <c r="Y280" s="28"/>
      <c r="Z280" s="22"/>
      <c r="AA280" s="26"/>
      <c r="AB280" s="26"/>
      <c r="AC280" s="25"/>
      <c r="AD280" s="26"/>
      <c r="AE280" s="27"/>
      <c r="AF280" s="27"/>
      <c r="AG280" s="27"/>
      <c r="AH280" s="28"/>
      <c r="AI280" s="29"/>
      <c r="AJ280" s="27"/>
      <c r="AK280" s="27"/>
      <c r="AL280" s="27"/>
      <c r="AM280" s="27"/>
      <c r="AN280" s="27"/>
      <c r="AO280" s="27"/>
      <c r="AP280" s="27"/>
      <c r="AQ280" s="27"/>
      <c r="AR280" s="27"/>
      <c r="AS280" s="27"/>
      <c r="AT280" s="29"/>
      <c r="AU280" s="27"/>
      <c r="AV280" s="27"/>
      <c r="AW280" s="27"/>
      <c r="AX280" s="29"/>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row>
    <row r="281" spans="2:100">
      <c r="B281" s="22"/>
      <c r="C281" s="22"/>
      <c r="D281" s="22"/>
      <c r="E281" s="22"/>
      <c r="F281" s="22"/>
      <c r="G281" s="22"/>
      <c r="H281" s="22"/>
      <c r="I281" s="22"/>
      <c r="J281" s="22"/>
      <c r="K281" s="22"/>
      <c r="L281" s="22"/>
      <c r="M281" s="22"/>
      <c r="N281" s="22"/>
      <c r="O281" s="23"/>
      <c r="P281" s="22"/>
      <c r="Q281" s="22"/>
      <c r="R281" s="22"/>
      <c r="S281" s="22"/>
      <c r="T281" s="23"/>
      <c r="U281" s="22"/>
      <c r="V281" s="22"/>
      <c r="W281" s="22"/>
      <c r="X281" s="22"/>
      <c r="Y281" s="28"/>
      <c r="Z281" s="22"/>
      <c r="AA281" s="26"/>
      <c r="AB281" s="26"/>
      <c r="AC281" s="25"/>
      <c r="AD281" s="26"/>
      <c r="AE281" s="27"/>
      <c r="AF281" s="27"/>
      <c r="AG281" s="27"/>
      <c r="AH281" s="28"/>
      <c r="AI281" s="29"/>
      <c r="AJ281" s="27"/>
      <c r="AK281" s="27"/>
      <c r="AL281" s="27"/>
      <c r="AM281" s="27"/>
      <c r="AN281" s="27"/>
      <c r="AO281" s="27"/>
      <c r="AP281" s="27"/>
      <c r="AQ281" s="27"/>
      <c r="AR281" s="27"/>
      <c r="AS281" s="27"/>
      <c r="AT281" s="29"/>
      <c r="AU281" s="27"/>
      <c r="AV281" s="27"/>
      <c r="AW281" s="27"/>
      <c r="AX281" s="29"/>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row>
    <row r="282" spans="2:100">
      <c r="B282" s="22"/>
      <c r="C282" s="22"/>
      <c r="D282" s="22"/>
      <c r="E282" s="22"/>
      <c r="F282" s="22"/>
      <c r="G282" s="22"/>
      <c r="H282" s="22"/>
      <c r="I282" s="22"/>
      <c r="J282" s="22"/>
      <c r="K282" s="22"/>
      <c r="L282" s="22"/>
      <c r="M282" s="22"/>
      <c r="N282" s="22"/>
      <c r="O282" s="23"/>
      <c r="P282" s="22"/>
      <c r="Q282" s="22"/>
      <c r="R282" s="22"/>
      <c r="S282" s="22"/>
      <c r="T282" s="23"/>
      <c r="U282" s="22"/>
      <c r="V282" s="22"/>
      <c r="W282" s="22"/>
      <c r="X282" s="22"/>
      <c r="Y282" s="28"/>
      <c r="Z282" s="22"/>
      <c r="AA282" s="26"/>
      <c r="AB282" s="26"/>
      <c r="AC282" s="25"/>
      <c r="AD282" s="26"/>
      <c r="AE282" s="27"/>
      <c r="AF282" s="27"/>
      <c r="AG282" s="27"/>
      <c r="AH282" s="28"/>
      <c r="AI282" s="29"/>
      <c r="AJ282" s="27"/>
      <c r="AK282" s="27"/>
      <c r="AL282" s="27"/>
      <c r="AM282" s="27"/>
      <c r="AN282" s="27"/>
      <c r="AO282" s="27"/>
      <c r="AP282" s="27"/>
      <c r="AQ282" s="27"/>
      <c r="AR282" s="27"/>
      <c r="AS282" s="27"/>
      <c r="AT282" s="29"/>
      <c r="AU282" s="27"/>
      <c r="AV282" s="27"/>
      <c r="AW282" s="27"/>
      <c r="AX282" s="29"/>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row>
    <row r="283" spans="2:100">
      <c r="B283" s="22"/>
      <c r="C283" s="22"/>
      <c r="D283" s="22"/>
      <c r="E283" s="22"/>
      <c r="F283" s="22"/>
      <c r="G283" s="22"/>
      <c r="H283" s="22"/>
      <c r="I283" s="22"/>
      <c r="J283" s="22"/>
      <c r="K283" s="22"/>
      <c r="L283" s="22"/>
      <c r="M283" s="22"/>
      <c r="N283" s="22"/>
      <c r="O283" s="23"/>
      <c r="P283" s="22"/>
      <c r="Q283" s="22"/>
      <c r="R283" s="22"/>
      <c r="S283" s="22"/>
      <c r="T283" s="23"/>
      <c r="U283" s="22"/>
      <c r="V283" s="22"/>
      <c r="W283" s="22"/>
      <c r="X283" s="22"/>
      <c r="Y283" s="28"/>
      <c r="Z283" s="22"/>
      <c r="AA283" s="26"/>
      <c r="AB283" s="26"/>
      <c r="AC283" s="25"/>
      <c r="AD283" s="26"/>
      <c r="AE283" s="27"/>
      <c r="AF283" s="27"/>
      <c r="AG283" s="27"/>
      <c r="AH283" s="28"/>
      <c r="AI283" s="29"/>
      <c r="AJ283" s="27"/>
      <c r="AK283" s="27"/>
      <c r="AL283" s="27"/>
      <c r="AM283" s="27"/>
      <c r="AN283" s="27"/>
      <c r="AO283" s="27"/>
      <c r="AP283" s="27"/>
      <c r="AQ283" s="27"/>
      <c r="AR283" s="27"/>
      <c r="AS283" s="27"/>
      <c r="AT283" s="29"/>
      <c r="AU283" s="27"/>
      <c r="AV283" s="27"/>
      <c r="AW283" s="27"/>
      <c r="AX283" s="29"/>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row>
    <row r="284" spans="2:100">
      <c r="B284" s="22"/>
      <c r="C284" s="22"/>
      <c r="D284" s="22"/>
      <c r="E284" s="22"/>
      <c r="F284" s="22"/>
      <c r="G284" s="22"/>
      <c r="H284" s="22"/>
      <c r="I284" s="22"/>
      <c r="J284" s="22"/>
      <c r="K284" s="22"/>
      <c r="L284" s="22"/>
      <c r="M284" s="22"/>
      <c r="N284" s="22"/>
      <c r="O284" s="23"/>
      <c r="P284" s="22"/>
      <c r="Q284" s="22"/>
      <c r="R284" s="22"/>
      <c r="S284" s="22"/>
      <c r="T284" s="23"/>
      <c r="U284" s="22"/>
      <c r="V284" s="22"/>
      <c r="W284" s="22"/>
      <c r="X284" s="22"/>
      <c r="Y284" s="28"/>
      <c r="Z284" s="22"/>
      <c r="AA284" s="26"/>
      <c r="AB284" s="26"/>
      <c r="AC284" s="25"/>
      <c r="AD284" s="26"/>
      <c r="AE284" s="27"/>
      <c r="AF284" s="27"/>
      <c r="AG284" s="27"/>
      <c r="AH284" s="28"/>
      <c r="AI284" s="29"/>
      <c r="AJ284" s="27"/>
      <c r="AK284" s="27"/>
      <c r="AL284" s="27"/>
      <c r="AM284" s="27"/>
      <c r="AN284" s="27"/>
      <c r="AO284" s="27"/>
      <c r="AP284" s="27"/>
      <c r="AQ284" s="27"/>
      <c r="AR284" s="27"/>
      <c r="AS284" s="27"/>
      <c r="AT284" s="29"/>
      <c r="AU284" s="27"/>
      <c r="AV284" s="27"/>
      <c r="AW284" s="27"/>
      <c r="AX284" s="29"/>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row>
    <row r="285" spans="2:100">
      <c r="B285" s="22"/>
      <c r="C285" s="22"/>
      <c r="D285" s="22"/>
      <c r="E285" s="22"/>
      <c r="F285" s="22"/>
      <c r="G285" s="22"/>
      <c r="H285" s="22"/>
      <c r="I285" s="22"/>
      <c r="J285" s="22"/>
      <c r="K285" s="22"/>
      <c r="L285" s="22"/>
      <c r="M285" s="22"/>
      <c r="N285" s="22"/>
      <c r="O285" s="23"/>
      <c r="P285" s="22"/>
      <c r="Q285" s="22"/>
      <c r="R285" s="22"/>
      <c r="S285" s="22"/>
      <c r="T285" s="23"/>
      <c r="U285" s="22"/>
      <c r="V285" s="22"/>
      <c r="W285" s="22"/>
      <c r="X285" s="22"/>
      <c r="Y285" s="28"/>
      <c r="Z285" s="22"/>
      <c r="AA285" s="26"/>
      <c r="AB285" s="26"/>
      <c r="AC285" s="25"/>
      <c r="AD285" s="26"/>
      <c r="AE285" s="27"/>
      <c r="AF285" s="27"/>
      <c r="AG285" s="27"/>
      <c r="AH285" s="28"/>
      <c r="AI285" s="29"/>
      <c r="AJ285" s="27"/>
      <c r="AK285" s="27"/>
      <c r="AL285" s="27"/>
      <c r="AM285" s="27"/>
      <c r="AN285" s="27"/>
      <c r="AO285" s="27"/>
      <c r="AP285" s="27"/>
      <c r="AQ285" s="27"/>
      <c r="AR285" s="27"/>
      <c r="AS285" s="27"/>
      <c r="AT285" s="29"/>
      <c r="AU285" s="27"/>
      <c r="AV285" s="27"/>
      <c r="AW285" s="27"/>
      <c r="AX285" s="29"/>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row>
    <row r="286" spans="2:100">
      <c r="B286" s="22"/>
      <c r="C286" s="22"/>
      <c r="D286" s="22"/>
      <c r="E286" s="22"/>
      <c r="F286" s="22"/>
      <c r="G286" s="22"/>
      <c r="H286" s="22"/>
      <c r="I286" s="22"/>
      <c r="J286" s="22"/>
      <c r="K286" s="22"/>
      <c r="L286" s="22"/>
      <c r="M286" s="22"/>
      <c r="N286" s="22"/>
      <c r="O286" s="23"/>
      <c r="P286" s="22"/>
      <c r="Q286" s="22"/>
      <c r="R286" s="22"/>
      <c r="S286" s="22"/>
      <c r="T286" s="23"/>
      <c r="U286" s="22"/>
      <c r="V286" s="22"/>
      <c r="W286" s="22"/>
      <c r="X286" s="22"/>
      <c r="Y286" s="28"/>
      <c r="Z286" s="22"/>
      <c r="AA286" s="26"/>
      <c r="AB286" s="26"/>
      <c r="AC286" s="25"/>
      <c r="AD286" s="26"/>
      <c r="AE286" s="27"/>
      <c r="AF286" s="27"/>
      <c r="AG286" s="27"/>
      <c r="AH286" s="28"/>
      <c r="AI286" s="29"/>
      <c r="AJ286" s="27"/>
      <c r="AK286" s="27"/>
      <c r="AL286" s="27"/>
      <c r="AM286" s="27"/>
      <c r="AN286" s="27"/>
      <c r="AO286" s="27"/>
      <c r="AP286" s="27"/>
      <c r="AQ286" s="27"/>
      <c r="AR286" s="27"/>
      <c r="AS286" s="27"/>
      <c r="AT286" s="29"/>
      <c r="AU286" s="27"/>
      <c r="AV286" s="27"/>
      <c r="AW286" s="27"/>
      <c r="AX286" s="29"/>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row>
    <row r="287" spans="2:100">
      <c r="B287" s="22"/>
      <c r="C287" s="22"/>
      <c r="D287" s="22"/>
      <c r="E287" s="22"/>
      <c r="F287" s="22"/>
      <c r="G287" s="22"/>
      <c r="H287" s="22"/>
      <c r="I287" s="22"/>
      <c r="J287" s="22"/>
      <c r="K287" s="22"/>
      <c r="L287" s="22"/>
      <c r="M287" s="22"/>
      <c r="N287" s="22"/>
      <c r="O287" s="23"/>
      <c r="P287" s="22"/>
      <c r="Q287" s="22"/>
      <c r="R287" s="22"/>
      <c r="S287" s="22"/>
      <c r="T287" s="23"/>
      <c r="U287" s="22"/>
      <c r="V287" s="22"/>
      <c r="W287" s="22"/>
      <c r="X287" s="22"/>
      <c r="Y287" s="28"/>
      <c r="Z287" s="22"/>
      <c r="AA287" s="26"/>
      <c r="AB287" s="26"/>
      <c r="AC287" s="25"/>
      <c r="AD287" s="26"/>
      <c r="AE287" s="27"/>
      <c r="AF287" s="27"/>
      <c r="AG287" s="27"/>
      <c r="AH287" s="28"/>
      <c r="AI287" s="29"/>
      <c r="AJ287" s="27"/>
      <c r="AK287" s="27"/>
      <c r="AL287" s="27"/>
      <c r="AM287" s="27"/>
      <c r="AN287" s="27"/>
      <c r="AO287" s="27"/>
      <c r="AP287" s="27"/>
      <c r="AQ287" s="27"/>
      <c r="AR287" s="27"/>
      <c r="AS287" s="27"/>
      <c r="AT287" s="29"/>
      <c r="AU287" s="27"/>
      <c r="AV287" s="27"/>
      <c r="AW287" s="27"/>
      <c r="AX287" s="29"/>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row>
    <row r="288" spans="2:100">
      <c r="B288" s="22"/>
      <c r="C288" s="22"/>
      <c r="D288" s="22"/>
      <c r="E288" s="22"/>
      <c r="F288" s="22"/>
      <c r="G288" s="22"/>
      <c r="H288" s="22"/>
      <c r="I288" s="22"/>
      <c r="J288" s="22"/>
      <c r="K288" s="22"/>
      <c r="L288" s="22"/>
      <c r="M288" s="22"/>
      <c r="N288" s="22"/>
      <c r="O288" s="23"/>
      <c r="P288" s="22"/>
      <c r="Q288" s="22"/>
      <c r="R288" s="22"/>
      <c r="S288" s="22"/>
      <c r="T288" s="23"/>
      <c r="U288" s="22"/>
      <c r="V288" s="22"/>
      <c r="W288" s="22"/>
      <c r="X288" s="22"/>
      <c r="Y288" s="28"/>
      <c r="Z288" s="22"/>
      <c r="AA288" s="26"/>
      <c r="AB288" s="26"/>
      <c r="AC288" s="25"/>
      <c r="AD288" s="26"/>
      <c r="AE288" s="27"/>
      <c r="AF288" s="27"/>
      <c r="AG288" s="27"/>
      <c r="AH288" s="28"/>
      <c r="AI288" s="29"/>
      <c r="AJ288" s="27"/>
      <c r="AK288" s="27"/>
      <c r="AL288" s="27"/>
      <c r="AM288" s="27"/>
      <c r="AN288" s="27"/>
      <c r="AO288" s="27"/>
      <c r="AP288" s="27"/>
      <c r="AQ288" s="27"/>
      <c r="AR288" s="27"/>
      <c r="AS288" s="27"/>
      <c r="AT288" s="29"/>
      <c r="AU288" s="27"/>
      <c r="AV288" s="27"/>
      <c r="AW288" s="27"/>
      <c r="AX288" s="29"/>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row>
    <row r="289" spans="2:100">
      <c r="B289" s="22"/>
      <c r="C289" s="22"/>
      <c r="D289" s="22"/>
      <c r="E289" s="22"/>
      <c r="F289" s="22"/>
      <c r="G289" s="22"/>
      <c r="H289" s="22"/>
      <c r="I289" s="22"/>
      <c r="J289" s="22"/>
      <c r="K289" s="22"/>
      <c r="L289" s="22"/>
      <c r="M289" s="22"/>
      <c r="N289" s="22"/>
      <c r="O289" s="23"/>
      <c r="P289" s="22"/>
      <c r="Q289" s="22"/>
      <c r="R289" s="22"/>
      <c r="S289" s="22"/>
      <c r="T289" s="23"/>
      <c r="U289" s="22"/>
      <c r="V289" s="22"/>
      <c r="W289" s="22"/>
      <c r="X289" s="22"/>
      <c r="Y289" s="28"/>
      <c r="Z289" s="22"/>
      <c r="AA289" s="26"/>
      <c r="AB289" s="26"/>
      <c r="AC289" s="25"/>
      <c r="AD289" s="26"/>
      <c r="AE289" s="27"/>
      <c r="AF289" s="27"/>
      <c r="AG289" s="27"/>
      <c r="AH289" s="28"/>
      <c r="AI289" s="29"/>
      <c r="AJ289" s="27"/>
      <c r="AK289" s="27"/>
      <c r="AL289" s="27"/>
      <c r="AM289" s="27"/>
      <c r="AN289" s="27"/>
      <c r="AO289" s="27"/>
      <c r="AP289" s="27"/>
      <c r="AQ289" s="27"/>
      <c r="AR289" s="27"/>
      <c r="AS289" s="27"/>
      <c r="AT289" s="29"/>
      <c r="AU289" s="27"/>
      <c r="AV289" s="27"/>
      <c r="AW289" s="27"/>
      <c r="AX289" s="29"/>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row>
    <row r="290" spans="2:100">
      <c r="B290" s="22"/>
      <c r="C290" s="22"/>
      <c r="D290" s="22"/>
      <c r="E290" s="22"/>
      <c r="F290" s="22"/>
      <c r="G290" s="22"/>
      <c r="H290" s="22"/>
      <c r="I290" s="22"/>
      <c r="J290" s="22"/>
      <c r="K290" s="22"/>
      <c r="L290" s="22"/>
      <c r="M290" s="22"/>
      <c r="N290" s="22"/>
      <c r="O290" s="23"/>
      <c r="P290" s="22"/>
      <c r="Q290" s="22"/>
      <c r="R290" s="22"/>
      <c r="S290" s="22"/>
      <c r="T290" s="23"/>
      <c r="U290" s="22"/>
      <c r="V290" s="22"/>
      <c r="W290" s="22"/>
      <c r="X290" s="22"/>
      <c r="Y290" s="28"/>
      <c r="Z290" s="22"/>
      <c r="AA290" s="26"/>
      <c r="AB290" s="26"/>
      <c r="AC290" s="25"/>
      <c r="AD290" s="26"/>
      <c r="AE290" s="27"/>
      <c r="AF290" s="27"/>
      <c r="AG290" s="27"/>
      <c r="AH290" s="28"/>
      <c r="AI290" s="29"/>
      <c r="AJ290" s="27"/>
      <c r="AK290" s="27"/>
      <c r="AL290" s="27"/>
      <c r="AM290" s="27"/>
      <c r="AN290" s="27"/>
      <c r="AO290" s="27"/>
      <c r="AP290" s="27"/>
      <c r="AQ290" s="27"/>
      <c r="AR290" s="27"/>
      <c r="AS290" s="27"/>
      <c r="AT290" s="29"/>
      <c r="AU290" s="27"/>
      <c r="AV290" s="27"/>
      <c r="AW290" s="27"/>
      <c r="AX290" s="29"/>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row>
    <row r="291" spans="2:100">
      <c r="B291" s="22"/>
      <c r="C291" s="22"/>
      <c r="D291" s="22"/>
      <c r="E291" s="22"/>
      <c r="F291" s="22"/>
      <c r="G291" s="22"/>
      <c r="H291" s="22"/>
      <c r="I291" s="22"/>
      <c r="J291" s="22"/>
      <c r="K291" s="22"/>
      <c r="L291" s="22"/>
      <c r="M291" s="22"/>
      <c r="N291" s="22"/>
      <c r="O291" s="23"/>
      <c r="P291" s="22"/>
      <c r="Q291" s="22"/>
      <c r="R291" s="22"/>
      <c r="S291" s="22"/>
      <c r="T291" s="23"/>
      <c r="U291" s="22"/>
      <c r="V291" s="22"/>
      <c r="W291" s="22"/>
      <c r="X291" s="22"/>
      <c r="Y291" s="28"/>
      <c r="Z291" s="22"/>
      <c r="AA291" s="26"/>
      <c r="AB291" s="26"/>
      <c r="AC291" s="25"/>
      <c r="AD291" s="26"/>
      <c r="AE291" s="27"/>
      <c r="AF291" s="27"/>
      <c r="AG291" s="27"/>
      <c r="AH291" s="28"/>
      <c r="AI291" s="29"/>
      <c r="AJ291" s="27"/>
      <c r="AK291" s="27"/>
      <c r="AL291" s="27"/>
      <c r="AM291" s="27"/>
      <c r="AN291" s="27"/>
      <c r="AO291" s="27"/>
      <c r="AP291" s="27"/>
      <c r="AQ291" s="27"/>
      <c r="AR291" s="27"/>
      <c r="AS291" s="27"/>
      <c r="AT291" s="29"/>
      <c r="AU291" s="27"/>
      <c r="AV291" s="27"/>
      <c r="AW291" s="27"/>
      <c r="AX291" s="29"/>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row>
    <row r="292" spans="2:100">
      <c r="B292" s="22"/>
      <c r="C292" s="22"/>
      <c r="D292" s="22"/>
      <c r="E292" s="22"/>
      <c r="F292" s="22"/>
      <c r="G292" s="22"/>
      <c r="H292" s="22"/>
      <c r="I292" s="22"/>
      <c r="J292" s="22"/>
      <c r="K292" s="22"/>
      <c r="L292" s="22"/>
      <c r="M292" s="22"/>
      <c r="N292" s="22"/>
      <c r="O292" s="23"/>
      <c r="P292" s="22"/>
      <c r="Q292" s="22"/>
      <c r="R292" s="22"/>
      <c r="S292" s="22"/>
      <c r="T292" s="23"/>
      <c r="U292" s="22"/>
      <c r="V292" s="22"/>
      <c r="W292" s="22"/>
      <c r="X292" s="22"/>
      <c r="Y292" s="28"/>
      <c r="Z292" s="22"/>
      <c r="AA292" s="26"/>
      <c r="AB292" s="26"/>
      <c r="AC292" s="25"/>
      <c r="AD292" s="26"/>
      <c r="AE292" s="27"/>
      <c r="AF292" s="27"/>
      <c r="AG292" s="27"/>
      <c r="AH292" s="28"/>
      <c r="AI292" s="29"/>
      <c r="AJ292" s="27"/>
      <c r="AK292" s="27"/>
      <c r="AL292" s="27"/>
      <c r="AM292" s="27"/>
      <c r="AN292" s="27"/>
      <c r="AO292" s="27"/>
      <c r="AP292" s="27"/>
      <c r="AQ292" s="27"/>
      <c r="AR292" s="27"/>
      <c r="AS292" s="27"/>
      <c r="AT292" s="29"/>
      <c r="AU292" s="27"/>
      <c r="AV292" s="27"/>
      <c r="AW292" s="27"/>
      <c r="AX292" s="29"/>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row>
    <row r="293" spans="2:100">
      <c r="B293" s="22"/>
      <c r="C293" s="22"/>
      <c r="D293" s="22"/>
      <c r="E293" s="22"/>
      <c r="F293" s="22"/>
      <c r="G293" s="22"/>
      <c r="H293" s="22"/>
      <c r="I293" s="22"/>
      <c r="J293" s="22"/>
      <c r="K293" s="22"/>
      <c r="L293" s="22"/>
      <c r="M293" s="22"/>
      <c r="N293" s="22"/>
      <c r="O293" s="23"/>
      <c r="P293" s="22"/>
      <c r="Q293" s="22"/>
      <c r="R293" s="22"/>
      <c r="S293" s="22"/>
      <c r="T293" s="23"/>
      <c r="U293" s="22"/>
      <c r="V293" s="22"/>
      <c r="W293" s="22"/>
      <c r="X293" s="22"/>
      <c r="Y293" s="28"/>
      <c r="Z293" s="22"/>
      <c r="AA293" s="26"/>
      <c r="AB293" s="26"/>
      <c r="AC293" s="25"/>
      <c r="AD293" s="26"/>
      <c r="AE293" s="27"/>
      <c r="AF293" s="27"/>
      <c r="AG293" s="27"/>
      <c r="AH293" s="28"/>
      <c r="AI293" s="29"/>
      <c r="AJ293" s="27"/>
      <c r="AK293" s="27"/>
      <c r="AL293" s="27"/>
      <c r="AM293" s="27"/>
      <c r="AN293" s="27"/>
      <c r="AO293" s="27"/>
      <c r="AP293" s="27"/>
      <c r="AQ293" s="27"/>
      <c r="AR293" s="27"/>
      <c r="AS293" s="27"/>
      <c r="AT293" s="29"/>
      <c r="AU293" s="27"/>
      <c r="AV293" s="27"/>
      <c r="AW293" s="27"/>
      <c r="AX293" s="29"/>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row>
    <row r="294" spans="2:100">
      <c r="B294" s="22"/>
      <c r="C294" s="22"/>
      <c r="D294" s="22"/>
      <c r="E294" s="22"/>
      <c r="F294" s="22"/>
      <c r="G294" s="22"/>
      <c r="H294" s="22"/>
      <c r="I294" s="22"/>
      <c r="J294" s="22"/>
      <c r="K294" s="22"/>
      <c r="L294" s="22"/>
      <c r="M294" s="22"/>
      <c r="N294" s="22"/>
      <c r="O294" s="23"/>
      <c r="P294" s="22"/>
      <c r="Q294" s="22"/>
      <c r="R294" s="22"/>
      <c r="S294" s="22"/>
      <c r="T294" s="23"/>
      <c r="U294" s="22"/>
      <c r="V294" s="22"/>
      <c r="W294" s="22"/>
      <c r="X294" s="22"/>
      <c r="Y294" s="28"/>
      <c r="Z294" s="22"/>
      <c r="AA294" s="26"/>
      <c r="AB294" s="26"/>
      <c r="AC294" s="25"/>
      <c r="AD294" s="26"/>
      <c r="AE294" s="27"/>
      <c r="AF294" s="27"/>
      <c r="AG294" s="27"/>
      <c r="AH294" s="28"/>
      <c r="AI294" s="29"/>
      <c r="AJ294" s="27"/>
      <c r="AK294" s="27"/>
      <c r="AL294" s="27"/>
      <c r="AM294" s="27"/>
      <c r="AN294" s="27"/>
      <c r="AO294" s="27"/>
      <c r="AP294" s="27"/>
      <c r="AQ294" s="27"/>
      <c r="AR294" s="27"/>
      <c r="AS294" s="27"/>
      <c r="AT294" s="29"/>
      <c r="AU294" s="27"/>
      <c r="AV294" s="27"/>
      <c r="AW294" s="27"/>
      <c r="AX294" s="29"/>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row>
    <row r="295" spans="2:100">
      <c r="B295" s="22"/>
      <c r="C295" s="22"/>
      <c r="D295" s="22"/>
      <c r="E295" s="22"/>
      <c r="F295" s="22"/>
      <c r="G295" s="22"/>
      <c r="H295" s="22"/>
      <c r="I295" s="22"/>
      <c r="J295" s="22"/>
      <c r="K295" s="22"/>
      <c r="L295" s="22"/>
      <c r="M295" s="22"/>
      <c r="N295" s="22"/>
      <c r="O295" s="23"/>
      <c r="P295" s="22"/>
      <c r="Q295" s="22"/>
      <c r="R295" s="22"/>
      <c r="S295" s="22"/>
      <c r="T295" s="23"/>
      <c r="U295" s="22"/>
      <c r="V295" s="22"/>
      <c r="W295" s="22"/>
      <c r="X295" s="22"/>
      <c r="Y295" s="28"/>
      <c r="Z295" s="22"/>
      <c r="AA295" s="26"/>
      <c r="AB295" s="26"/>
      <c r="AC295" s="25"/>
      <c r="AD295" s="26"/>
      <c r="AE295" s="27"/>
      <c r="AF295" s="27"/>
      <c r="AG295" s="27"/>
      <c r="AH295" s="28"/>
      <c r="AI295" s="29"/>
      <c r="AJ295" s="27"/>
      <c r="AK295" s="27"/>
      <c r="AL295" s="27"/>
      <c r="AM295" s="27"/>
      <c r="AN295" s="27"/>
      <c r="AO295" s="27"/>
      <c r="AP295" s="27"/>
      <c r="AQ295" s="27"/>
      <c r="AR295" s="27"/>
      <c r="AS295" s="27"/>
      <c r="AT295" s="29"/>
      <c r="AU295" s="27"/>
      <c r="AV295" s="27"/>
      <c r="AW295" s="27"/>
      <c r="AX295" s="29"/>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row>
    <row r="296" spans="2:100">
      <c r="B296" s="22"/>
      <c r="C296" s="22"/>
      <c r="D296" s="22"/>
      <c r="E296" s="22"/>
      <c r="F296" s="22"/>
      <c r="G296" s="22"/>
      <c r="H296" s="22"/>
      <c r="I296" s="22"/>
      <c r="J296" s="22"/>
      <c r="K296" s="22"/>
      <c r="L296" s="22"/>
      <c r="M296" s="22"/>
      <c r="N296" s="22"/>
      <c r="O296" s="23"/>
      <c r="P296" s="22"/>
      <c r="Q296" s="22"/>
      <c r="R296" s="22"/>
      <c r="S296" s="22"/>
      <c r="T296" s="23"/>
      <c r="U296" s="22"/>
      <c r="V296" s="22"/>
      <c r="W296" s="22"/>
      <c r="X296" s="22"/>
      <c r="Y296" s="28"/>
      <c r="Z296" s="22"/>
      <c r="AA296" s="26"/>
      <c r="AB296" s="26"/>
      <c r="AC296" s="25"/>
      <c r="AD296" s="26"/>
      <c r="AE296" s="27"/>
      <c r="AF296" s="27"/>
      <c r="AG296" s="27"/>
      <c r="AH296" s="28"/>
      <c r="AI296" s="29"/>
      <c r="AJ296" s="27"/>
      <c r="AK296" s="27"/>
      <c r="AL296" s="27"/>
      <c r="AM296" s="27"/>
      <c r="AN296" s="27"/>
      <c r="AO296" s="27"/>
      <c r="AP296" s="27"/>
      <c r="AQ296" s="27"/>
      <c r="AR296" s="27"/>
      <c r="AS296" s="27"/>
      <c r="AT296" s="29"/>
      <c r="AU296" s="27"/>
      <c r="AV296" s="27"/>
      <c r="AW296" s="27"/>
      <c r="AX296" s="29"/>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row>
    <row r="297" spans="2:100">
      <c r="B297" s="22"/>
      <c r="C297" s="22"/>
      <c r="D297" s="22"/>
      <c r="E297" s="22"/>
      <c r="F297" s="22"/>
      <c r="G297" s="22"/>
      <c r="H297" s="22"/>
      <c r="I297" s="22"/>
      <c r="J297" s="22"/>
      <c r="K297" s="22"/>
      <c r="L297" s="22"/>
      <c r="M297" s="22"/>
      <c r="N297" s="22"/>
      <c r="O297" s="23"/>
      <c r="P297" s="22"/>
      <c r="Q297" s="22"/>
      <c r="R297" s="22"/>
      <c r="S297" s="22"/>
      <c r="T297" s="23"/>
      <c r="U297" s="22"/>
      <c r="V297" s="22"/>
      <c r="W297" s="22"/>
      <c r="X297" s="22"/>
      <c r="Y297" s="28"/>
      <c r="Z297" s="22"/>
      <c r="AA297" s="26"/>
      <c r="AB297" s="26"/>
      <c r="AC297" s="25"/>
      <c r="AD297" s="26"/>
      <c r="AE297" s="27"/>
      <c r="AF297" s="27"/>
      <c r="AG297" s="27"/>
      <c r="AH297" s="28"/>
      <c r="AI297" s="29"/>
      <c r="AJ297" s="27"/>
      <c r="AK297" s="27"/>
      <c r="AL297" s="27"/>
      <c r="AM297" s="27"/>
      <c r="AN297" s="27"/>
      <c r="AO297" s="27"/>
      <c r="AP297" s="27"/>
      <c r="AQ297" s="27"/>
      <c r="AR297" s="27"/>
      <c r="AS297" s="27"/>
      <c r="AT297" s="29"/>
      <c r="AU297" s="27"/>
      <c r="AV297" s="27"/>
      <c r="AW297" s="27"/>
      <c r="AX297" s="29"/>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row>
    <row r="298" spans="2:100">
      <c r="B298" s="22"/>
      <c r="C298" s="22"/>
      <c r="D298" s="22"/>
      <c r="E298" s="22"/>
      <c r="F298" s="22"/>
      <c r="G298" s="22"/>
      <c r="H298" s="22"/>
      <c r="I298" s="22"/>
      <c r="J298" s="22"/>
      <c r="K298" s="22"/>
      <c r="L298" s="22"/>
      <c r="M298" s="22"/>
      <c r="N298" s="22"/>
      <c r="O298" s="23"/>
      <c r="P298" s="22"/>
      <c r="Q298" s="22"/>
      <c r="R298" s="22"/>
      <c r="S298" s="22"/>
      <c r="T298" s="23"/>
      <c r="U298" s="22"/>
      <c r="V298" s="22"/>
      <c r="W298" s="22"/>
      <c r="X298" s="22"/>
      <c r="Y298" s="28"/>
      <c r="Z298" s="22"/>
      <c r="AA298" s="26"/>
      <c r="AB298" s="26"/>
      <c r="AC298" s="25"/>
      <c r="AD298" s="26"/>
      <c r="AE298" s="27"/>
      <c r="AF298" s="27"/>
      <c r="AG298" s="27"/>
      <c r="AH298" s="28"/>
      <c r="AI298" s="29"/>
      <c r="AJ298" s="27"/>
      <c r="AK298" s="27"/>
      <c r="AL298" s="27"/>
      <c r="AM298" s="27"/>
      <c r="AN298" s="27"/>
      <c r="AO298" s="27"/>
      <c r="AP298" s="27"/>
      <c r="AQ298" s="27"/>
      <c r="AR298" s="27"/>
      <c r="AS298" s="27"/>
      <c r="AT298" s="29"/>
      <c r="AU298" s="27"/>
      <c r="AV298" s="27"/>
      <c r="AW298" s="27"/>
      <c r="AX298" s="29"/>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row>
    <row r="299" spans="2:100">
      <c r="B299" s="22"/>
      <c r="C299" s="22"/>
      <c r="D299" s="22"/>
      <c r="E299" s="22"/>
      <c r="F299" s="22"/>
      <c r="G299" s="22"/>
      <c r="H299" s="22"/>
      <c r="I299" s="22"/>
      <c r="J299" s="22"/>
      <c r="K299" s="22"/>
      <c r="L299" s="22"/>
      <c r="M299" s="22"/>
      <c r="N299" s="22"/>
      <c r="O299" s="23"/>
      <c r="P299" s="22"/>
      <c r="Q299" s="22"/>
      <c r="R299" s="22"/>
      <c r="S299" s="22"/>
      <c r="T299" s="23"/>
      <c r="U299" s="22"/>
      <c r="V299" s="22"/>
      <c r="W299" s="22"/>
      <c r="X299" s="22"/>
      <c r="Y299" s="28"/>
      <c r="Z299" s="22"/>
      <c r="AA299" s="26"/>
      <c r="AB299" s="26"/>
      <c r="AC299" s="25"/>
      <c r="AD299" s="26"/>
      <c r="AE299" s="27"/>
      <c r="AF299" s="27"/>
      <c r="AG299" s="27"/>
      <c r="AH299" s="28"/>
      <c r="AI299" s="29"/>
      <c r="AJ299" s="27"/>
      <c r="AK299" s="27"/>
      <c r="AL299" s="27"/>
      <c r="AM299" s="27"/>
      <c r="AN299" s="27"/>
      <c r="AO299" s="27"/>
      <c r="AP299" s="27"/>
      <c r="AQ299" s="27"/>
      <c r="AR299" s="27"/>
      <c r="AS299" s="27"/>
      <c r="AT299" s="29"/>
      <c r="AU299" s="27"/>
      <c r="AV299" s="27"/>
      <c r="AW299" s="27"/>
      <c r="AX299" s="29"/>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row>
    <row r="300" spans="2:100">
      <c r="B300" s="22"/>
      <c r="C300" s="22"/>
      <c r="D300" s="22"/>
      <c r="E300" s="22"/>
      <c r="F300" s="22"/>
      <c r="G300" s="22"/>
      <c r="H300" s="22"/>
      <c r="I300" s="22"/>
      <c r="J300" s="22"/>
      <c r="K300" s="22"/>
      <c r="L300" s="22"/>
      <c r="M300" s="22"/>
      <c r="N300" s="22"/>
      <c r="O300" s="23"/>
      <c r="P300" s="22"/>
      <c r="Q300" s="22"/>
      <c r="R300" s="22"/>
      <c r="S300" s="22"/>
      <c r="T300" s="23"/>
      <c r="U300" s="22"/>
      <c r="V300" s="22"/>
      <c r="W300" s="22"/>
      <c r="X300" s="22"/>
      <c r="Y300" s="28"/>
      <c r="Z300" s="22"/>
      <c r="AA300" s="26"/>
      <c r="AB300" s="26"/>
      <c r="AC300" s="25"/>
      <c r="AD300" s="26"/>
      <c r="AE300" s="27"/>
      <c r="AF300" s="27"/>
      <c r="AG300" s="27"/>
      <c r="AH300" s="28"/>
      <c r="AI300" s="29"/>
      <c r="AJ300" s="27"/>
      <c r="AK300" s="27"/>
      <c r="AL300" s="27"/>
      <c r="AM300" s="27"/>
      <c r="AN300" s="27"/>
      <c r="AO300" s="27"/>
      <c r="AP300" s="27"/>
      <c r="AQ300" s="27"/>
      <c r="AR300" s="27"/>
      <c r="AS300" s="27"/>
      <c r="AT300" s="29"/>
      <c r="AU300" s="27"/>
      <c r="AV300" s="27"/>
      <c r="AW300" s="27"/>
      <c r="AX300" s="29"/>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row>
    <row r="301" spans="2:100">
      <c r="B301" s="22"/>
      <c r="C301" s="22"/>
      <c r="D301" s="22"/>
      <c r="E301" s="22"/>
      <c r="F301" s="22"/>
      <c r="G301" s="22"/>
      <c r="H301" s="22"/>
      <c r="I301" s="22"/>
      <c r="J301" s="22"/>
      <c r="K301" s="22"/>
      <c r="L301" s="22"/>
      <c r="M301" s="22"/>
      <c r="N301" s="22"/>
      <c r="O301" s="23"/>
      <c r="P301" s="22"/>
      <c r="Q301" s="22"/>
      <c r="R301" s="22"/>
      <c r="S301" s="22"/>
      <c r="T301" s="23"/>
      <c r="U301" s="22"/>
      <c r="V301" s="22"/>
      <c r="W301" s="22"/>
      <c r="X301" s="22"/>
      <c r="Y301" s="28"/>
      <c r="Z301" s="22"/>
      <c r="AA301" s="26"/>
      <c r="AB301" s="26"/>
      <c r="AC301" s="25"/>
      <c r="AD301" s="26"/>
      <c r="AE301" s="27"/>
      <c r="AF301" s="27"/>
      <c r="AG301" s="27"/>
      <c r="AH301" s="28"/>
      <c r="AI301" s="29"/>
      <c r="AJ301" s="27"/>
      <c r="AK301" s="27"/>
      <c r="AL301" s="27"/>
      <c r="AM301" s="27"/>
      <c r="AN301" s="27"/>
      <c r="AO301" s="27"/>
      <c r="AP301" s="27"/>
      <c r="AQ301" s="27"/>
      <c r="AR301" s="27"/>
      <c r="AS301" s="27"/>
      <c r="AT301" s="29"/>
      <c r="AU301" s="27"/>
      <c r="AV301" s="27"/>
      <c r="AW301" s="27"/>
      <c r="AX301" s="29"/>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row>
    <row r="302" spans="2:100">
      <c r="B302" s="22"/>
      <c r="C302" s="22"/>
      <c r="D302" s="22"/>
      <c r="E302" s="22"/>
      <c r="F302" s="22"/>
      <c r="G302" s="22"/>
      <c r="H302" s="22"/>
      <c r="I302" s="22"/>
      <c r="J302" s="22"/>
      <c r="K302" s="22"/>
      <c r="L302" s="22"/>
      <c r="M302" s="22"/>
      <c r="N302" s="22"/>
      <c r="O302" s="23"/>
      <c r="P302" s="22"/>
      <c r="Q302" s="22"/>
      <c r="R302" s="22"/>
      <c r="S302" s="22"/>
      <c r="T302" s="23"/>
      <c r="U302" s="22"/>
      <c r="V302" s="22"/>
      <c r="W302" s="22"/>
      <c r="X302" s="22"/>
      <c r="Y302" s="28"/>
      <c r="Z302" s="22"/>
      <c r="AA302" s="26"/>
      <c r="AB302" s="26"/>
      <c r="AC302" s="25"/>
      <c r="AD302" s="26"/>
      <c r="AE302" s="27"/>
      <c r="AF302" s="27"/>
      <c r="AG302" s="27"/>
      <c r="AH302" s="28"/>
      <c r="AI302" s="29"/>
      <c r="AJ302" s="27"/>
      <c r="AK302" s="27"/>
      <c r="AL302" s="27"/>
      <c r="AM302" s="27"/>
      <c r="AN302" s="27"/>
      <c r="AO302" s="27"/>
      <c r="AP302" s="27"/>
      <c r="AQ302" s="27"/>
      <c r="AR302" s="27"/>
      <c r="AS302" s="27"/>
      <c r="AT302" s="29"/>
      <c r="AU302" s="27"/>
      <c r="AV302" s="27"/>
      <c r="AW302" s="27"/>
      <c r="AX302" s="29"/>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row>
    <row r="303" spans="2:100">
      <c r="B303" s="22"/>
      <c r="C303" s="22"/>
      <c r="D303" s="22"/>
      <c r="E303" s="22"/>
      <c r="F303" s="22"/>
      <c r="G303" s="22"/>
      <c r="H303" s="22"/>
      <c r="I303" s="22"/>
      <c r="J303" s="22"/>
      <c r="K303" s="22"/>
      <c r="L303" s="22"/>
      <c r="M303" s="22"/>
      <c r="N303" s="22"/>
      <c r="O303" s="23"/>
      <c r="P303" s="22"/>
      <c r="Q303" s="22"/>
      <c r="R303" s="22"/>
      <c r="S303" s="22"/>
      <c r="T303" s="23"/>
      <c r="U303" s="22"/>
      <c r="V303" s="22"/>
      <c r="W303" s="22"/>
      <c r="X303" s="22"/>
      <c r="Y303" s="28"/>
      <c r="Z303" s="22"/>
      <c r="AA303" s="26"/>
      <c r="AB303" s="26"/>
      <c r="AC303" s="25"/>
      <c r="AD303" s="26"/>
      <c r="AE303" s="27"/>
      <c r="AF303" s="27"/>
      <c r="AG303" s="27"/>
      <c r="AH303" s="28"/>
      <c r="AI303" s="29"/>
      <c r="AJ303" s="27"/>
      <c r="AK303" s="27"/>
      <c r="AL303" s="27"/>
      <c r="AM303" s="27"/>
      <c r="AN303" s="27"/>
      <c r="AO303" s="27"/>
      <c r="AP303" s="27"/>
      <c r="AQ303" s="27"/>
      <c r="AR303" s="27"/>
      <c r="AS303" s="27"/>
      <c r="AT303" s="29"/>
      <c r="AU303" s="27"/>
      <c r="AV303" s="27"/>
      <c r="AW303" s="27"/>
      <c r="AX303" s="29"/>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row>
    <row r="304" spans="2:100">
      <c r="B304" s="22"/>
      <c r="C304" s="22"/>
      <c r="D304" s="22"/>
      <c r="E304" s="22"/>
      <c r="F304" s="22"/>
      <c r="G304" s="22"/>
      <c r="H304" s="22"/>
      <c r="I304" s="22"/>
      <c r="J304" s="22"/>
      <c r="K304" s="22"/>
      <c r="L304" s="22"/>
      <c r="M304" s="22"/>
      <c r="N304" s="22"/>
      <c r="O304" s="23"/>
      <c r="P304" s="22"/>
      <c r="Q304" s="22"/>
      <c r="R304" s="22"/>
      <c r="S304" s="22"/>
      <c r="T304" s="23"/>
      <c r="U304" s="22"/>
      <c r="V304" s="22"/>
      <c r="W304" s="22"/>
      <c r="X304" s="22"/>
      <c r="Y304" s="28"/>
      <c r="Z304" s="22"/>
      <c r="AA304" s="26"/>
      <c r="AB304" s="26"/>
      <c r="AC304" s="25"/>
      <c r="AD304" s="26"/>
      <c r="AE304" s="27"/>
      <c r="AF304" s="27"/>
      <c r="AG304" s="27"/>
      <c r="AH304" s="28"/>
      <c r="AI304" s="29"/>
      <c r="AJ304" s="27"/>
      <c r="AK304" s="27"/>
      <c r="AL304" s="27"/>
      <c r="AM304" s="27"/>
      <c r="AN304" s="27"/>
      <c r="AO304" s="27"/>
      <c r="AP304" s="27"/>
      <c r="AQ304" s="27"/>
      <c r="AR304" s="27"/>
      <c r="AS304" s="27"/>
      <c r="AT304" s="29"/>
      <c r="AU304" s="27"/>
      <c r="AV304" s="27"/>
      <c r="AW304" s="27"/>
      <c r="AX304" s="29"/>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row>
    <row r="305" spans="2:100">
      <c r="B305" s="22"/>
      <c r="C305" s="22"/>
      <c r="D305" s="22"/>
      <c r="E305" s="22"/>
      <c r="F305" s="22"/>
      <c r="G305" s="22"/>
      <c r="H305" s="22"/>
      <c r="I305" s="22"/>
      <c r="J305" s="22"/>
      <c r="K305" s="22"/>
      <c r="L305" s="22"/>
      <c r="M305" s="22"/>
      <c r="N305" s="22"/>
      <c r="O305" s="23"/>
      <c r="P305" s="22"/>
      <c r="Q305" s="22"/>
      <c r="R305" s="22"/>
      <c r="S305" s="22"/>
      <c r="T305" s="23"/>
      <c r="U305" s="22"/>
      <c r="V305" s="22"/>
      <c r="W305" s="22"/>
      <c r="X305" s="22"/>
      <c r="Y305" s="28"/>
      <c r="Z305" s="22"/>
      <c r="AA305" s="26"/>
      <c r="AB305" s="26"/>
      <c r="AC305" s="25"/>
      <c r="AD305" s="26"/>
      <c r="AE305" s="27"/>
      <c r="AF305" s="27"/>
      <c r="AG305" s="27"/>
      <c r="AH305" s="28"/>
      <c r="AI305" s="29"/>
      <c r="AJ305" s="27"/>
      <c r="AK305" s="27"/>
      <c r="AL305" s="27"/>
      <c r="AM305" s="27"/>
      <c r="AN305" s="27"/>
      <c r="AO305" s="27"/>
      <c r="AP305" s="27"/>
      <c r="AQ305" s="27"/>
      <c r="AR305" s="27"/>
      <c r="AS305" s="27"/>
      <c r="AT305" s="29"/>
      <c r="AU305" s="27"/>
      <c r="AV305" s="27"/>
      <c r="AW305" s="27"/>
      <c r="AX305" s="29"/>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row>
    <row r="306" spans="2:100">
      <c r="B306" s="22"/>
      <c r="C306" s="22"/>
      <c r="D306" s="22"/>
      <c r="E306" s="22"/>
      <c r="F306" s="22"/>
      <c r="G306" s="22"/>
      <c r="H306" s="22"/>
      <c r="I306" s="22"/>
      <c r="J306" s="22"/>
      <c r="K306" s="22"/>
      <c r="L306" s="22"/>
      <c r="M306" s="22"/>
      <c r="N306" s="22"/>
      <c r="O306" s="23"/>
      <c r="P306" s="22"/>
      <c r="Q306" s="22"/>
      <c r="R306" s="22"/>
      <c r="S306" s="22"/>
      <c r="T306" s="23"/>
      <c r="U306" s="22"/>
      <c r="V306" s="22"/>
      <c r="W306" s="22"/>
      <c r="X306" s="22"/>
      <c r="Y306" s="28"/>
      <c r="Z306" s="22"/>
      <c r="AA306" s="26"/>
      <c r="AB306" s="26"/>
      <c r="AC306" s="25"/>
      <c r="AD306" s="26"/>
      <c r="AE306" s="27"/>
      <c r="AF306" s="27"/>
      <c r="AG306" s="27"/>
      <c r="AH306" s="28"/>
      <c r="AI306" s="29"/>
      <c r="AJ306" s="27"/>
      <c r="AK306" s="27"/>
      <c r="AL306" s="27"/>
      <c r="AM306" s="27"/>
      <c r="AN306" s="27"/>
      <c r="AO306" s="27"/>
      <c r="AP306" s="27"/>
      <c r="AQ306" s="27"/>
      <c r="AR306" s="27"/>
      <c r="AS306" s="27"/>
      <c r="AT306" s="29"/>
      <c r="AU306" s="27"/>
      <c r="AV306" s="27"/>
      <c r="AW306" s="27"/>
      <c r="AX306" s="29"/>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row>
    <row r="307" spans="2:100">
      <c r="B307" s="22"/>
      <c r="C307" s="22"/>
      <c r="D307" s="22"/>
      <c r="E307" s="22"/>
      <c r="F307" s="22"/>
      <c r="G307" s="22"/>
      <c r="H307" s="22"/>
      <c r="I307" s="22"/>
      <c r="J307" s="22"/>
      <c r="K307" s="22"/>
      <c r="L307" s="22"/>
      <c r="M307" s="22"/>
      <c r="N307" s="22"/>
      <c r="O307" s="23"/>
      <c r="P307" s="22"/>
      <c r="Q307" s="22"/>
      <c r="R307" s="22"/>
      <c r="S307" s="22"/>
      <c r="T307" s="23"/>
      <c r="U307" s="22"/>
      <c r="V307" s="22"/>
      <c r="W307" s="22"/>
      <c r="X307" s="22"/>
      <c r="Y307" s="28"/>
      <c r="Z307" s="22"/>
      <c r="AA307" s="26"/>
      <c r="AB307" s="26"/>
      <c r="AC307" s="25"/>
      <c r="AD307" s="26"/>
      <c r="AE307" s="27"/>
      <c r="AF307" s="27"/>
      <c r="AG307" s="27"/>
      <c r="AH307" s="28"/>
      <c r="AI307" s="29"/>
      <c r="AJ307" s="27"/>
      <c r="AK307" s="27"/>
      <c r="AL307" s="27"/>
      <c r="AM307" s="27"/>
      <c r="AN307" s="27"/>
      <c r="AO307" s="27"/>
      <c r="AP307" s="27"/>
      <c r="AQ307" s="27"/>
      <c r="AR307" s="27"/>
      <c r="AS307" s="27"/>
      <c r="AT307" s="29"/>
      <c r="AU307" s="27"/>
      <c r="AV307" s="27"/>
      <c r="AW307" s="27"/>
      <c r="AX307" s="29"/>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row>
    <row r="308" spans="2:100">
      <c r="B308" s="22"/>
      <c r="C308" s="22"/>
      <c r="D308" s="22"/>
      <c r="E308" s="22"/>
      <c r="F308" s="22"/>
      <c r="G308" s="22"/>
      <c r="H308" s="22"/>
      <c r="I308" s="22"/>
      <c r="J308" s="22"/>
      <c r="K308" s="22"/>
      <c r="L308" s="22"/>
      <c r="M308" s="22"/>
      <c r="N308" s="22"/>
      <c r="O308" s="23"/>
      <c r="P308" s="22"/>
      <c r="Q308" s="22"/>
      <c r="R308" s="22"/>
      <c r="S308" s="22"/>
      <c r="T308" s="23"/>
      <c r="U308" s="22"/>
      <c r="V308" s="22"/>
      <c r="W308" s="22"/>
      <c r="X308" s="22"/>
      <c r="Y308" s="28"/>
      <c r="Z308" s="22"/>
      <c r="AA308" s="26"/>
      <c r="AB308" s="26"/>
      <c r="AC308" s="25"/>
      <c r="AD308" s="26"/>
      <c r="AE308" s="27"/>
      <c r="AF308" s="27"/>
      <c r="AG308" s="27"/>
      <c r="AH308" s="28"/>
      <c r="AI308" s="29"/>
      <c r="AJ308" s="27"/>
      <c r="AK308" s="27"/>
      <c r="AL308" s="27"/>
      <c r="AM308" s="27"/>
      <c r="AN308" s="27"/>
      <c r="AO308" s="27"/>
      <c r="AP308" s="27"/>
      <c r="AQ308" s="27"/>
      <c r="AR308" s="27"/>
      <c r="AS308" s="27"/>
      <c r="AT308" s="29"/>
      <c r="AU308" s="27"/>
      <c r="AV308" s="27"/>
      <c r="AW308" s="27"/>
      <c r="AX308" s="29"/>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row>
    <row r="309" spans="2:100">
      <c r="B309" s="22"/>
      <c r="C309" s="22"/>
      <c r="D309" s="22"/>
      <c r="E309" s="22"/>
      <c r="F309" s="22"/>
      <c r="G309" s="22"/>
      <c r="H309" s="22"/>
      <c r="I309" s="22"/>
      <c r="J309" s="22"/>
      <c r="K309" s="22"/>
      <c r="L309" s="22"/>
      <c r="M309" s="22"/>
      <c r="N309" s="22"/>
      <c r="O309" s="23"/>
      <c r="P309" s="22"/>
      <c r="Q309" s="22"/>
      <c r="R309" s="22"/>
      <c r="S309" s="22"/>
      <c r="T309" s="23"/>
      <c r="U309" s="22"/>
      <c r="V309" s="22"/>
      <c r="W309" s="22"/>
      <c r="X309" s="22"/>
      <c r="Y309" s="28"/>
      <c r="Z309" s="22"/>
      <c r="AA309" s="26"/>
      <c r="AB309" s="26"/>
      <c r="AC309" s="25"/>
      <c r="AD309" s="26"/>
      <c r="AE309" s="27"/>
      <c r="AF309" s="27"/>
      <c r="AG309" s="27"/>
      <c r="AH309" s="28"/>
      <c r="AI309" s="29"/>
      <c r="AJ309" s="27"/>
      <c r="AK309" s="27"/>
      <c r="AL309" s="27"/>
      <c r="AM309" s="27"/>
      <c r="AN309" s="27"/>
      <c r="AO309" s="27"/>
      <c r="AP309" s="27"/>
      <c r="AQ309" s="27"/>
      <c r="AR309" s="27"/>
      <c r="AS309" s="27"/>
      <c r="AT309" s="29"/>
      <c r="AU309" s="27"/>
      <c r="AV309" s="27"/>
      <c r="AW309" s="27"/>
      <c r="AX309" s="29"/>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row>
    <row r="310" spans="2:100">
      <c r="B310" s="22"/>
      <c r="C310" s="22"/>
      <c r="D310" s="22"/>
      <c r="E310" s="22"/>
      <c r="F310" s="22"/>
      <c r="G310" s="22"/>
      <c r="H310" s="22"/>
      <c r="I310" s="22"/>
      <c r="J310" s="22"/>
      <c r="K310" s="22"/>
      <c r="L310" s="22"/>
      <c r="M310" s="22"/>
      <c r="N310" s="22"/>
      <c r="O310" s="23"/>
      <c r="P310" s="22"/>
      <c r="Q310" s="22"/>
      <c r="R310" s="22"/>
      <c r="S310" s="22"/>
      <c r="T310" s="23"/>
      <c r="U310" s="22"/>
      <c r="V310" s="22"/>
      <c r="W310" s="22"/>
      <c r="X310" s="22"/>
      <c r="Y310" s="28"/>
      <c r="Z310" s="22"/>
      <c r="AA310" s="26"/>
      <c r="AB310" s="26"/>
      <c r="AC310" s="25"/>
      <c r="AD310" s="26"/>
      <c r="AE310" s="27"/>
      <c r="AF310" s="27"/>
      <c r="AG310" s="27"/>
      <c r="AH310" s="28"/>
      <c r="AI310" s="29"/>
      <c r="AJ310" s="27"/>
      <c r="AK310" s="27"/>
      <c r="AL310" s="27"/>
      <c r="AM310" s="27"/>
      <c r="AN310" s="27"/>
      <c r="AO310" s="27"/>
      <c r="AP310" s="27"/>
      <c r="AQ310" s="27"/>
      <c r="AR310" s="27"/>
      <c r="AS310" s="27"/>
      <c r="AT310" s="29"/>
      <c r="AU310" s="27"/>
      <c r="AV310" s="27"/>
      <c r="AW310" s="27"/>
      <c r="AX310" s="29"/>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row>
    <row r="311" spans="2:100">
      <c r="B311" s="22"/>
      <c r="C311" s="22"/>
      <c r="D311" s="22"/>
      <c r="E311" s="22"/>
      <c r="F311" s="22"/>
      <c r="G311" s="22"/>
      <c r="H311" s="22"/>
      <c r="I311" s="22"/>
      <c r="J311" s="22"/>
      <c r="K311" s="22"/>
      <c r="L311" s="22"/>
      <c r="M311" s="22"/>
      <c r="N311" s="22"/>
      <c r="O311" s="23"/>
      <c r="P311" s="22"/>
      <c r="Q311" s="22"/>
      <c r="R311" s="22"/>
      <c r="S311" s="22"/>
      <c r="T311" s="23"/>
      <c r="U311" s="22"/>
      <c r="V311" s="22"/>
      <c r="W311" s="22"/>
      <c r="X311" s="22"/>
      <c r="Y311" s="28"/>
      <c r="Z311" s="22"/>
      <c r="AA311" s="26"/>
      <c r="AB311" s="26"/>
      <c r="AC311" s="25"/>
      <c r="AD311" s="26"/>
      <c r="AE311" s="27"/>
      <c r="AF311" s="27"/>
      <c r="AG311" s="27"/>
      <c r="AH311" s="28"/>
      <c r="AI311" s="29"/>
      <c r="AJ311" s="27"/>
      <c r="AK311" s="27"/>
      <c r="AL311" s="27"/>
      <c r="AM311" s="27"/>
      <c r="AN311" s="27"/>
      <c r="AO311" s="27"/>
      <c r="AP311" s="27"/>
      <c r="AQ311" s="27"/>
      <c r="AR311" s="27"/>
      <c r="AS311" s="27"/>
      <c r="AT311" s="29"/>
      <c r="AU311" s="27"/>
      <c r="AV311" s="27"/>
      <c r="AW311" s="27"/>
      <c r="AX311" s="29"/>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row>
    <row r="312" spans="2:100">
      <c r="B312" s="22"/>
      <c r="C312" s="22"/>
      <c r="D312" s="22"/>
      <c r="E312" s="22"/>
      <c r="F312" s="22"/>
      <c r="G312" s="22"/>
      <c r="H312" s="22"/>
      <c r="I312" s="22"/>
      <c r="J312" s="22"/>
      <c r="K312" s="22"/>
      <c r="L312" s="22"/>
      <c r="M312" s="22"/>
      <c r="N312" s="22"/>
      <c r="O312" s="23"/>
      <c r="P312" s="22"/>
      <c r="Q312" s="22"/>
      <c r="R312" s="22"/>
      <c r="S312" s="22"/>
      <c r="T312" s="23"/>
      <c r="U312" s="22"/>
      <c r="V312" s="22"/>
      <c r="W312" s="22"/>
      <c r="X312" s="22"/>
      <c r="Y312" s="28"/>
      <c r="Z312" s="22"/>
      <c r="AA312" s="26"/>
      <c r="AB312" s="26"/>
      <c r="AC312" s="25"/>
      <c r="AD312" s="26"/>
      <c r="AE312" s="27"/>
      <c r="AF312" s="27"/>
      <c r="AG312" s="27"/>
      <c r="AH312" s="28"/>
      <c r="AI312" s="29"/>
      <c r="AJ312" s="27"/>
      <c r="AK312" s="27"/>
      <c r="AL312" s="27"/>
      <c r="AM312" s="27"/>
      <c r="AN312" s="27"/>
      <c r="AO312" s="27"/>
      <c r="AP312" s="27"/>
      <c r="AQ312" s="27"/>
      <c r="AR312" s="27"/>
      <c r="AS312" s="27"/>
      <c r="AT312" s="29"/>
      <c r="AU312" s="27"/>
      <c r="AV312" s="27"/>
      <c r="AW312" s="27"/>
      <c r="AX312" s="29"/>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row>
    <row r="313" spans="2:100">
      <c r="B313" s="22"/>
      <c r="C313" s="22"/>
      <c r="D313" s="22"/>
      <c r="E313" s="22"/>
      <c r="F313" s="22"/>
      <c r="G313" s="22"/>
      <c r="H313" s="22"/>
      <c r="I313" s="22"/>
      <c r="J313" s="22"/>
      <c r="K313" s="22"/>
      <c r="L313" s="22"/>
      <c r="M313" s="22"/>
      <c r="N313" s="22"/>
      <c r="O313" s="23"/>
      <c r="P313" s="22"/>
      <c r="Q313" s="22"/>
      <c r="R313" s="22"/>
      <c r="S313" s="22"/>
      <c r="T313" s="23"/>
      <c r="U313" s="22"/>
      <c r="V313" s="22"/>
      <c r="W313" s="22"/>
      <c r="X313" s="22"/>
      <c r="Y313" s="28"/>
      <c r="Z313" s="22"/>
      <c r="AA313" s="26"/>
      <c r="AB313" s="26"/>
      <c r="AC313" s="25"/>
      <c r="AD313" s="26"/>
      <c r="AE313" s="27"/>
      <c r="AF313" s="27"/>
      <c r="AG313" s="27"/>
      <c r="AH313" s="28"/>
      <c r="AI313" s="29"/>
      <c r="AJ313" s="27"/>
      <c r="AK313" s="27"/>
      <c r="AL313" s="27"/>
      <c r="AM313" s="27"/>
      <c r="AN313" s="27"/>
      <c r="AO313" s="27"/>
      <c r="AP313" s="27"/>
      <c r="AQ313" s="27"/>
      <c r="AR313" s="27"/>
      <c r="AS313" s="27"/>
      <c r="AT313" s="29"/>
      <c r="AU313" s="27"/>
      <c r="AV313" s="27"/>
      <c r="AW313" s="27"/>
      <c r="AX313" s="29"/>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row>
    <row r="314" spans="2:100">
      <c r="B314" s="22"/>
      <c r="C314" s="22"/>
      <c r="D314" s="22"/>
      <c r="E314" s="22"/>
      <c r="F314" s="22"/>
      <c r="G314" s="22"/>
      <c r="H314" s="22"/>
      <c r="I314" s="22"/>
      <c r="J314" s="22"/>
      <c r="K314" s="22"/>
      <c r="L314" s="22"/>
      <c r="M314" s="22"/>
      <c r="N314" s="22"/>
      <c r="O314" s="23"/>
      <c r="P314" s="22"/>
      <c r="Q314" s="22"/>
      <c r="R314" s="22"/>
      <c r="S314" s="22"/>
      <c r="T314" s="23"/>
      <c r="U314" s="22"/>
      <c r="V314" s="22"/>
      <c r="W314" s="22"/>
      <c r="X314" s="22"/>
      <c r="Y314" s="28"/>
      <c r="Z314" s="22"/>
      <c r="AA314" s="26"/>
      <c r="AB314" s="26"/>
      <c r="AC314" s="25"/>
      <c r="AD314" s="26"/>
      <c r="AE314" s="27"/>
      <c r="AF314" s="27"/>
      <c r="AG314" s="27"/>
      <c r="AH314" s="28"/>
      <c r="AI314" s="29"/>
      <c r="AJ314" s="27"/>
      <c r="AK314" s="27"/>
      <c r="AL314" s="27"/>
      <c r="AM314" s="27"/>
      <c r="AN314" s="27"/>
      <c r="AO314" s="27"/>
      <c r="AP314" s="27"/>
      <c r="AQ314" s="27"/>
      <c r="AR314" s="27"/>
      <c r="AS314" s="27"/>
      <c r="AT314" s="29"/>
      <c r="AU314" s="27"/>
      <c r="AV314" s="27"/>
      <c r="AW314" s="27"/>
      <c r="AX314" s="29"/>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row>
    <row r="315" spans="2:100">
      <c r="B315" s="22"/>
      <c r="C315" s="22"/>
      <c r="D315" s="22"/>
      <c r="E315" s="22"/>
      <c r="F315" s="22"/>
      <c r="G315" s="22"/>
      <c r="H315" s="22"/>
      <c r="I315" s="22"/>
      <c r="J315" s="22"/>
      <c r="K315" s="22"/>
      <c r="L315" s="22"/>
      <c r="M315" s="22"/>
      <c r="N315" s="22"/>
      <c r="O315" s="23"/>
      <c r="P315" s="22"/>
      <c r="Q315" s="22"/>
      <c r="R315" s="22"/>
      <c r="S315" s="22"/>
      <c r="T315" s="23"/>
      <c r="U315" s="22"/>
      <c r="V315" s="22"/>
      <c r="W315" s="22"/>
      <c r="X315" s="22"/>
      <c r="Y315" s="28"/>
      <c r="Z315" s="22"/>
      <c r="AA315" s="26"/>
      <c r="AB315" s="26"/>
      <c r="AC315" s="25"/>
      <c r="AD315" s="26"/>
      <c r="AE315" s="27"/>
      <c r="AF315" s="27"/>
      <c r="AG315" s="27"/>
      <c r="AH315" s="28"/>
      <c r="AI315" s="29"/>
      <c r="AJ315" s="27"/>
      <c r="AK315" s="27"/>
      <c r="AL315" s="27"/>
      <c r="AM315" s="27"/>
      <c r="AN315" s="27"/>
      <c r="AO315" s="27"/>
      <c r="AP315" s="27"/>
      <c r="AQ315" s="27"/>
      <c r="AR315" s="27"/>
      <c r="AS315" s="27"/>
      <c r="AT315" s="29"/>
      <c r="AU315" s="27"/>
      <c r="AV315" s="27"/>
      <c r="AW315" s="27"/>
      <c r="AX315" s="29"/>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row>
    <row r="316" spans="2:100">
      <c r="B316" s="22"/>
      <c r="C316" s="22"/>
      <c r="D316" s="22"/>
      <c r="E316" s="22"/>
      <c r="F316" s="22"/>
      <c r="G316" s="22"/>
      <c r="H316" s="22"/>
      <c r="I316" s="22"/>
      <c r="J316" s="22"/>
      <c r="K316" s="22"/>
      <c r="L316" s="22"/>
      <c r="M316" s="22"/>
      <c r="N316" s="22"/>
      <c r="O316" s="23"/>
      <c r="P316" s="22"/>
      <c r="Q316" s="22"/>
      <c r="R316" s="22"/>
      <c r="S316" s="22"/>
      <c r="T316" s="23"/>
      <c r="U316" s="22"/>
      <c r="V316" s="22"/>
      <c r="W316" s="22"/>
      <c r="X316" s="22"/>
      <c r="Y316" s="28"/>
      <c r="Z316" s="22"/>
      <c r="AA316" s="26"/>
      <c r="AB316" s="26"/>
      <c r="AC316" s="25"/>
      <c r="AD316" s="26"/>
      <c r="AE316" s="27"/>
      <c r="AF316" s="27"/>
      <c r="AG316" s="27"/>
      <c r="AH316" s="28"/>
      <c r="AI316" s="29"/>
      <c r="AJ316" s="27"/>
      <c r="AK316" s="27"/>
      <c r="AL316" s="27"/>
      <c r="AM316" s="27"/>
      <c r="AN316" s="27"/>
      <c r="AO316" s="27"/>
      <c r="AP316" s="27"/>
      <c r="AQ316" s="27"/>
      <c r="AR316" s="27"/>
      <c r="AS316" s="27"/>
      <c r="AT316" s="29"/>
      <c r="AU316" s="27"/>
      <c r="AV316" s="27"/>
      <c r="AW316" s="27"/>
      <c r="AX316" s="29"/>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row>
    <row r="317" spans="2:100">
      <c r="B317" s="22"/>
      <c r="C317" s="22"/>
      <c r="D317" s="22"/>
      <c r="E317" s="22"/>
      <c r="F317" s="22"/>
      <c r="G317" s="22"/>
      <c r="H317" s="22"/>
      <c r="I317" s="22"/>
      <c r="J317" s="22"/>
      <c r="K317" s="22"/>
      <c r="L317" s="22"/>
      <c r="M317" s="22"/>
      <c r="N317" s="22"/>
      <c r="O317" s="23"/>
      <c r="P317" s="22"/>
      <c r="Q317" s="22"/>
      <c r="R317" s="22"/>
      <c r="S317" s="22"/>
      <c r="T317" s="23"/>
      <c r="U317" s="22"/>
      <c r="V317" s="22"/>
      <c r="W317" s="22"/>
      <c r="X317" s="22"/>
      <c r="Y317" s="28"/>
      <c r="Z317" s="22"/>
      <c r="AA317" s="26"/>
      <c r="AB317" s="26"/>
      <c r="AC317" s="25"/>
      <c r="AD317" s="26"/>
      <c r="AE317" s="27"/>
      <c r="AF317" s="27"/>
      <c r="AG317" s="27"/>
      <c r="AH317" s="28"/>
      <c r="AI317" s="29"/>
      <c r="AJ317" s="27"/>
      <c r="AK317" s="27"/>
      <c r="AL317" s="27"/>
      <c r="AM317" s="27"/>
      <c r="AN317" s="27"/>
      <c r="AO317" s="27"/>
      <c r="AP317" s="27"/>
      <c r="AQ317" s="27"/>
      <c r="AR317" s="27"/>
      <c r="AS317" s="27"/>
      <c r="AT317" s="29"/>
      <c r="AU317" s="27"/>
      <c r="AV317" s="27"/>
      <c r="AW317" s="27"/>
      <c r="AX317" s="29"/>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row>
    <row r="318" spans="2:100">
      <c r="B318" s="22"/>
      <c r="C318" s="22"/>
      <c r="D318" s="22"/>
      <c r="E318" s="22"/>
      <c r="F318" s="22"/>
      <c r="G318" s="22"/>
      <c r="H318" s="22"/>
      <c r="I318" s="22"/>
      <c r="J318" s="22"/>
      <c r="K318" s="22"/>
      <c r="L318" s="22"/>
      <c r="M318" s="22"/>
      <c r="N318" s="22"/>
      <c r="O318" s="23"/>
      <c r="P318" s="22"/>
      <c r="Q318" s="22"/>
      <c r="R318" s="22"/>
      <c r="S318" s="22"/>
      <c r="T318" s="23"/>
      <c r="U318" s="22"/>
      <c r="V318" s="22"/>
      <c r="W318" s="22"/>
      <c r="X318" s="22"/>
      <c r="Y318" s="28"/>
      <c r="Z318" s="22"/>
      <c r="AA318" s="26"/>
      <c r="AB318" s="26"/>
      <c r="AC318" s="25"/>
      <c r="AD318" s="26"/>
      <c r="AE318" s="27"/>
      <c r="AF318" s="27"/>
      <c r="AG318" s="27"/>
      <c r="AH318" s="28"/>
      <c r="AI318" s="29"/>
      <c r="AJ318" s="27"/>
      <c r="AK318" s="27"/>
      <c r="AL318" s="27"/>
      <c r="AM318" s="27"/>
      <c r="AN318" s="27"/>
      <c r="AO318" s="27"/>
      <c r="AP318" s="27"/>
      <c r="AQ318" s="27"/>
      <c r="AR318" s="27"/>
      <c r="AS318" s="27"/>
      <c r="AT318" s="29"/>
      <c r="AU318" s="27"/>
      <c r="AV318" s="27"/>
      <c r="AW318" s="27"/>
      <c r="AX318" s="29"/>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row>
    <row r="319" spans="2:100">
      <c r="B319" s="22"/>
      <c r="C319" s="22"/>
      <c r="D319" s="22"/>
      <c r="E319" s="22"/>
      <c r="F319" s="22"/>
      <c r="G319" s="22"/>
      <c r="H319" s="22"/>
      <c r="I319" s="22"/>
      <c r="J319" s="22"/>
      <c r="K319" s="22"/>
      <c r="L319" s="22"/>
      <c r="M319" s="22"/>
      <c r="N319" s="22"/>
      <c r="O319" s="23"/>
      <c r="P319" s="22"/>
      <c r="Q319" s="22"/>
      <c r="R319" s="22"/>
      <c r="S319" s="22"/>
      <c r="T319" s="23"/>
      <c r="U319" s="22"/>
      <c r="V319" s="22"/>
      <c r="W319" s="22"/>
      <c r="X319" s="22"/>
      <c r="Y319" s="28"/>
      <c r="Z319" s="22"/>
      <c r="AA319" s="26"/>
      <c r="AB319" s="26"/>
      <c r="AC319" s="25"/>
      <c r="AD319" s="26"/>
      <c r="AE319" s="27"/>
      <c r="AF319" s="27"/>
      <c r="AG319" s="27"/>
      <c r="AH319" s="28"/>
      <c r="AI319" s="29"/>
      <c r="AJ319" s="27"/>
      <c r="AK319" s="27"/>
      <c r="AL319" s="27"/>
      <c r="AM319" s="27"/>
      <c r="AN319" s="27"/>
      <c r="AO319" s="27"/>
      <c r="AP319" s="27"/>
      <c r="AQ319" s="27"/>
      <c r="AR319" s="27"/>
      <c r="AS319" s="27"/>
      <c r="AT319" s="29"/>
      <c r="AU319" s="27"/>
      <c r="AV319" s="27"/>
      <c r="AW319" s="27"/>
      <c r="AX319" s="29"/>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row>
    <row r="320" spans="2:100">
      <c r="B320" s="22"/>
      <c r="C320" s="22"/>
      <c r="D320" s="22"/>
      <c r="E320" s="22"/>
      <c r="F320" s="22"/>
      <c r="G320" s="22"/>
      <c r="H320" s="22"/>
      <c r="I320" s="22"/>
      <c r="J320" s="22"/>
      <c r="K320" s="22"/>
      <c r="L320" s="22"/>
      <c r="M320" s="22"/>
      <c r="N320" s="22"/>
      <c r="O320" s="23"/>
      <c r="P320" s="22"/>
      <c r="Q320" s="22"/>
      <c r="R320" s="22"/>
      <c r="S320" s="22"/>
      <c r="T320" s="23"/>
      <c r="U320" s="22"/>
      <c r="V320" s="22"/>
      <c r="W320" s="22"/>
      <c r="X320" s="22"/>
      <c r="Y320" s="28"/>
      <c r="Z320" s="22"/>
      <c r="AA320" s="26"/>
      <c r="AB320" s="26"/>
      <c r="AC320" s="25"/>
      <c r="AD320" s="26"/>
      <c r="AE320" s="27"/>
      <c r="AF320" s="27"/>
      <c r="AG320" s="27"/>
      <c r="AH320" s="28"/>
      <c r="AI320" s="29"/>
      <c r="AJ320" s="27"/>
      <c r="AK320" s="27"/>
      <c r="AL320" s="27"/>
      <c r="AM320" s="27"/>
      <c r="AN320" s="27"/>
      <c r="AO320" s="27"/>
      <c r="AP320" s="27"/>
      <c r="AQ320" s="27"/>
      <c r="AR320" s="27"/>
      <c r="AS320" s="27"/>
      <c r="AT320" s="29"/>
      <c r="AU320" s="27"/>
      <c r="AV320" s="27"/>
      <c r="AW320" s="27"/>
      <c r="AX320" s="29"/>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row>
    <row r="321" spans="2:100">
      <c r="B321" s="22"/>
      <c r="C321" s="22"/>
      <c r="D321" s="22"/>
      <c r="E321" s="22"/>
      <c r="F321" s="22"/>
      <c r="G321" s="22"/>
      <c r="H321" s="22"/>
      <c r="I321" s="22"/>
      <c r="J321" s="22"/>
      <c r="K321" s="22"/>
      <c r="L321" s="22"/>
      <c r="M321" s="22"/>
      <c r="N321" s="22"/>
      <c r="O321" s="23"/>
      <c r="P321" s="22"/>
      <c r="Q321" s="22"/>
      <c r="R321" s="22"/>
      <c r="S321" s="22"/>
      <c r="T321" s="23"/>
      <c r="U321" s="22"/>
      <c r="V321" s="22"/>
      <c r="W321" s="22"/>
      <c r="X321" s="22"/>
      <c r="Y321" s="28"/>
      <c r="Z321" s="22"/>
      <c r="AA321" s="26"/>
      <c r="AB321" s="26"/>
      <c r="AC321" s="25"/>
      <c r="AD321" s="26"/>
      <c r="AE321" s="27"/>
      <c r="AF321" s="27"/>
      <c r="AG321" s="27"/>
      <c r="AH321" s="28"/>
      <c r="AI321" s="29"/>
      <c r="AJ321" s="27"/>
      <c r="AK321" s="27"/>
      <c r="AL321" s="27"/>
      <c r="AM321" s="27"/>
      <c r="AN321" s="27"/>
      <c r="AO321" s="27"/>
      <c r="AP321" s="27"/>
      <c r="AQ321" s="27"/>
      <c r="AR321" s="27"/>
      <c r="AS321" s="27"/>
      <c r="AT321" s="29"/>
      <c r="AU321" s="27"/>
      <c r="AV321" s="27"/>
      <c r="AW321" s="27"/>
      <c r="AX321" s="29"/>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row>
    <row r="322" spans="2:100">
      <c r="B322" s="22"/>
      <c r="C322" s="22"/>
      <c r="D322" s="22"/>
      <c r="E322" s="22"/>
      <c r="F322" s="22"/>
      <c r="G322" s="22"/>
      <c r="H322" s="22"/>
      <c r="I322" s="22"/>
      <c r="J322" s="22"/>
      <c r="K322" s="22"/>
      <c r="L322" s="22"/>
      <c r="M322" s="22"/>
      <c r="N322" s="22"/>
      <c r="O322" s="23"/>
      <c r="P322" s="22"/>
      <c r="Q322" s="22"/>
      <c r="R322" s="22"/>
      <c r="S322" s="22"/>
      <c r="T322" s="23"/>
      <c r="U322" s="22"/>
      <c r="V322" s="22"/>
      <c r="W322" s="22"/>
      <c r="X322" s="22"/>
      <c r="Y322" s="28"/>
      <c r="Z322" s="22"/>
      <c r="AA322" s="26"/>
      <c r="AB322" s="26"/>
      <c r="AC322" s="25"/>
      <c r="AD322" s="26"/>
      <c r="AE322" s="27"/>
      <c r="AF322" s="27"/>
      <c r="AG322" s="27"/>
      <c r="AH322" s="28"/>
      <c r="AI322" s="29"/>
      <c r="AJ322" s="27"/>
      <c r="AK322" s="27"/>
      <c r="AL322" s="27"/>
      <c r="AM322" s="27"/>
      <c r="AN322" s="27"/>
      <c r="AO322" s="27"/>
      <c r="AP322" s="27"/>
      <c r="AQ322" s="27"/>
      <c r="AR322" s="27"/>
      <c r="AS322" s="27"/>
      <c r="AT322" s="29"/>
      <c r="AU322" s="27"/>
      <c r="AV322" s="27"/>
      <c r="AW322" s="27"/>
      <c r="AX322" s="29"/>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row>
    <row r="323" spans="2:100">
      <c r="B323" s="22"/>
      <c r="C323" s="22"/>
      <c r="D323" s="22"/>
      <c r="E323" s="22"/>
      <c r="F323" s="22"/>
      <c r="G323" s="22"/>
      <c r="H323" s="22"/>
      <c r="I323" s="22"/>
      <c r="J323" s="22"/>
      <c r="K323" s="22"/>
      <c r="L323" s="22"/>
      <c r="M323" s="22"/>
      <c r="N323" s="22"/>
      <c r="O323" s="23"/>
      <c r="P323" s="22"/>
      <c r="Q323" s="22"/>
      <c r="R323" s="22"/>
      <c r="S323" s="22"/>
      <c r="T323" s="23"/>
      <c r="U323" s="22"/>
      <c r="V323" s="22"/>
      <c r="W323" s="22"/>
      <c r="X323" s="22"/>
      <c r="Y323" s="28"/>
      <c r="Z323" s="22"/>
      <c r="AA323" s="26"/>
      <c r="AB323" s="26"/>
      <c r="AC323" s="25"/>
      <c r="AD323" s="26"/>
      <c r="AE323" s="27"/>
      <c r="AF323" s="27"/>
      <c r="AG323" s="27"/>
      <c r="AH323" s="28"/>
      <c r="AI323" s="29"/>
      <c r="AJ323" s="27"/>
      <c r="AK323" s="27"/>
      <c r="AL323" s="27"/>
      <c r="AM323" s="27"/>
      <c r="AN323" s="27"/>
      <c r="AO323" s="27"/>
      <c r="AP323" s="27"/>
      <c r="AQ323" s="27"/>
      <c r="AR323" s="27"/>
      <c r="AS323" s="27"/>
      <c r="AT323" s="29"/>
      <c r="AU323" s="27"/>
      <c r="AV323" s="27"/>
      <c r="AW323" s="27"/>
      <c r="AX323" s="29"/>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row>
    <row r="324" spans="2:100">
      <c r="B324" s="22"/>
      <c r="C324" s="22"/>
      <c r="D324" s="22"/>
      <c r="E324" s="22"/>
      <c r="F324" s="22"/>
      <c r="G324" s="22"/>
      <c r="H324" s="22"/>
      <c r="I324" s="22"/>
      <c r="J324" s="22"/>
      <c r="K324" s="22"/>
      <c r="L324" s="22"/>
      <c r="M324" s="22"/>
      <c r="N324" s="22"/>
      <c r="O324" s="23"/>
      <c r="P324" s="22"/>
      <c r="Q324" s="22"/>
      <c r="R324" s="22"/>
      <c r="S324" s="22"/>
      <c r="T324" s="23"/>
      <c r="U324" s="22"/>
      <c r="V324" s="22"/>
      <c r="W324" s="22"/>
      <c r="X324" s="22"/>
      <c r="Y324" s="28"/>
      <c r="Z324" s="22"/>
      <c r="AA324" s="26"/>
      <c r="AB324" s="26"/>
      <c r="AC324" s="25"/>
      <c r="AD324" s="26"/>
      <c r="AE324" s="27"/>
      <c r="AF324" s="27"/>
      <c r="AG324" s="27"/>
      <c r="AH324" s="28"/>
      <c r="AI324" s="29"/>
      <c r="AJ324" s="27"/>
      <c r="AK324" s="27"/>
      <c r="AL324" s="27"/>
      <c r="AM324" s="27"/>
      <c r="AN324" s="27"/>
      <c r="AO324" s="27"/>
      <c r="AP324" s="27"/>
      <c r="AQ324" s="27"/>
      <c r="AR324" s="27"/>
      <c r="AS324" s="27"/>
      <c r="AT324" s="29"/>
      <c r="AU324" s="27"/>
      <c r="AV324" s="27"/>
      <c r="AW324" s="27"/>
      <c r="AX324" s="29"/>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row>
    <row r="325" spans="2:100">
      <c r="B325" s="22"/>
      <c r="C325" s="22"/>
      <c r="D325" s="22"/>
      <c r="E325" s="22"/>
      <c r="F325" s="22"/>
      <c r="G325" s="22"/>
      <c r="H325" s="22"/>
      <c r="I325" s="22"/>
      <c r="J325" s="22"/>
      <c r="K325" s="22"/>
      <c r="L325" s="22"/>
      <c r="M325" s="22"/>
      <c r="N325" s="22"/>
      <c r="O325" s="23"/>
      <c r="P325" s="22"/>
      <c r="Q325" s="22"/>
      <c r="R325" s="22"/>
      <c r="S325" s="22"/>
      <c r="T325" s="23"/>
      <c r="U325" s="22"/>
      <c r="V325" s="22"/>
      <c r="W325" s="22"/>
      <c r="X325" s="22"/>
      <c r="Y325" s="28"/>
      <c r="Z325" s="22"/>
      <c r="AA325" s="26"/>
      <c r="AB325" s="26"/>
      <c r="AC325" s="25"/>
      <c r="AD325" s="26"/>
      <c r="AE325" s="27"/>
      <c r="AF325" s="27"/>
      <c r="AG325" s="27"/>
      <c r="AH325" s="28"/>
      <c r="AI325" s="29"/>
      <c r="AJ325" s="27"/>
      <c r="AK325" s="27"/>
      <c r="AL325" s="27"/>
      <c r="AM325" s="27"/>
      <c r="AN325" s="27"/>
      <c r="AO325" s="27"/>
      <c r="AP325" s="27"/>
      <c r="AQ325" s="27"/>
      <c r="AR325" s="27"/>
      <c r="AS325" s="27"/>
      <c r="AT325" s="29"/>
      <c r="AU325" s="27"/>
      <c r="AV325" s="27"/>
      <c r="AW325" s="27"/>
      <c r="AX325" s="29"/>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row>
    <row r="326" spans="2:100">
      <c r="B326" s="22"/>
      <c r="C326" s="22"/>
      <c r="D326" s="22"/>
      <c r="E326" s="22"/>
      <c r="F326" s="22"/>
      <c r="G326" s="22"/>
      <c r="H326" s="22"/>
      <c r="I326" s="22"/>
      <c r="J326" s="22"/>
      <c r="K326" s="22"/>
      <c r="L326" s="22"/>
      <c r="M326" s="22"/>
      <c r="N326" s="22"/>
      <c r="O326" s="23"/>
      <c r="P326" s="22"/>
      <c r="Q326" s="22"/>
      <c r="R326" s="22"/>
      <c r="S326" s="22"/>
      <c r="T326" s="23"/>
      <c r="U326" s="22"/>
      <c r="V326" s="22"/>
      <c r="W326" s="22"/>
      <c r="X326" s="22"/>
      <c r="Y326" s="28"/>
      <c r="Z326" s="22"/>
      <c r="AA326" s="26"/>
      <c r="AB326" s="26"/>
      <c r="AC326" s="25"/>
      <c r="AD326" s="26"/>
      <c r="AE326" s="27"/>
      <c r="AF326" s="27"/>
      <c r="AG326" s="27"/>
      <c r="AH326" s="28"/>
      <c r="AI326" s="29"/>
      <c r="AJ326" s="27"/>
      <c r="AK326" s="27"/>
      <c r="AL326" s="27"/>
      <c r="AM326" s="27"/>
      <c r="AN326" s="27"/>
      <c r="AO326" s="27"/>
      <c r="AP326" s="27"/>
      <c r="AQ326" s="27"/>
      <c r="AR326" s="27"/>
      <c r="AS326" s="27"/>
      <c r="AT326" s="29"/>
      <c r="AU326" s="27"/>
      <c r="AV326" s="27"/>
      <c r="AW326" s="27"/>
      <c r="AX326" s="29"/>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row>
    <row r="327" spans="2:100">
      <c r="B327" s="22"/>
      <c r="C327" s="22"/>
      <c r="D327" s="22"/>
      <c r="E327" s="22"/>
      <c r="F327" s="22"/>
      <c r="G327" s="22"/>
      <c r="H327" s="22"/>
      <c r="I327" s="22"/>
      <c r="J327" s="22"/>
      <c r="K327" s="22"/>
      <c r="L327" s="22"/>
      <c r="M327" s="22"/>
      <c r="N327" s="22"/>
      <c r="O327" s="23"/>
      <c r="P327" s="22"/>
      <c r="Q327" s="22"/>
      <c r="R327" s="22"/>
      <c r="S327" s="22"/>
      <c r="T327" s="23"/>
      <c r="U327" s="22"/>
      <c r="V327" s="22"/>
      <c r="W327" s="22"/>
      <c r="X327" s="22"/>
      <c r="Y327" s="28"/>
      <c r="Z327" s="22"/>
      <c r="AA327" s="26"/>
      <c r="AB327" s="26"/>
      <c r="AC327" s="25"/>
      <c r="AD327" s="26"/>
      <c r="AE327" s="27"/>
      <c r="AF327" s="27"/>
      <c r="AG327" s="27"/>
      <c r="AH327" s="28"/>
      <c r="AI327" s="29"/>
      <c r="AJ327" s="27"/>
      <c r="AK327" s="27"/>
      <c r="AL327" s="27"/>
      <c r="AM327" s="27"/>
      <c r="AN327" s="27"/>
      <c r="AO327" s="27"/>
      <c r="AP327" s="27"/>
      <c r="AQ327" s="27"/>
      <c r="AR327" s="27"/>
      <c r="AS327" s="27"/>
      <c r="AT327" s="29"/>
      <c r="AU327" s="27"/>
      <c r="AV327" s="27"/>
      <c r="AW327" s="27"/>
      <c r="AX327" s="29"/>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row>
    <row r="328" spans="2:100">
      <c r="B328" s="22"/>
      <c r="C328" s="22"/>
      <c r="D328" s="22"/>
      <c r="E328" s="22"/>
      <c r="F328" s="22"/>
      <c r="G328" s="22"/>
      <c r="H328" s="22"/>
      <c r="I328" s="22"/>
      <c r="J328" s="22"/>
      <c r="K328" s="22"/>
      <c r="L328" s="22"/>
      <c r="M328" s="22"/>
      <c r="N328" s="22"/>
      <c r="O328" s="23"/>
      <c r="P328" s="22"/>
      <c r="Q328" s="22"/>
      <c r="R328" s="22"/>
      <c r="S328" s="22"/>
      <c r="T328" s="23"/>
      <c r="U328" s="22"/>
      <c r="V328" s="22"/>
      <c r="W328" s="22"/>
      <c r="X328" s="22"/>
      <c r="Y328" s="28"/>
      <c r="Z328" s="22"/>
      <c r="AA328" s="26"/>
      <c r="AB328" s="26"/>
      <c r="AC328" s="25"/>
      <c r="AD328" s="26"/>
      <c r="AE328" s="27"/>
      <c r="AF328" s="27"/>
      <c r="AG328" s="27"/>
      <c r="AH328" s="28"/>
      <c r="AI328" s="29"/>
      <c r="AJ328" s="27"/>
      <c r="AK328" s="27"/>
      <c r="AL328" s="27"/>
      <c r="AM328" s="27"/>
      <c r="AN328" s="27"/>
      <c r="AO328" s="27"/>
      <c r="AP328" s="27"/>
      <c r="AQ328" s="27"/>
      <c r="AR328" s="27"/>
      <c r="AS328" s="27"/>
      <c r="AT328" s="29"/>
      <c r="AU328" s="27"/>
      <c r="AV328" s="27"/>
      <c r="AW328" s="27"/>
      <c r="AX328" s="29"/>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row>
    <row r="329" spans="2:100">
      <c r="B329" s="22"/>
      <c r="C329" s="22"/>
      <c r="D329" s="22"/>
      <c r="E329" s="22"/>
      <c r="F329" s="22"/>
      <c r="G329" s="22"/>
      <c r="H329" s="22"/>
      <c r="I329" s="22"/>
      <c r="J329" s="22"/>
      <c r="K329" s="22"/>
      <c r="L329" s="22"/>
      <c r="M329" s="22"/>
      <c r="N329" s="22"/>
      <c r="O329" s="23"/>
      <c r="P329" s="22"/>
      <c r="Q329" s="22"/>
      <c r="R329" s="22"/>
      <c r="S329" s="22"/>
      <c r="T329" s="23"/>
      <c r="U329" s="22"/>
      <c r="V329" s="22"/>
      <c r="W329" s="22"/>
      <c r="X329" s="22"/>
      <c r="Y329" s="28"/>
      <c r="Z329" s="22"/>
      <c r="AA329" s="26"/>
      <c r="AB329" s="26"/>
      <c r="AC329" s="25"/>
      <c r="AD329" s="26"/>
      <c r="AE329" s="27"/>
      <c r="AF329" s="27"/>
      <c r="AG329" s="27"/>
      <c r="AH329" s="28"/>
      <c r="AI329" s="29"/>
      <c r="AJ329" s="27"/>
      <c r="AK329" s="27"/>
      <c r="AL329" s="27"/>
      <c r="AM329" s="27"/>
      <c r="AN329" s="27"/>
      <c r="AO329" s="27"/>
      <c r="AP329" s="27"/>
      <c r="AQ329" s="27"/>
      <c r="AR329" s="27"/>
      <c r="AS329" s="27"/>
      <c r="AT329" s="29"/>
      <c r="AU329" s="27"/>
      <c r="AV329" s="27"/>
      <c r="AW329" s="27"/>
      <c r="AX329" s="29"/>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row>
    <row r="330" spans="2:100">
      <c r="B330" s="22"/>
      <c r="C330" s="22"/>
      <c r="D330" s="22"/>
      <c r="E330" s="22"/>
      <c r="F330" s="22"/>
      <c r="G330" s="22"/>
      <c r="H330" s="22"/>
      <c r="I330" s="22"/>
      <c r="J330" s="22"/>
      <c r="K330" s="22"/>
      <c r="L330" s="22"/>
      <c r="M330" s="22"/>
      <c r="N330" s="22"/>
      <c r="O330" s="23"/>
      <c r="P330" s="22"/>
      <c r="Q330" s="22"/>
      <c r="R330" s="22"/>
      <c r="S330" s="22"/>
      <c r="T330" s="23"/>
      <c r="U330" s="22"/>
      <c r="V330" s="22"/>
      <c r="W330" s="22"/>
      <c r="X330" s="22"/>
      <c r="Y330" s="28"/>
      <c r="Z330" s="22"/>
      <c r="AA330" s="26"/>
      <c r="AB330" s="26"/>
      <c r="AC330" s="25"/>
      <c r="AD330" s="26"/>
      <c r="AE330" s="27"/>
      <c r="AF330" s="27"/>
      <c r="AG330" s="27"/>
      <c r="AH330" s="28"/>
      <c r="AI330" s="29"/>
      <c r="AJ330" s="27"/>
      <c r="AK330" s="27"/>
      <c r="AL330" s="27"/>
      <c r="AM330" s="27"/>
      <c r="AN330" s="27"/>
      <c r="AO330" s="27"/>
      <c r="AP330" s="27"/>
      <c r="AQ330" s="27"/>
      <c r="AR330" s="27"/>
      <c r="AS330" s="27"/>
      <c r="AT330" s="29"/>
      <c r="AU330" s="27"/>
      <c r="AV330" s="27"/>
      <c r="AW330" s="27"/>
      <c r="AX330" s="29"/>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row>
    <row r="331" spans="2:100">
      <c r="B331" s="22"/>
      <c r="C331" s="22"/>
      <c r="D331" s="22"/>
      <c r="E331" s="22"/>
      <c r="F331" s="22"/>
      <c r="G331" s="22"/>
      <c r="H331" s="22"/>
      <c r="I331" s="22"/>
      <c r="J331" s="22"/>
      <c r="K331" s="22"/>
      <c r="L331" s="22"/>
      <c r="M331" s="22"/>
      <c r="N331" s="22"/>
      <c r="O331" s="23"/>
      <c r="P331" s="22"/>
      <c r="Q331" s="22"/>
      <c r="R331" s="22"/>
      <c r="S331" s="22"/>
      <c r="T331" s="23"/>
      <c r="U331" s="22"/>
      <c r="V331" s="22"/>
      <c r="W331" s="22"/>
      <c r="X331" s="22"/>
      <c r="Y331" s="28"/>
      <c r="Z331" s="22"/>
      <c r="AA331" s="26"/>
      <c r="AB331" s="26"/>
      <c r="AC331" s="25"/>
      <c r="AD331" s="26"/>
      <c r="AE331" s="27"/>
      <c r="AF331" s="27"/>
      <c r="AG331" s="27"/>
      <c r="AH331" s="28"/>
      <c r="AI331" s="29"/>
      <c r="AJ331" s="27"/>
      <c r="AK331" s="27"/>
      <c r="AL331" s="27"/>
      <c r="AM331" s="27"/>
      <c r="AN331" s="27"/>
      <c r="AO331" s="27"/>
      <c r="AP331" s="27"/>
      <c r="AQ331" s="27"/>
      <c r="AR331" s="27"/>
      <c r="AS331" s="27"/>
      <c r="AT331" s="29"/>
      <c r="AU331" s="27"/>
      <c r="AV331" s="27"/>
      <c r="AW331" s="27"/>
      <c r="AX331" s="29"/>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row>
    <row r="332" spans="2:100">
      <c r="B332" s="22"/>
      <c r="C332" s="22"/>
      <c r="D332" s="22"/>
      <c r="E332" s="22"/>
      <c r="F332" s="22"/>
      <c r="G332" s="22"/>
      <c r="H332" s="22"/>
      <c r="I332" s="22"/>
      <c r="J332" s="22"/>
      <c r="K332" s="22"/>
      <c r="L332" s="22"/>
      <c r="M332" s="22"/>
      <c r="N332" s="22"/>
      <c r="O332" s="23"/>
      <c r="P332" s="22"/>
      <c r="Q332" s="22"/>
      <c r="R332" s="22"/>
      <c r="S332" s="22"/>
      <c r="T332" s="23"/>
      <c r="U332" s="22"/>
      <c r="V332" s="22"/>
      <c r="W332" s="22"/>
      <c r="X332" s="22"/>
      <c r="Y332" s="28"/>
      <c r="Z332" s="22"/>
      <c r="AA332" s="26"/>
      <c r="AB332" s="26"/>
      <c r="AC332" s="25"/>
      <c r="AD332" s="26"/>
      <c r="AE332" s="27"/>
      <c r="AF332" s="27"/>
      <c r="AG332" s="27"/>
      <c r="AH332" s="28"/>
      <c r="AI332" s="29"/>
      <c r="AJ332" s="27"/>
      <c r="AK332" s="27"/>
      <c r="AL332" s="27"/>
      <c r="AM332" s="27"/>
      <c r="AN332" s="27"/>
      <c r="AO332" s="27"/>
      <c r="AP332" s="27"/>
      <c r="AQ332" s="27"/>
      <c r="AR332" s="27"/>
      <c r="AS332" s="27"/>
      <c r="AT332" s="29"/>
      <c r="AU332" s="27"/>
      <c r="AV332" s="27"/>
      <c r="AW332" s="27"/>
      <c r="AX332" s="29"/>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row>
    <row r="333" spans="2:100">
      <c r="B333" s="22"/>
      <c r="C333" s="22"/>
      <c r="D333" s="22"/>
      <c r="E333" s="22"/>
      <c r="F333" s="22"/>
      <c r="G333" s="22"/>
      <c r="H333" s="22"/>
      <c r="I333" s="22"/>
      <c r="J333" s="22"/>
      <c r="K333" s="22"/>
      <c r="L333" s="22"/>
      <c r="M333" s="22"/>
      <c r="N333" s="22"/>
      <c r="O333" s="23"/>
      <c r="P333" s="22"/>
      <c r="Q333" s="22"/>
      <c r="R333" s="22"/>
      <c r="S333" s="22"/>
      <c r="T333" s="23"/>
      <c r="U333" s="22"/>
      <c r="V333" s="22"/>
      <c r="W333" s="22"/>
      <c r="X333" s="22"/>
      <c r="Y333" s="28"/>
      <c r="Z333" s="22"/>
      <c r="AA333" s="26"/>
      <c r="AB333" s="26"/>
      <c r="AC333" s="25"/>
      <c r="AD333" s="26"/>
      <c r="AE333" s="27"/>
      <c r="AF333" s="27"/>
      <c r="AG333" s="27"/>
      <c r="AH333" s="28"/>
      <c r="AI333" s="29"/>
      <c r="AJ333" s="27"/>
      <c r="AK333" s="27"/>
      <c r="AL333" s="27"/>
      <c r="AM333" s="27"/>
      <c r="AN333" s="27"/>
      <c r="AO333" s="27"/>
      <c r="AP333" s="27"/>
      <c r="AQ333" s="27"/>
      <c r="AR333" s="27"/>
      <c r="AS333" s="27"/>
      <c r="AT333" s="29"/>
      <c r="AU333" s="27"/>
      <c r="AV333" s="27"/>
      <c r="AW333" s="27"/>
      <c r="AX333" s="29"/>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row>
    <row r="334" spans="2:100">
      <c r="B334" s="22"/>
      <c r="C334" s="22"/>
      <c r="D334" s="22"/>
      <c r="E334" s="22"/>
      <c r="F334" s="22"/>
      <c r="G334" s="22"/>
      <c r="H334" s="22"/>
      <c r="I334" s="22"/>
      <c r="J334" s="22"/>
      <c r="K334" s="22"/>
      <c r="L334" s="22"/>
      <c r="M334" s="22"/>
      <c r="N334" s="22"/>
      <c r="O334" s="23"/>
      <c r="P334" s="22"/>
      <c r="Q334" s="22"/>
      <c r="R334" s="22"/>
      <c r="S334" s="22"/>
      <c r="T334" s="23"/>
      <c r="U334" s="22"/>
      <c r="V334" s="22"/>
      <c r="W334" s="22"/>
      <c r="X334" s="22"/>
      <c r="Y334" s="28"/>
      <c r="Z334" s="22"/>
      <c r="AA334" s="26"/>
      <c r="AB334" s="26"/>
      <c r="AC334" s="25"/>
      <c r="AD334" s="26"/>
      <c r="AE334" s="27"/>
      <c r="AF334" s="27"/>
      <c r="AG334" s="27"/>
      <c r="AH334" s="28"/>
      <c r="AI334" s="29"/>
      <c r="AJ334" s="27"/>
      <c r="AK334" s="27"/>
      <c r="AL334" s="27"/>
      <c r="AM334" s="27"/>
      <c r="AN334" s="27"/>
      <c r="AO334" s="27"/>
      <c r="AP334" s="27"/>
      <c r="AQ334" s="27"/>
      <c r="AR334" s="27"/>
      <c r="AS334" s="27"/>
      <c r="AT334" s="29"/>
      <c r="AU334" s="27"/>
      <c r="AV334" s="27"/>
      <c r="AW334" s="27"/>
      <c r="AX334" s="29"/>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row>
    <row r="335" spans="2:100">
      <c r="B335" s="22"/>
      <c r="C335" s="22"/>
      <c r="D335" s="22"/>
      <c r="E335" s="22"/>
      <c r="F335" s="22"/>
      <c r="G335" s="22"/>
      <c r="H335" s="22"/>
      <c r="I335" s="22"/>
      <c r="J335" s="22"/>
      <c r="K335" s="22"/>
      <c r="L335" s="22"/>
      <c r="M335" s="22"/>
      <c r="N335" s="22"/>
      <c r="O335" s="23"/>
      <c r="P335" s="22"/>
      <c r="Q335" s="22"/>
      <c r="R335" s="22"/>
      <c r="S335" s="22"/>
      <c r="T335" s="23"/>
      <c r="U335" s="22"/>
      <c r="V335" s="22"/>
      <c r="W335" s="22"/>
      <c r="X335" s="22"/>
      <c r="Y335" s="28"/>
      <c r="Z335" s="22"/>
      <c r="AA335" s="26"/>
      <c r="AB335" s="26"/>
      <c r="AC335" s="25"/>
      <c r="AD335" s="26"/>
      <c r="AE335" s="27"/>
      <c r="AF335" s="27"/>
      <c r="AG335" s="27"/>
      <c r="AH335" s="28"/>
      <c r="AI335" s="29"/>
      <c r="AJ335" s="27"/>
      <c r="AK335" s="27"/>
      <c r="AL335" s="27"/>
      <c r="AM335" s="27"/>
      <c r="AN335" s="27"/>
      <c r="AO335" s="27"/>
      <c r="AP335" s="27"/>
      <c r="AQ335" s="27"/>
      <c r="AR335" s="27"/>
      <c r="AS335" s="27"/>
      <c r="AT335" s="29"/>
      <c r="AU335" s="27"/>
      <c r="AV335" s="27"/>
      <c r="AW335" s="27"/>
      <c r="AX335" s="29"/>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row>
    <row r="336" spans="2:100">
      <c r="B336" s="22"/>
      <c r="C336" s="22"/>
      <c r="D336" s="22"/>
      <c r="E336" s="22"/>
      <c r="F336" s="22"/>
      <c r="G336" s="22"/>
      <c r="H336" s="22"/>
      <c r="I336" s="22"/>
      <c r="J336" s="22"/>
      <c r="K336" s="22"/>
      <c r="L336" s="22"/>
      <c r="M336" s="22"/>
      <c r="N336" s="22"/>
      <c r="O336" s="23"/>
      <c r="P336" s="22"/>
      <c r="Q336" s="22"/>
      <c r="R336" s="22"/>
      <c r="S336" s="22"/>
      <c r="T336" s="23"/>
      <c r="U336" s="22"/>
      <c r="V336" s="22"/>
      <c r="W336" s="22"/>
      <c r="X336" s="22"/>
      <c r="Y336" s="28"/>
      <c r="Z336" s="22"/>
      <c r="AA336" s="26"/>
      <c r="AB336" s="26"/>
      <c r="AC336" s="25"/>
      <c r="AD336" s="26"/>
      <c r="AE336" s="27"/>
      <c r="AF336" s="27"/>
      <c r="AG336" s="27"/>
      <c r="AH336" s="28"/>
      <c r="AI336" s="29"/>
      <c r="AJ336" s="27"/>
      <c r="AK336" s="27"/>
      <c r="AL336" s="27"/>
      <c r="AM336" s="27"/>
      <c r="AN336" s="27"/>
      <c r="AO336" s="27"/>
      <c r="AP336" s="27"/>
      <c r="AQ336" s="27"/>
      <c r="AR336" s="27"/>
      <c r="AS336" s="27"/>
      <c r="AT336" s="29"/>
      <c r="AU336" s="27"/>
      <c r="AV336" s="27"/>
      <c r="AW336" s="27"/>
      <c r="AX336" s="29"/>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row>
    <row r="337" spans="2:100">
      <c r="B337" s="22"/>
      <c r="C337" s="22"/>
      <c r="D337" s="22"/>
      <c r="E337" s="22"/>
      <c r="F337" s="22"/>
      <c r="G337" s="22"/>
      <c r="H337" s="22"/>
      <c r="I337" s="22"/>
      <c r="J337" s="22"/>
      <c r="K337" s="22"/>
      <c r="L337" s="22"/>
      <c r="M337" s="22"/>
      <c r="N337" s="22"/>
      <c r="O337" s="23"/>
      <c r="P337" s="22"/>
      <c r="Q337" s="22"/>
      <c r="R337" s="22"/>
      <c r="S337" s="22"/>
      <c r="T337" s="23"/>
      <c r="U337" s="22"/>
      <c r="V337" s="22"/>
      <c r="W337" s="22"/>
      <c r="X337" s="22"/>
      <c r="Y337" s="28"/>
      <c r="Z337" s="22"/>
      <c r="AA337" s="26"/>
      <c r="AB337" s="26"/>
      <c r="AC337" s="25"/>
      <c r="AD337" s="26"/>
      <c r="AE337" s="27"/>
      <c r="AF337" s="27"/>
      <c r="AG337" s="27"/>
      <c r="AH337" s="28"/>
      <c r="AI337" s="29"/>
      <c r="AJ337" s="27"/>
      <c r="AK337" s="27"/>
      <c r="AL337" s="27"/>
      <c r="AM337" s="27"/>
      <c r="AN337" s="27"/>
      <c r="AO337" s="27"/>
      <c r="AP337" s="27"/>
      <c r="AQ337" s="27"/>
      <c r="AR337" s="27"/>
      <c r="AS337" s="27"/>
      <c r="AT337" s="29"/>
      <c r="AU337" s="27"/>
      <c r="AV337" s="27"/>
      <c r="AW337" s="27"/>
      <c r="AX337" s="29"/>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row>
    <row r="338" spans="2:100">
      <c r="B338" s="22"/>
      <c r="C338" s="22"/>
      <c r="D338" s="22"/>
      <c r="E338" s="22"/>
      <c r="F338" s="22"/>
      <c r="G338" s="22"/>
      <c r="H338" s="22"/>
      <c r="I338" s="22"/>
      <c r="J338" s="22"/>
      <c r="K338" s="22"/>
      <c r="L338" s="22"/>
      <c r="M338" s="22"/>
      <c r="N338" s="22"/>
      <c r="O338" s="23"/>
      <c r="P338" s="22"/>
      <c r="Q338" s="22"/>
      <c r="R338" s="22"/>
      <c r="S338" s="22"/>
      <c r="T338" s="23"/>
      <c r="U338" s="22"/>
      <c r="V338" s="22"/>
      <c r="W338" s="22"/>
      <c r="X338" s="22"/>
      <c r="Y338" s="28"/>
      <c r="Z338" s="22"/>
      <c r="AA338" s="26"/>
      <c r="AB338" s="26"/>
      <c r="AC338" s="25"/>
      <c r="AD338" s="26"/>
      <c r="AE338" s="27"/>
      <c r="AF338" s="27"/>
      <c r="AG338" s="27"/>
      <c r="AH338" s="28"/>
      <c r="AI338" s="29"/>
      <c r="AJ338" s="27"/>
      <c r="AK338" s="27"/>
      <c r="AL338" s="27"/>
      <c r="AM338" s="27"/>
      <c r="AN338" s="27"/>
      <c r="AO338" s="27"/>
      <c r="AP338" s="27"/>
      <c r="AQ338" s="27"/>
      <c r="AR338" s="27"/>
      <c r="AS338" s="27"/>
      <c r="AT338" s="29"/>
      <c r="AU338" s="27"/>
      <c r="AV338" s="27"/>
      <c r="AW338" s="27"/>
      <c r="AX338" s="29"/>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row>
    <row r="339" spans="2:100">
      <c r="B339" s="22"/>
      <c r="C339" s="22"/>
      <c r="D339" s="22"/>
      <c r="E339" s="22"/>
      <c r="F339" s="22"/>
      <c r="G339" s="22"/>
      <c r="H339" s="22"/>
      <c r="I339" s="22"/>
      <c r="J339" s="22"/>
      <c r="K339" s="22"/>
      <c r="L339" s="22"/>
      <c r="M339" s="22"/>
      <c r="N339" s="22"/>
      <c r="O339" s="23"/>
      <c r="P339" s="22"/>
      <c r="Q339" s="22"/>
      <c r="R339" s="22"/>
      <c r="S339" s="22"/>
      <c r="T339" s="23"/>
      <c r="U339" s="22"/>
      <c r="V339" s="22"/>
      <c r="W339" s="22"/>
      <c r="X339" s="22"/>
      <c r="Y339" s="28"/>
      <c r="Z339" s="22"/>
      <c r="AA339" s="26"/>
      <c r="AB339" s="26"/>
      <c r="AC339" s="25"/>
      <c r="AD339" s="26"/>
      <c r="AE339" s="27"/>
      <c r="AF339" s="27"/>
      <c r="AG339" s="27"/>
      <c r="AH339" s="28"/>
      <c r="AI339" s="29"/>
      <c r="AJ339" s="27"/>
      <c r="AK339" s="27"/>
      <c r="AL339" s="27"/>
      <c r="AM339" s="27"/>
      <c r="AN339" s="27"/>
      <c r="AO339" s="27"/>
      <c r="AP339" s="27"/>
      <c r="AQ339" s="27"/>
      <c r="AR339" s="27"/>
      <c r="AS339" s="27"/>
      <c r="AT339" s="29"/>
      <c r="AU339" s="27"/>
      <c r="AV339" s="27"/>
      <c r="AW339" s="27"/>
      <c r="AX339" s="29"/>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row>
    <row r="340" spans="2:100">
      <c r="B340" s="22"/>
      <c r="C340" s="22"/>
      <c r="D340" s="22"/>
      <c r="E340" s="22"/>
      <c r="F340" s="22"/>
      <c r="G340" s="22"/>
      <c r="H340" s="22"/>
      <c r="I340" s="22"/>
      <c r="J340" s="22"/>
      <c r="K340" s="22"/>
      <c r="L340" s="22"/>
      <c r="M340" s="22"/>
      <c r="N340" s="22"/>
      <c r="O340" s="23"/>
      <c r="P340" s="22"/>
      <c r="Q340" s="22"/>
      <c r="R340" s="22"/>
      <c r="S340" s="22"/>
      <c r="T340" s="23"/>
      <c r="U340" s="22"/>
      <c r="V340" s="22"/>
      <c r="W340" s="22"/>
      <c r="X340" s="22"/>
      <c r="Y340" s="28"/>
      <c r="Z340" s="22"/>
      <c r="AA340" s="26"/>
      <c r="AB340" s="26"/>
      <c r="AC340" s="25"/>
      <c r="AD340" s="26"/>
      <c r="AE340" s="27"/>
      <c r="AF340" s="27"/>
      <c r="AG340" s="27"/>
      <c r="AH340" s="28"/>
      <c r="AI340" s="29"/>
      <c r="AJ340" s="27"/>
      <c r="AK340" s="27"/>
      <c r="AL340" s="27"/>
      <c r="AM340" s="27"/>
      <c r="AN340" s="27"/>
      <c r="AO340" s="27"/>
      <c r="AP340" s="27"/>
      <c r="AQ340" s="27"/>
      <c r="AR340" s="27"/>
      <c r="AS340" s="27"/>
      <c r="AT340" s="29"/>
      <c r="AU340" s="27"/>
      <c r="AV340" s="27"/>
      <c r="AW340" s="27"/>
      <c r="AX340" s="29"/>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row>
    <row r="341" spans="2:100">
      <c r="B341" s="22"/>
      <c r="C341" s="22"/>
      <c r="D341" s="22"/>
      <c r="E341" s="22"/>
      <c r="F341" s="22"/>
      <c r="G341" s="22"/>
      <c r="H341" s="22"/>
      <c r="I341" s="22"/>
      <c r="J341" s="22"/>
      <c r="K341" s="22"/>
      <c r="L341" s="22"/>
      <c r="M341" s="22"/>
      <c r="N341" s="22"/>
      <c r="O341" s="23"/>
      <c r="P341" s="22"/>
      <c r="Q341" s="22"/>
      <c r="R341" s="22"/>
      <c r="S341" s="22"/>
      <c r="T341" s="23"/>
      <c r="U341" s="22"/>
      <c r="V341" s="22"/>
      <c r="W341" s="22"/>
      <c r="X341" s="22"/>
      <c r="Y341" s="28"/>
      <c r="Z341" s="22"/>
      <c r="AA341" s="26"/>
      <c r="AB341" s="26"/>
      <c r="AC341" s="25"/>
      <c r="AD341" s="26"/>
      <c r="AE341" s="27"/>
      <c r="AF341" s="27"/>
      <c r="AG341" s="27"/>
      <c r="AH341" s="28"/>
      <c r="AI341" s="29"/>
      <c r="AJ341" s="27"/>
      <c r="AK341" s="27"/>
      <c r="AL341" s="27"/>
      <c r="AM341" s="27"/>
      <c r="AN341" s="27"/>
      <c r="AO341" s="27"/>
      <c r="AP341" s="27"/>
      <c r="AQ341" s="27"/>
      <c r="AR341" s="27"/>
      <c r="AS341" s="27"/>
      <c r="AT341" s="29"/>
      <c r="AU341" s="27"/>
      <c r="AV341" s="27"/>
      <c r="AW341" s="27"/>
      <c r="AX341" s="29"/>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row>
    <row r="342" spans="2:100">
      <c r="B342" s="22"/>
      <c r="C342" s="22"/>
      <c r="D342" s="22"/>
      <c r="E342" s="22"/>
      <c r="F342" s="22"/>
      <c r="G342" s="22"/>
      <c r="H342" s="22"/>
      <c r="I342" s="22"/>
      <c r="J342" s="22"/>
      <c r="K342" s="22"/>
      <c r="L342" s="22"/>
      <c r="M342" s="22"/>
      <c r="N342" s="22"/>
      <c r="O342" s="23"/>
      <c r="P342" s="22"/>
      <c r="Q342" s="22"/>
      <c r="R342" s="22"/>
      <c r="S342" s="22"/>
      <c r="T342" s="23"/>
      <c r="U342" s="22"/>
      <c r="V342" s="22"/>
      <c r="W342" s="22"/>
      <c r="X342" s="22"/>
      <c r="Y342" s="28"/>
      <c r="Z342" s="22"/>
      <c r="AA342" s="26"/>
      <c r="AB342" s="26"/>
      <c r="AC342" s="25"/>
      <c r="AD342" s="26"/>
      <c r="AE342" s="27"/>
      <c r="AF342" s="27"/>
      <c r="AG342" s="27"/>
      <c r="AH342" s="28"/>
      <c r="AI342" s="29"/>
      <c r="AJ342" s="27"/>
      <c r="AK342" s="27"/>
      <c r="AL342" s="27"/>
      <c r="AM342" s="27"/>
      <c r="AN342" s="27"/>
      <c r="AO342" s="27"/>
      <c r="AP342" s="27"/>
      <c r="AQ342" s="27"/>
      <c r="AR342" s="27"/>
      <c r="AS342" s="27"/>
      <c r="AT342" s="29"/>
      <c r="AU342" s="27"/>
      <c r="AV342" s="27"/>
      <c r="AW342" s="27"/>
      <c r="AX342" s="29"/>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row>
    <row r="343" spans="2:100">
      <c r="B343" s="22"/>
      <c r="C343" s="22"/>
      <c r="D343" s="22"/>
      <c r="E343" s="22"/>
      <c r="F343" s="22"/>
      <c r="G343" s="22"/>
      <c r="H343" s="22"/>
      <c r="I343" s="22"/>
      <c r="J343" s="22"/>
      <c r="K343" s="22"/>
      <c r="L343" s="22"/>
      <c r="M343" s="22"/>
      <c r="N343" s="22"/>
      <c r="O343" s="23"/>
      <c r="P343" s="22"/>
      <c r="Q343" s="22"/>
      <c r="R343" s="22"/>
      <c r="S343" s="22"/>
      <c r="T343" s="23"/>
      <c r="U343" s="22"/>
      <c r="V343" s="22"/>
      <c r="W343" s="22"/>
      <c r="X343" s="22"/>
      <c r="Y343" s="28"/>
      <c r="Z343" s="22"/>
      <c r="AA343" s="26"/>
      <c r="AB343" s="26"/>
      <c r="AC343" s="25"/>
      <c r="AD343" s="26"/>
      <c r="AE343" s="27"/>
      <c r="AF343" s="27"/>
      <c r="AG343" s="27"/>
      <c r="AH343" s="28"/>
      <c r="AI343" s="29"/>
      <c r="AJ343" s="27"/>
      <c r="AK343" s="27"/>
      <c r="AL343" s="27"/>
      <c r="AM343" s="27"/>
      <c r="AN343" s="27"/>
      <c r="AO343" s="27"/>
      <c r="AP343" s="27"/>
      <c r="AQ343" s="27"/>
      <c r="AR343" s="27"/>
      <c r="AS343" s="27"/>
      <c r="AT343" s="29"/>
      <c r="AU343" s="27"/>
      <c r="AV343" s="27"/>
      <c r="AW343" s="27"/>
      <c r="AX343" s="29"/>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row>
    <row r="344" spans="2:100">
      <c r="B344" s="22"/>
      <c r="C344" s="22"/>
      <c r="D344" s="22"/>
      <c r="E344" s="22"/>
      <c r="F344" s="22"/>
      <c r="G344" s="22"/>
      <c r="H344" s="22"/>
      <c r="I344" s="22"/>
      <c r="J344" s="22"/>
      <c r="K344" s="22"/>
      <c r="L344" s="22"/>
      <c r="M344" s="22"/>
      <c r="N344" s="22"/>
      <c r="O344" s="23"/>
      <c r="P344" s="22"/>
      <c r="Q344" s="22"/>
      <c r="R344" s="22"/>
      <c r="S344" s="22"/>
      <c r="T344" s="23"/>
      <c r="U344" s="22"/>
      <c r="V344" s="22"/>
      <c r="W344" s="22"/>
      <c r="X344" s="22"/>
      <c r="Y344" s="28"/>
      <c r="Z344" s="22"/>
      <c r="AA344" s="26"/>
      <c r="AB344" s="26"/>
      <c r="AC344" s="25"/>
      <c r="AD344" s="26"/>
      <c r="AE344" s="27"/>
      <c r="AF344" s="27"/>
      <c r="AG344" s="27"/>
      <c r="AH344" s="28"/>
      <c r="AI344" s="29"/>
      <c r="AJ344" s="27"/>
      <c r="AK344" s="27"/>
      <c r="AL344" s="27"/>
      <c r="AM344" s="27"/>
      <c r="AN344" s="27"/>
      <c r="AO344" s="27"/>
      <c r="AP344" s="27"/>
      <c r="AQ344" s="27"/>
      <c r="AR344" s="27"/>
      <c r="AS344" s="27"/>
      <c r="AT344" s="29"/>
      <c r="AU344" s="27"/>
      <c r="AV344" s="27"/>
      <c r="AW344" s="27"/>
      <c r="AX344" s="29"/>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row>
    <row r="345" spans="2:100">
      <c r="B345" s="22"/>
      <c r="C345" s="22"/>
      <c r="D345" s="22"/>
      <c r="E345" s="22"/>
      <c r="F345" s="22"/>
      <c r="G345" s="22"/>
      <c r="H345" s="22"/>
      <c r="I345" s="22"/>
      <c r="J345" s="22"/>
      <c r="K345" s="22"/>
      <c r="L345" s="22"/>
      <c r="M345" s="22"/>
      <c r="N345" s="22"/>
      <c r="O345" s="23"/>
      <c r="P345" s="22"/>
      <c r="Q345" s="22"/>
      <c r="R345" s="22"/>
      <c r="S345" s="22"/>
      <c r="T345" s="23"/>
      <c r="U345" s="22"/>
      <c r="V345" s="22"/>
      <c r="W345" s="22"/>
      <c r="X345" s="22"/>
      <c r="Y345" s="28"/>
      <c r="Z345" s="22"/>
      <c r="AA345" s="26"/>
      <c r="AB345" s="26"/>
      <c r="AC345" s="25"/>
      <c r="AD345" s="26"/>
      <c r="AE345" s="27"/>
      <c r="AF345" s="27"/>
      <c r="AG345" s="27"/>
      <c r="AH345" s="28"/>
      <c r="AI345" s="29"/>
      <c r="AJ345" s="27"/>
      <c r="AK345" s="27"/>
      <c r="AL345" s="27"/>
      <c r="AM345" s="27"/>
      <c r="AN345" s="27"/>
      <c r="AO345" s="27"/>
      <c r="AP345" s="27"/>
      <c r="AQ345" s="27"/>
      <c r="AR345" s="27"/>
      <c r="AS345" s="27"/>
      <c r="AT345" s="29"/>
      <c r="AU345" s="27"/>
      <c r="AV345" s="27"/>
      <c r="AW345" s="27"/>
      <c r="AX345" s="29"/>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row>
    <row r="346" spans="2:100">
      <c r="B346" s="22"/>
      <c r="C346" s="22"/>
      <c r="D346" s="22"/>
      <c r="E346" s="22"/>
      <c r="F346" s="22"/>
      <c r="G346" s="22"/>
      <c r="H346" s="22"/>
      <c r="I346" s="22"/>
      <c r="J346" s="22"/>
      <c r="K346" s="22"/>
      <c r="L346" s="22"/>
      <c r="M346" s="22"/>
      <c r="N346" s="22"/>
      <c r="O346" s="23"/>
      <c r="P346" s="22"/>
      <c r="Q346" s="22"/>
      <c r="R346" s="22"/>
      <c r="S346" s="22"/>
      <c r="T346" s="23"/>
      <c r="U346" s="22"/>
      <c r="V346" s="22"/>
      <c r="W346" s="22"/>
      <c r="X346" s="22"/>
      <c r="Y346" s="28"/>
      <c r="Z346" s="22"/>
      <c r="AA346" s="26"/>
      <c r="AB346" s="26"/>
      <c r="AC346" s="25"/>
      <c r="AD346" s="26"/>
      <c r="AE346" s="27"/>
      <c r="AF346" s="27"/>
      <c r="AG346" s="27"/>
      <c r="AH346" s="28"/>
      <c r="AI346" s="29"/>
      <c r="AJ346" s="27"/>
      <c r="AK346" s="27"/>
      <c r="AL346" s="27"/>
      <c r="AM346" s="27"/>
      <c r="AN346" s="27"/>
      <c r="AO346" s="27"/>
      <c r="AP346" s="27"/>
      <c r="AQ346" s="27"/>
      <c r="AR346" s="27"/>
      <c r="AS346" s="27"/>
      <c r="AT346" s="29"/>
      <c r="AU346" s="27"/>
      <c r="AV346" s="27"/>
      <c r="AW346" s="27"/>
      <c r="AX346" s="29"/>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row>
    <row r="347" spans="2:100">
      <c r="B347" s="22"/>
      <c r="C347" s="22"/>
      <c r="D347" s="22"/>
      <c r="E347" s="22"/>
      <c r="F347" s="22"/>
      <c r="G347" s="22"/>
      <c r="H347" s="22"/>
      <c r="I347" s="22"/>
      <c r="J347" s="22"/>
      <c r="K347" s="22"/>
      <c r="L347" s="22"/>
      <c r="M347" s="22"/>
      <c r="N347" s="22"/>
      <c r="O347" s="23"/>
      <c r="P347" s="22"/>
      <c r="Q347" s="22"/>
      <c r="R347" s="22"/>
      <c r="S347" s="22"/>
      <c r="T347" s="23"/>
      <c r="U347" s="22"/>
      <c r="V347" s="22"/>
      <c r="W347" s="22"/>
      <c r="X347" s="22"/>
      <c r="Y347" s="28"/>
      <c r="Z347" s="22"/>
      <c r="AA347" s="26"/>
      <c r="AB347" s="26"/>
      <c r="AC347" s="25"/>
      <c r="AD347" s="26"/>
      <c r="AE347" s="27"/>
      <c r="AF347" s="27"/>
      <c r="AG347" s="27"/>
      <c r="AH347" s="28"/>
      <c r="AI347" s="29"/>
      <c r="AJ347" s="27"/>
      <c r="AK347" s="27"/>
      <c r="AL347" s="27"/>
      <c r="AM347" s="27"/>
      <c r="AN347" s="27"/>
      <c r="AO347" s="27"/>
      <c r="AP347" s="27"/>
      <c r="AQ347" s="27"/>
      <c r="AR347" s="27"/>
      <c r="AS347" s="27"/>
      <c r="AT347" s="29"/>
      <c r="AU347" s="27"/>
      <c r="AV347" s="27"/>
      <c r="AW347" s="27"/>
      <c r="AX347" s="29"/>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row>
    <row r="348" spans="2:100">
      <c r="B348" s="22"/>
      <c r="C348" s="22"/>
      <c r="D348" s="22"/>
      <c r="E348" s="22"/>
      <c r="F348" s="22"/>
      <c r="G348" s="22"/>
      <c r="H348" s="22"/>
      <c r="I348" s="22"/>
      <c r="J348" s="22"/>
      <c r="K348" s="22"/>
      <c r="L348" s="22"/>
      <c r="M348" s="22"/>
      <c r="N348" s="22"/>
      <c r="O348" s="23"/>
      <c r="P348" s="22"/>
      <c r="Q348" s="22"/>
      <c r="R348" s="22"/>
      <c r="S348" s="22"/>
      <c r="T348" s="23"/>
      <c r="U348" s="22"/>
      <c r="V348" s="22"/>
      <c r="W348" s="22"/>
      <c r="X348" s="22"/>
      <c r="Y348" s="28"/>
      <c r="Z348" s="22"/>
      <c r="AA348" s="26"/>
      <c r="AB348" s="26"/>
      <c r="AC348" s="25"/>
      <c r="AD348" s="26"/>
      <c r="AE348" s="27"/>
      <c r="AF348" s="27"/>
      <c r="AG348" s="27"/>
      <c r="AH348" s="28"/>
      <c r="AI348" s="29"/>
      <c r="AJ348" s="27"/>
      <c r="AK348" s="27"/>
      <c r="AL348" s="27"/>
      <c r="AM348" s="27"/>
      <c r="AN348" s="27"/>
      <c r="AO348" s="27"/>
      <c r="AP348" s="27"/>
      <c r="AQ348" s="27"/>
      <c r="AR348" s="27"/>
      <c r="AS348" s="27"/>
      <c r="AT348" s="29"/>
      <c r="AU348" s="27"/>
      <c r="AV348" s="27"/>
      <c r="AW348" s="27"/>
      <c r="AX348" s="29"/>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row>
    <row r="349" spans="2:100">
      <c r="B349" s="22"/>
      <c r="C349" s="22"/>
      <c r="D349" s="22"/>
      <c r="E349" s="22"/>
      <c r="F349" s="22"/>
      <c r="G349" s="22"/>
      <c r="H349" s="22"/>
      <c r="I349" s="22"/>
      <c r="J349" s="22"/>
      <c r="K349" s="22"/>
      <c r="L349" s="22"/>
      <c r="M349" s="22"/>
      <c r="N349" s="22"/>
      <c r="O349" s="23"/>
      <c r="P349" s="22"/>
      <c r="Q349" s="22"/>
      <c r="R349" s="22"/>
      <c r="S349" s="22"/>
      <c r="T349" s="23"/>
      <c r="U349" s="22"/>
      <c r="V349" s="22"/>
      <c r="W349" s="22"/>
      <c r="X349" s="22"/>
      <c r="Y349" s="28"/>
      <c r="Z349" s="22"/>
      <c r="AA349" s="26"/>
      <c r="AB349" s="26"/>
      <c r="AC349" s="25"/>
      <c r="AD349" s="26"/>
      <c r="AE349" s="27"/>
      <c r="AF349" s="27"/>
      <c r="AG349" s="27"/>
      <c r="AH349" s="28"/>
      <c r="AI349" s="29"/>
      <c r="AJ349" s="27"/>
      <c r="AK349" s="27"/>
      <c r="AL349" s="27"/>
      <c r="AM349" s="27"/>
      <c r="AN349" s="27"/>
      <c r="AO349" s="27"/>
      <c r="AP349" s="27"/>
      <c r="AQ349" s="27"/>
      <c r="AR349" s="27"/>
      <c r="AS349" s="27"/>
      <c r="AT349" s="29"/>
      <c r="AU349" s="27"/>
      <c r="AV349" s="27"/>
      <c r="AW349" s="27"/>
      <c r="AX349" s="29"/>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row>
    <row r="350" spans="2:100">
      <c r="B350" s="22"/>
      <c r="C350" s="22"/>
      <c r="D350" s="22"/>
      <c r="E350" s="22"/>
      <c r="F350" s="22"/>
      <c r="G350" s="22"/>
      <c r="H350" s="22"/>
      <c r="I350" s="22"/>
      <c r="J350" s="22"/>
      <c r="K350" s="22"/>
      <c r="L350" s="22"/>
      <c r="M350" s="22"/>
      <c r="N350" s="22"/>
      <c r="O350" s="23"/>
      <c r="P350" s="22"/>
      <c r="Q350" s="22"/>
      <c r="R350" s="22"/>
      <c r="S350" s="22"/>
      <c r="T350" s="23"/>
      <c r="U350" s="22"/>
      <c r="V350" s="22"/>
      <c r="W350" s="22"/>
      <c r="X350" s="22"/>
      <c r="Y350" s="28"/>
      <c r="Z350" s="22"/>
      <c r="AA350" s="26"/>
      <c r="AB350" s="26"/>
      <c r="AC350" s="25"/>
      <c r="AD350" s="26"/>
      <c r="AE350" s="27"/>
      <c r="AF350" s="27"/>
      <c r="AG350" s="27"/>
      <c r="AH350" s="28"/>
      <c r="AI350" s="29"/>
      <c r="AJ350" s="27"/>
      <c r="AK350" s="27"/>
      <c r="AL350" s="27"/>
      <c r="AM350" s="27"/>
      <c r="AN350" s="27"/>
      <c r="AO350" s="27"/>
      <c r="AP350" s="27"/>
      <c r="AQ350" s="27"/>
      <c r="AR350" s="27"/>
      <c r="AS350" s="27"/>
      <c r="AT350" s="29"/>
      <c r="AU350" s="27"/>
      <c r="AV350" s="27"/>
      <c r="AW350" s="27"/>
      <c r="AX350" s="29"/>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row>
    <row r="351" spans="2:100">
      <c r="B351" s="22"/>
      <c r="C351" s="22"/>
      <c r="D351" s="22"/>
      <c r="E351" s="22"/>
      <c r="F351" s="22"/>
      <c r="G351" s="22"/>
      <c r="H351" s="22"/>
      <c r="I351" s="22"/>
      <c r="J351" s="22"/>
      <c r="K351" s="22"/>
      <c r="L351" s="22"/>
      <c r="M351" s="22"/>
      <c r="N351" s="22"/>
      <c r="O351" s="23"/>
      <c r="P351" s="22"/>
      <c r="Q351" s="22"/>
      <c r="R351" s="22"/>
      <c r="S351" s="22"/>
      <c r="T351" s="23"/>
      <c r="U351" s="22"/>
      <c r="V351" s="22"/>
      <c r="W351" s="22"/>
      <c r="X351" s="22"/>
      <c r="Y351" s="28"/>
      <c r="Z351" s="22"/>
      <c r="AA351" s="26"/>
      <c r="AB351" s="26"/>
      <c r="AC351" s="25"/>
      <c r="AD351" s="26"/>
      <c r="AE351" s="27"/>
      <c r="AF351" s="27"/>
      <c r="AG351" s="27"/>
      <c r="AH351" s="28"/>
      <c r="AI351" s="29"/>
      <c r="AJ351" s="27"/>
      <c r="AK351" s="27"/>
      <c r="AL351" s="27"/>
      <c r="AM351" s="27"/>
      <c r="AN351" s="27"/>
      <c r="AO351" s="27"/>
      <c r="AP351" s="27"/>
      <c r="AQ351" s="27"/>
      <c r="AR351" s="27"/>
      <c r="AS351" s="27"/>
      <c r="AT351" s="29"/>
      <c r="AU351" s="27"/>
      <c r="AV351" s="27"/>
      <c r="AW351" s="27"/>
      <c r="AX351" s="29"/>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row>
    <row r="352" spans="2:100">
      <c r="B352" s="22"/>
      <c r="C352" s="22"/>
      <c r="D352" s="22"/>
      <c r="E352" s="22"/>
      <c r="F352" s="22"/>
      <c r="G352" s="22"/>
      <c r="H352" s="22"/>
      <c r="I352" s="22"/>
      <c r="J352" s="22"/>
      <c r="K352" s="22"/>
      <c r="L352" s="22"/>
      <c r="M352" s="22"/>
      <c r="N352" s="22"/>
      <c r="O352" s="23"/>
      <c r="P352" s="22"/>
      <c r="Q352" s="22"/>
      <c r="R352" s="22"/>
      <c r="S352" s="22"/>
      <c r="T352" s="23"/>
      <c r="U352" s="22"/>
      <c r="V352" s="22"/>
      <c r="W352" s="22"/>
      <c r="X352" s="22"/>
      <c r="Y352" s="28"/>
      <c r="Z352" s="22"/>
      <c r="AA352" s="26"/>
      <c r="AB352" s="26"/>
      <c r="AC352" s="25"/>
      <c r="AD352" s="26"/>
      <c r="AE352" s="27"/>
      <c r="AF352" s="27"/>
      <c r="AG352" s="27"/>
      <c r="AH352" s="28"/>
      <c r="AI352" s="29"/>
      <c r="AJ352" s="27"/>
      <c r="AK352" s="27"/>
      <c r="AL352" s="27"/>
      <c r="AM352" s="27"/>
      <c r="AN352" s="27"/>
      <c r="AO352" s="27"/>
      <c r="AP352" s="27"/>
      <c r="AQ352" s="27"/>
      <c r="AR352" s="27"/>
      <c r="AS352" s="27"/>
      <c r="AT352" s="29"/>
      <c r="AU352" s="27"/>
      <c r="AV352" s="27"/>
      <c r="AW352" s="27"/>
      <c r="AX352" s="29"/>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row>
    <row r="353" spans="2:100">
      <c r="B353" s="22"/>
      <c r="C353" s="22"/>
      <c r="D353" s="22"/>
      <c r="E353" s="22"/>
      <c r="F353" s="22"/>
      <c r="G353" s="22"/>
      <c r="H353" s="22"/>
      <c r="I353" s="22"/>
      <c r="J353" s="22"/>
      <c r="K353" s="22"/>
      <c r="L353" s="22"/>
      <c r="M353" s="22"/>
      <c r="N353" s="22"/>
      <c r="O353" s="23"/>
      <c r="P353" s="22"/>
      <c r="Q353" s="22"/>
      <c r="R353" s="22"/>
      <c r="S353" s="22"/>
      <c r="T353" s="23"/>
      <c r="U353" s="22"/>
      <c r="V353" s="22"/>
      <c r="W353" s="22"/>
      <c r="X353" s="22"/>
      <c r="Y353" s="28"/>
      <c r="Z353" s="22"/>
      <c r="AA353" s="26"/>
      <c r="AB353" s="26"/>
      <c r="AC353" s="25"/>
      <c r="AD353" s="26"/>
      <c r="AE353" s="27"/>
      <c r="AF353" s="27"/>
      <c r="AG353" s="27"/>
      <c r="AH353" s="28"/>
      <c r="AI353" s="29"/>
      <c r="AJ353" s="27"/>
      <c r="AK353" s="27"/>
      <c r="AL353" s="27"/>
      <c r="AM353" s="27"/>
      <c r="AN353" s="27"/>
      <c r="AO353" s="27"/>
      <c r="AP353" s="27"/>
      <c r="AQ353" s="27"/>
      <c r="AR353" s="27"/>
      <c r="AS353" s="27"/>
      <c r="AT353" s="29"/>
      <c r="AU353" s="27"/>
      <c r="AV353" s="27"/>
      <c r="AW353" s="27"/>
      <c r="AX353" s="29"/>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row>
    <row r="354" spans="2:100">
      <c r="B354" s="22"/>
      <c r="C354" s="22"/>
      <c r="D354" s="22"/>
      <c r="E354" s="22"/>
      <c r="F354" s="22"/>
      <c r="G354" s="22"/>
      <c r="H354" s="22"/>
      <c r="I354" s="22"/>
      <c r="J354" s="22"/>
      <c r="K354" s="22"/>
      <c r="L354" s="22"/>
      <c r="M354" s="22"/>
      <c r="N354" s="22"/>
      <c r="O354" s="23"/>
      <c r="P354" s="22"/>
      <c r="Q354" s="22"/>
      <c r="R354" s="22"/>
      <c r="S354" s="22"/>
      <c r="T354" s="23"/>
      <c r="U354" s="22"/>
      <c r="V354" s="22"/>
      <c r="W354" s="22"/>
      <c r="X354" s="22"/>
      <c r="Y354" s="28"/>
      <c r="Z354" s="22"/>
      <c r="AA354" s="26"/>
      <c r="AB354" s="26"/>
      <c r="AC354" s="25"/>
      <c r="AD354" s="26"/>
      <c r="AE354" s="27"/>
      <c r="AF354" s="27"/>
      <c r="AG354" s="27"/>
      <c r="AH354" s="28"/>
      <c r="AI354" s="29"/>
      <c r="AJ354" s="27"/>
      <c r="AK354" s="27"/>
      <c r="AL354" s="27"/>
      <c r="AM354" s="27"/>
      <c r="AN354" s="27"/>
      <c r="AO354" s="27"/>
      <c r="AP354" s="27"/>
      <c r="AQ354" s="27"/>
      <c r="AR354" s="27"/>
      <c r="AS354" s="27"/>
      <c r="AT354" s="29"/>
      <c r="AU354" s="27"/>
      <c r="AV354" s="27"/>
      <c r="AW354" s="27"/>
      <c r="AX354" s="29"/>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row>
    <row r="355" spans="2:100">
      <c r="B355" s="22"/>
      <c r="C355" s="22"/>
      <c r="D355" s="22"/>
      <c r="E355" s="22"/>
      <c r="F355" s="22"/>
      <c r="G355" s="22"/>
      <c r="H355" s="22"/>
      <c r="I355" s="22"/>
      <c r="J355" s="22"/>
      <c r="K355" s="22"/>
      <c r="L355" s="22"/>
      <c r="M355" s="22"/>
      <c r="N355" s="22"/>
      <c r="O355" s="23"/>
      <c r="P355" s="22"/>
      <c r="Q355" s="22"/>
      <c r="R355" s="22"/>
      <c r="S355" s="22"/>
      <c r="T355" s="23"/>
      <c r="U355" s="22"/>
      <c r="V355" s="22"/>
      <c r="W355" s="22"/>
      <c r="X355" s="22"/>
      <c r="Y355" s="28"/>
      <c r="Z355" s="22"/>
      <c r="AA355" s="26"/>
      <c r="AB355" s="26"/>
      <c r="AC355" s="25"/>
      <c r="AD355" s="26"/>
      <c r="AE355" s="27"/>
      <c r="AF355" s="27"/>
      <c r="AG355" s="27"/>
      <c r="AH355" s="28"/>
      <c r="AI355" s="29"/>
      <c r="AJ355" s="27"/>
      <c r="AK355" s="27"/>
      <c r="AL355" s="27"/>
      <c r="AM355" s="27"/>
      <c r="AN355" s="27"/>
      <c r="AO355" s="27"/>
      <c r="AP355" s="27"/>
      <c r="AQ355" s="27"/>
      <c r="AR355" s="27"/>
      <c r="AS355" s="27"/>
      <c r="AT355" s="29"/>
      <c r="AU355" s="27"/>
      <c r="AV355" s="27"/>
      <c r="AW355" s="27"/>
      <c r="AX355" s="29"/>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row>
    <row r="356" spans="2:100">
      <c r="B356" s="22"/>
      <c r="C356" s="22"/>
      <c r="D356" s="22"/>
      <c r="E356" s="22"/>
      <c r="F356" s="22"/>
      <c r="G356" s="22"/>
      <c r="H356" s="22"/>
      <c r="I356" s="22"/>
      <c r="J356" s="22"/>
      <c r="K356" s="22"/>
      <c r="L356" s="22"/>
      <c r="M356" s="22"/>
      <c r="N356" s="22"/>
      <c r="O356" s="23"/>
      <c r="P356" s="22"/>
      <c r="Q356" s="22"/>
      <c r="R356" s="22"/>
      <c r="S356" s="22"/>
      <c r="T356" s="23"/>
      <c r="U356" s="22"/>
      <c r="V356" s="22"/>
      <c r="W356" s="22"/>
      <c r="X356" s="22"/>
      <c r="Y356" s="28"/>
      <c r="Z356" s="22"/>
      <c r="AA356" s="26"/>
      <c r="AB356" s="26"/>
      <c r="AC356" s="25"/>
      <c r="AD356" s="26"/>
      <c r="AE356" s="27"/>
      <c r="AF356" s="27"/>
      <c r="AG356" s="27"/>
      <c r="AH356" s="28"/>
      <c r="AI356" s="29"/>
      <c r="AJ356" s="27"/>
      <c r="AK356" s="27"/>
      <c r="AL356" s="27"/>
      <c r="AM356" s="27"/>
      <c r="AN356" s="27"/>
      <c r="AO356" s="27"/>
      <c r="AP356" s="27"/>
      <c r="AQ356" s="27"/>
      <c r="AR356" s="27"/>
      <c r="AS356" s="27"/>
      <c r="AT356" s="29"/>
      <c r="AU356" s="27"/>
      <c r="AV356" s="27"/>
      <c r="AW356" s="27"/>
      <c r="AX356" s="29"/>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row>
    <row r="357" spans="2:100">
      <c r="B357" s="22"/>
      <c r="C357" s="22"/>
      <c r="D357" s="22"/>
      <c r="E357" s="22"/>
      <c r="F357" s="22"/>
      <c r="G357" s="22"/>
      <c r="H357" s="22"/>
      <c r="I357" s="22"/>
      <c r="J357" s="22"/>
      <c r="K357" s="22"/>
      <c r="L357" s="22"/>
      <c r="M357" s="22"/>
      <c r="N357" s="22"/>
      <c r="O357" s="23"/>
      <c r="P357" s="22"/>
      <c r="Q357" s="22"/>
      <c r="R357" s="22"/>
      <c r="S357" s="22"/>
      <c r="T357" s="23"/>
      <c r="U357" s="22"/>
      <c r="V357" s="22"/>
      <c r="W357" s="22"/>
      <c r="X357" s="22"/>
      <c r="Y357" s="28"/>
      <c r="Z357" s="22"/>
      <c r="AA357" s="26"/>
      <c r="AB357" s="26"/>
      <c r="AC357" s="25"/>
      <c r="AD357" s="26"/>
      <c r="AE357" s="27"/>
      <c r="AF357" s="27"/>
      <c r="AG357" s="27"/>
      <c r="AH357" s="28"/>
      <c r="AI357" s="29"/>
      <c r="AJ357" s="27"/>
      <c r="AK357" s="27"/>
      <c r="AL357" s="27"/>
      <c r="AM357" s="27"/>
      <c r="AN357" s="27"/>
      <c r="AO357" s="27"/>
      <c r="AP357" s="27"/>
      <c r="AQ357" s="27"/>
      <c r="AR357" s="27"/>
      <c r="AS357" s="27"/>
      <c r="AT357" s="29"/>
      <c r="AU357" s="27"/>
      <c r="AV357" s="27"/>
      <c r="AW357" s="27"/>
      <c r="AX357" s="29"/>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row>
    <row r="358" spans="2:100">
      <c r="B358" s="22"/>
      <c r="C358" s="22"/>
      <c r="D358" s="22"/>
      <c r="E358" s="22"/>
      <c r="F358" s="22"/>
      <c r="G358" s="22"/>
      <c r="H358" s="22"/>
      <c r="I358" s="22"/>
      <c r="J358" s="22"/>
      <c r="K358" s="22"/>
      <c r="L358" s="22"/>
      <c r="M358" s="22"/>
      <c r="N358" s="22"/>
      <c r="O358" s="23"/>
      <c r="P358" s="22"/>
      <c r="Q358" s="22"/>
      <c r="R358" s="22"/>
      <c r="S358" s="22"/>
      <c r="T358" s="23"/>
      <c r="U358" s="22"/>
      <c r="V358" s="22"/>
      <c r="W358" s="22"/>
      <c r="X358" s="22"/>
      <c r="Y358" s="28"/>
      <c r="Z358" s="22"/>
      <c r="AA358" s="26"/>
      <c r="AB358" s="26"/>
      <c r="AC358" s="25"/>
      <c r="AD358" s="26"/>
      <c r="AE358" s="27"/>
      <c r="AF358" s="27"/>
      <c r="AG358" s="27"/>
      <c r="AH358" s="28"/>
      <c r="AI358" s="29"/>
      <c r="AJ358" s="27"/>
      <c r="AK358" s="27"/>
      <c r="AL358" s="27"/>
      <c r="AM358" s="27"/>
      <c r="AN358" s="27"/>
      <c r="AO358" s="27"/>
      <c r="AP358" s="27"/>
      <c r="AQ358" s="27"/>
      <c r="AR358" s="27"/>
      <c r="AS358" s="27"/>
      <c r="AT358" s="29"/>
      <c r="AU358" s="27"/>
      <c r="AV358" s="27"/>
      <c r="AW358" s="27"/>
      <c r="AX358" s="29"/>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row>
    <row r="359" spans="2:100">
      <c r="B359" s="22"/>
      <c r="C359" s="22"/>
      <c r="D359" s="22"/>
      <c r="E359" s="22"/>
      <c r="F359" s="22"/>
      <c r="G359" s="22"/>
      <c r="H359" s="22"/>
      <c r="I359" s="22"/>
      <c r="J359" s="22"/>
      <c r="K359" s="22"/>
      <c r="L359" s="22"/>
      <c r="M359" s="22"/>
      <c r="N359" s="22"/>
      <c r="O359" s="23"/>
      <c r="P359" s="22"/>
      <c r="Q359" s="22"/>
      <c r="R359" s="22"/>
      <c r="S359" s="22"/>
      <c r="T359" s="23"/>
      <c r="U359" s="22"/>
      <c r="V359" s="22"/>
      <c r="W359" s="22"/>
      <c r="X359" s="22"/>
      <c r="Y359" s="28"/>
      <c r="Z359" s="22"/>
      <c r="AA359" s="26"/>
      <c r="AB359" s="26"/>
      <c r="AC359" s="25"/>
      <c r="AD359" s="26"/>
      <c r="AE359" s="27"/>
      <c r="AF359" s="27"/>
      <c r="AG359" s="27"/>
      <c r="AH359" s="28"/>
      <c r="AI359" s="29"/>
      <c r="AJ359" s="27"/>
      <c r="AK359" s="27"/>
      <c r="AL359" s="27"/>
      <c r="AM359" s="27"/>
      <c r="AN359" s="27"/>
      <c r="AO359" s="27"/>
      <c r="AP359" s="27"/>
      <c r="AQ359" s="27"/>
      <c r="AR359" s="27"/>
      <c r="AS359" s="27"/>
      <c r="AT359" s="29"/>
      <c r="AU359" s="27"/>
      <c r="AV359" s="27"/>
      <c r="AW359" s="27"/>
      <c r="AX359" s="29"/>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row>
    <row r="360" spans="2:100">
      <c r="B360" s="22"/>
      <c r="C360" s="22"/>
      <c r="D360" s="22"/>
      <c r="E360" s="22"/>
      <c r="F360" s="22"/>
      <c r="G360" s="22"/>
      <c r="H360" s="22"/>
      <c r="I360" s="22"/>
      <c r="J360" s="22"/>
      <c r="K360" s="22"/>
      <c r="L360" s="22"/>
      <c r="M360" s="22"/>
      <c r="N360" s="22"/>
      <c r="O360" s="23"/>
      <c r="P360" s="22"/>
      <c r="Q360" s="22"/>
      <c r="R360" s="22"/>
      <c r="S360" s="22"/>
      <c r="T360" s="23"/>
      <c r="U360" s="22"/>
      <c r="V360" s="22"/>
      <c r="W360" s="22"/>
      <c r="X360" s="22"/>
      <c r="Y360" s="28"/>
      <c r="Z360" s="22"/>
      <c r="AA360" s="26"/>
      <c r="AB360" s="26"/>
      <c r="AC360" s="25"/>
      <c r="AD360" s="26"/>
      <c r="AE360" s="27"/>
      <c r="AF360" s="27"/>
      <c r="AG360" s="27"/>
      <c r="AH360" s="28"/>
      <c r="AI360" s="29"/>
      <c r="AJ360" s="27"/>
      <c r="AK360" s="27"/>
      <c r="AL360" s="27"/>
      <c r="AM360" s="27"/>
      <c r="AN360" s="27"/>
      <c r="AO360" s="27"/>
      <c r="AP360" s="27"/>
      <c r="AQ360" s="27"/>
      <c r="AR360" s="27"/>
      <c r="AS360" s="27"/>
      <c r="AT360" s="29"/>
      <c r="AU360" s="27"/>
      <c r="AV360" s="27"/>
      <c r="AW360" s="27"/>
      <c r="AX360" s="29"/>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row>
    <row r="361" spans="2:100">
      <c r="B361" s="22"/>
      <c r="C361" s="22"/>
      <c r="D361" s="22"/>
      <c r="E361" s="22"/>
      <c r="F361" s="22"/>
      <c r="G361" s="22"/>
      <c r="H361" s="22"/>
      <c r="I361" s="22"/>
      <c r="J361" s="22"/>
      <c r="K361" s="22"/>
      <c r="L361" s="22"/>
      <c r="M361" s="22"/>
      <c r="N361" s="22"/>
      <c r="O361" s="23"/>
      <c r="P361" s="22"/>
      <c r="Q361" s="22"/>
      <c r="R361" s="22"/>
      <c r="S361" s="22"/>
      <c r="T361" s="23"/>
      <c r="U361" s="22"/>
      <c r="V361" s="22"/>
      <c r="W361" s="22"/>
      <c r="X361" s="22"/>
      <c r="Y361" s="28"/>
      <c r="Z361" s="22"/>
      <c r="AA361" s="26"/>
      <c r="AB361" s="26"/>
      <c r="AC361" s="25"/>
      <c r="AD361" s="26"/>
      <c r="AE361" s="27"/>
      <c r="AF361" s="27"/>
      <c r="AG361" s="27"/>
      <c r="AH361" s="28"/>
      <c r="AI361" s="29"/>
      <c r="AJ361" s="27"/>
      <c r="AK361" s="27"/>
      <c r="AL361" s="27"/>
      <c r="AM361" s="27"/>
      <c r="AN361" s="27"/>
      <c r="AO361" s="27"/>
      <c r="AP361" s="27"/>
      <c r="AQ361" s="27"/>
      <c r="AR361" s="27"/>
      <c r="AS361" s="27"/>
      <c r="AT361" s="29"/>
      <c r="AU361" s="27"/>
      <c r="AV361" s="27"/>
      <c r="AW361" s="27"/>
      <c r="AX361" s="29"/>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row>
    <row r="362" spans="2:100">
      <c r="B362" s="22"/>
      <c r="C362" s="22"/>
      <c r="D362" s="22"/>
      <c r="E362" s="22"/>
      <c r="F362" s="22"/>
      <c r="G362" s="22"/>
      <c r="H362" s="22"/>
      <c r="I362" s="22"/>
      <c r="J362" s="22"/>
      <c r="K362" s="22"/>
      <c r="L362" s="22"/>
      <c r="M362" s="22"/>
      <c r="N362" s="22"/>
      <c r="O362" s="23"/>
      <c r="P362" s="22"/>
      <c r="Q362" s="22"/>
      <c r="R362" s="22"/>
      <c r="S362" s="22"/>
      <c r="T362" s="23"/>
      <c r="U362" s="22"/>
      <c r="V362" s="22"/>
      <c r="W362" s="22"/>
      <c r="X362" s="22"/>
      <c r="Y362" s="28"/>
      <c r="Z362" s="22"/>
      <c r="AA362" s="26"/>
      <c r="AB362" s="26"/>
      <c r="AC362" s="25"/>
      <c r="AD362" s="26"/>
      <c r="AE362" s="27"/>
      <c r="AF362" s="27"/>
      <c r="AG362" s="27"/>
      <c r="AH362" s="28"/>
      <c r="AI362" s="29"/>
      <c r="AJ362" s="27"/>
      <c r="AK362" s="27"/>
      <c r="AL362" s="27"/>
      <c r="AM362" s="27"/>
      <c r="AN362" s="27"/>
      <c r="AO362" s="27"/>
      <c r="AP362" s="27"/>
      <c r="AQ362" s="27"/>
      <c r="AR362" s="27"/>
      <c r="AS362" s="27"/>
      <c r="AT362" s="29"/>
      <c r="AU362" s="27"/>
      <c r="AV362" s="27"/>
      <c r="AW362" s="27"/>
      <c r="AX362" s="29"/>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row>
    <row r="363" spans="2:100">
      <c r="B363" s="22"/>
      <c r="C363" s="22"/>
      <c r="D363" s="22"/>
      <c r="E363" s="22"/>
      <c r="F363" s="22"/>
      <c r="G363" s="22"/>
      <c r="H363" s="22"/>
      <c r="I363" s="22"/>
      <c r="J363" s="22"/>
      <c r="K363" s="22"/>
      <c r="L363" s="22"/>
      <c r="M363" s="22"/>
      <c r="N363" s="22"/>
      <c r="O363" s="23"/>
      <c r="P363" s="22"/>
      <c r="Q363" s="22"/>
      <c r="R363" s="22"/>
      <c r="S363" s="22"/>
      <c r="T363" s="23"/>
      <c r="U363" s="22"/>
      <c r="V363" s="22"/>
      <c r="W363" s="22"/>
      <c r="X363" s="22"/>
      <c r="Y363" s="28"/>
      <c r="Z363" s="22"/>
      <c r="AA363" s="26"/>
      <c r="AB363" s="26"/>
      <c r="AC363" s="25"/>
      <c r="AD363" s="26"/>
      <c r="AE363" s="27"/>
      <c r="AF363" s="27"/>
      <c r="AG363" s="27"/>
      <c r="AH363" s="28"/>
      <c r="AI363" s="29"/>
      <c r="AJ363" s="27"/>
      <c r="AK363" s="27"/>
      <c r="AL363" s="27"/>
      <c r="AM363" s="27"/>
      <c r="AN363" s="27"/>
      <c r="AO363" s="27"/>
      <c r="AP363" s="27"/>
      <c r="AQ363" s="27"/>
      <c r="AR363" s="27"/>
      <c r="AS363" s="27"/>
      <c r="AT363" s="29"/>
      <c r="AU363" s="27"/>
      <c r="AV363" s="27"/>
      <c r="AW363" s="27"/>
      <c r="AX363" s="29"/>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row>
    <row r="364" spans="2:100">
      <c r="B364" s="22"/>
      <c r="C364" s="22"/>
      <c r="D364" s="22"/>
      <c r="E364" s="22"/>
      <c r="F364" s="22"/>
      <c r="G364" s="22"/>
      <c r="H364" s="22"/>
      <c r="I364" s="22"/>
      <c r="J364" s="22"/>
      <c r="K364" s="22"/>
      <c r="L364" s="22"/>
      <c r="M364" s="22"/>
      <c r="N364" s="22"/>
      <c r="O364" s="23"/>
      <c r="P364" s="22"/>
      <c r="Q364" s="22"/>
      <c r="R364" s="22"/>
      <c r="S364" s="22"/>
      <c r="T364" s="23"/>
      <c r="U364" s="22"/>
      <c r="V364" s="22"/>
      <c r="W364" s="22"/>
      <c r="X364" s="22"/>
      <c r="Y364" s="28"/>
      <c r="Z364" s="22"/>
      <c r="AA364" s="26"/>
      <c r="AB364" s="26"/>
      <c r="AC364" s="25"/>
      <c r="AD364" s="26"/>
      <c r="AE364" s="27"/>
      <c r="AF364" s="27"/>
      <c r="AG364" s="27"/>
      <c r="AH364" s="28"/>
      <c r="AI364" s="29"/>
      <c r="AJ364" s="27"/>
      <c r="AK364" s="27"/>
      <c r="AL364" s="27"/>
      <c r="AM364" s="27"/>
      <c r="AN364" s="27"/>
      <c r="AO364" s="27"/>
      <c r="AP364" s="27"/>
      <c r="AQ364" s="27"/>
      <c r="AR364" s="27"/>
      <c r="AS364" s="27"/>
      <c r="AT364" s="29"/>
      <c r="AU364" s="27"/>
      <c r="AV364" s="27"/>
      <c r="AW364" s="27"/>
      <c r="AX364" s="29"/>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row>
    <row r="365" spans="2:100">
      <c r="B365" s="22"/>
      <c r="C365" s="22"/>
      <c r="D365" s="22"/>
      <c r="E365" s="22"/>
      <c r="F365" s="22"/>
      <c r="G365" s="22"/>
      <c r="H365" s="22"/>
      <c r="I365" s="22"/>
      <c r="J365" s="22"/>
      <c r="K365" s="22"/>
      <c r="L365" s="22"/>
      <c r="M365" s="22"/>
      <c r="N365" s="22"/>
      <c r="O365" s="23"/>
      <c r="P365" s="22"/>
      <c r="Q365" s="22"/>
      <c r="R365" s="22"/>
      <c r="S365" s="22"/>
      <c r="T365" s="23"/>
      <c r="U365" s="22"/>
      <c r="V365" s="22"/>
      <c r="W365" s="22"/>
      <c r="X365" s="22"/>
      <c r="Y365" s="28"/>
      <c r="Z365" s="22"/>
      <c r="AA365" s="26"/>
      <c r="AB365" s="26"/>
      <c r="AC365" s="25"/>
      <c r="AD365" s="26"/>
      <c r="AE365" s="27"/>
      <c r="AF365" s="27"/>
      <c r="AG365" s="27"/>
      <c r="AH365" s="28"/>
      <c r="AI365" s="29"/>
      <c r="AJ365" s="27"/>
      <c r="AK365" s="27"/>
      <c r="AL365" s="27"/>
      <c r="AM365" s="27"/>
      <c r="AN365" s="27"/>
      <c r="AO365" s="27"/>
      <c r="AP365" s="27"/>
      <c r="AQ365" s="27"/>
      <c r="AR365" s="27"/>
      <c r="AS365" s="27"/>
      <c r="AT365" s="29"/>
      <c r="AU365" s="27"/>
      <c r="AV365" s="27"/>
      <c r="AW365" s="27"/>
      <c r="AX365" s="29"/>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row>
    <row r="366" spans="2:100">
      <c r="B366" s="22"/>
      <c r="C366" s="22"/>
      <c r="D366" s="22"/>
      <c r="E366" s="22"/>
      <c r="F366" s="22"/>
      <c r="G366" s="22"/>
      <c r="H366" s="22"/>
      <c r="I366" s="22"/>
      <c r="J366" s="22"/>
      <c r="K366" s="22"/>
      <c r="L366" s="22"/>
      <c r="M366" s="22"/>
      <c r="N366" s="22"/>
      <c r="O366" s="23"/>
      <c r="P366" s="22"/>
      <c r="Q366" s="22"/>
      <c r="R366" s="22"/>
      <c r="S366" s="22"/>
      <c r="T366" s="23"/>
      <c r="U366" s="22"/>
      <c r="V366" s="22"/>
      <c r="W366" s="22"/>
      <c r="X366" s="22"/>
      <c r="Y366" s="28"/>
      <c r="Z366" s="22"/>
      <c r="AA366" s="26"/>
      <c r="AB366" s="26"/>
      <c r="AC366" s="25"/>
      <c r="AD366" s="26"/>
      <c r="AE366" s="27"/>
      <c r="AF366" s="27"/>
      <c r="AG366" s="27"/>
      <c r="AH366" s="28"/>
      <c r="AI366" s="29"/>
      <c r="AJ366" s="27"/>
      <c r="AK366" s="27"/>
      <c r="AL366" s="27"/>
      <c r="AM366" s="27"/>
      <c r="AN366" s="27"/>
      <c r="AO366" s="27"/>
      <c r="AP366" s="27"/>
      <c r="AQ366" s="27"/>
      <c r="AR366" s="27"/>
      <c r="AS366" s="27"/>
      <c r="AT366" s="29"/>
      <c r="AU366" s="27"/>
      <c r="AV366" s="27"/>
      <c r="AW366" s="27"/>
      <c r="AX366" s="29"/>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row>
    <row r="367" spans="2:100">
      <c r="B367" s="22"/>
      <c r="C367" s="22"/>
      <c r="D367" s="22"/>
      <c r="E367" s="22"/>
      <c r="F367" s="22"/>
      <c r="G367" s="22"/>
      <c r="H367" s="22"/>
      <c r="I367" s="22"/>
      <c r="J367" s="22"/>
      <c r="K367" s="22"/>
      <c r="L367" s="22"/>
      <c r="M367" s="22"/>
      <c r="N367" s="22"/>
      <c r="O367" s="23"/>
      <c r="P367" s="22"/>
      <c r="Q367" s="22"/>
      <c r="R367" s="22"/>
      <c r="S367" s="22"/>
      <c r="T367" s="23"/>
      <c r="U367" s="22"/>
      <c r="V367" s="22"/>
      <c r="W367" s="22"/>
      <c r="X367" s="22"/>
      <c r="Y367" s="28"/>
      <c r="Z367" s="22"/>
      <c r="AA367" s="26"/>
      <c r="AB367" s="26"/>
      <c r="AC367" s="25"/>
      <c r="AD367" s="26"/>
      <c r="AE367" s="27"/>
      <c r="AF367" s="27"/>
      <c r="AG367" s="27"/>
      <c r="AH367" s="28"/>
      <c r="AI367" s="29"/>
      <c r="AJ367" s="27"/>
      <c r="AK367" s="27"/>
      <c r="AL367" s="27"/>
      <c r="AM367" s="27"/>
      <c r="AN367" s="27"/>
      <c r="AO367" s="27"/>
      <c r="AP367" s="27"/>
      <c r="AQ367" s="27"/>
      <c r="AR367" s="27"/>
      <c r="AS367" s="27"/>
      <c r="AT367" s="29"/>
      <c r="AU367" s="27"/>
      <c r="AV367" s="27"/>
      <c r="AW367" s="27"/>
      <c r="AX367" s="29"/>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row>
    <row r="368" spans="2:100">
      <c r="B368" s="22"/>
      <c r="C368" s="22"/>
      <c r="D368" s="22"/>
      <c r="E368" s="22"/>
      <c r="F368" s="22"/>
      <c r="G368" s="22"/>
      <c r="H368" s="22"/>
      <c r="I368" s="22"/>
      <c r="J368" s="22"/>
      <c r="K368" s="22"/>
      <c r="L368" s="22"/>
      <c r="M368" s="22"/>
      <c r="N368" s="22"/>
      <c r="O368" s="23"/>
      <c r="P368" s="22"/>
      <c r="Q368" s="22"/>
      <c r="R368" s="22"/>
      <c r="S368" s="22"/>
      <c r="T368" s="23"/>
      <c r="U368" s="22"/>
      <c r="V368" s="22"/>
      <c r="W368" s="22"/>
      <c r="X368" s="22"/>
      <c r="Y368" s="28"/>
      <c r="Z368" s="22"/>
      <c r="AA368" s="26"/>
      <c r="AB368" s="26"/>
      <c r="AC368" s="25"/>
      <c r="AD368" s="26"/>
      <c r="AE368" s="27"/>
      <c r="AF368" s="27"/>
      <c r="AG368" s="27"/>
      <c r="AH368" s="28"/>
      <c r="AI368" s="29"/>
      <c r="AJ368" s="27"/>
      <c r="AK368" s="27"/>
      <c r="AL368" s="27"/>
      <c r="AM368" s="27"/>
      <c r="AN368" s="27"/>
      <c r="AO368" s="27"/>
      <c r="AP368" s="27"/>
      <c r="AQ368" s="27"/>
      <c r="AR368" s="27"/>
      <c r="AS368" s="27"/>
      <c r="AT368" s="29"/>
      <c r="AU368" s="27"/>
      <c r="AV368" s="27"/>
      <c r="AW368" s="27"/>
      <c r="AX368" s="29"/>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row>
    <row r="369" spans="2:100">
      <c r="B369" s="22"/>
      <c r="C369" s="22"/>
      <c r="D369" s="22"/>
      <c r="E369" s="22"/>
      <c r="F369" s="22"/>
      <c r="G369" s="22"/>
      <c r="H369" s="22"/>
      <c r="I369" s="22"/>
      <c r="J369" s="22"/>
      <c r="K369" s="22"/>
      <c r="L369" s="22"/>
      <c r="M369" s="22"/>
      <c r="N369" s="22"/>
      <c r="O369" s="23"/>
      <c r="P369" s="22"/>
      <c r="Q369" s="22"/>
      <c r="R369" s="22"/>
      <c r="S369" s="22"/>
      <c r="T369" s="23"/>
      <c r="U369" s="22"/>
      <c r="V369" s="22"/>
      <c r="W369" s="22"/>
      <c r="X369" s="22"/>
      <c r="Y369" s="28"/>
      <c r="Z369" s="22"/>
      <c r="AA369" s="26"/>
      <c r="AB369" s="26"/>
      <c r="AC369" s="25"/>
      <c r="AD369" s="26"/>
      <c r="AE369" s="27"/>
      <c r="AF369" s="27"/>
      <c r="AG369" s="27"/>
      <c r="AH369" s="28"/>
      <c r="AI369" s="29"/>
      <c r="AJ369" s="27"/>
      <c r="AK369" s="27"/>
      <c r="AL369" s="27"/>
      <c r="AM369" s="27"/>
      <c r="AN369" s="27"/>
      <c r="AO369" s="27"/>
      <c r="AP369" s="27"/>
      <c r="AQ369" s="27"/>
      <c r="AR369" s="27"/>
      <c r="AS369" s="27"/>
      <c r="AT369" s="29"/>
      <c r="AU369" s="27"/>
      <c r="AV369" s="27"/>
      <c r="AW369" s="27"/>
      <c r="AX369" s="29"/>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row>
    <row r="370" spans="2:100">
      <c r="B370" s="22"/>
      <c r="C370" s="22"/>
      <c r="D370" s="22"/>
      <c r="E370" s="22"/>
      <c r="F370" s="22"/>
      <c r="G370" s="22"/>
      <c r="H370" s="22"/>
      <c r="I370" s="22"/>
      <c r="J370" s="22"/>
      <c r="K370" s="22"/>
      <c r="L370" s="22"/>
      <c r="M370" s="22"/>
      <c r="N370" s="22"/>
      <c r="O370" s="23"/>
      <c r="P370" s="22"/>
      <c r="Q370" s="22"/>
      <c r="R370" s="22"/>
      <c r="S370" s="22"/>
      <c r="T370" s="23"/>
      <c r="U370" s="22"/>
      <c r="V370" s="22"/>
      <c r="W370" s="22"/>
      <c r="X370" s="22"/>
      <c r="Y370" s="28"/>
      <c r="Z370" s="22"/>
      <c r="AA370" s="26"/>
      <c r="AB370" s="26"/>
      <c r="AC370" s="25"/>
      <c r="AD370" s="26"/>
      <c r="AE370" s="27"/>
      <c r="AF370" s="27"/>
      <c r="AG370" s="27"/>
      <c r="AH370" s="28"/>
      <c r="AI370" s="29"/>
      <c r="AJ370" s="27"/>
      <c r="AK370" s="27"/>
      <c r="AL370" s="27"/>
      <c r="AM370" s="27"/>
      <c r="AN370" s="27"/>
      <c r="AO370" s="27"/>
      <c r="AP370" s="27"/>
      <c r="AQ370" s="27"/>
      <c r="AR370" s="27"/>
      <c r="AS370" s="27"/>
      <c r="AT370" s="29"/>
      <c r="AU370" s="27"/>
      <c r="AV370" s="27"/>
      <c r="AW370" s="27"/>
      <c r="AX370" s="29"/>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row>
    <row r="371" spans="2:100">
      <c r="B371" s="22"/>
      <c r="C371" s="22"/>
      <c r="D371" s="22"/>
      <c r="E371" s="22"/>
      <c r="F371" s="22"/>
      <c r="G371" s="22"/>
      <c r="H371" s="22"/>
      <c r="I371" s="22"/>
      <c r="J371" s="22"/>
      <c r="K371" s="22"/>
      <c r="L371" s="22"/>
      <c r="M371" s="22"/>
      <c r="N371" s="22"/>
      <c r="O371" s="23"/>
      <c r="P371" s="22"/>
      <c r="Q371" s="22"/>
      <c r="R371" s="22"/>
      <c r="S371" s="22"/>
      <c r="T371" s="23"/>
      <c r="U371" s="22"/>
      <c r="V371" s="22"/>
      <c r="W371" s="22"/>
      <c r="X371" s="22"/>
      <c r="Y371" s="28"/>
      <c r="Z371" s="22"/>
      <c r="AA371" s="26"/>
      <c r="AB371" s="26"/>
      <c r="AC371" s="25"/>
      <c r="AD371" s="26"/>
      <c r="AE371" s="27"/>
      <c r="AF371" s="27"/>
      <c r="AG371" s="27"/>
      <c r="AH371" s="28"/>
      <c r="AI371" s="29"/>
      <c r="AJ371" s="27"/>
      <c r="AK371" s="27"/>
      <c r="AL371" s="27"/>
      <c r="AM371" s="27"/>
      <c r="AN371" s="27"/>
      <c r="AO371" s="27"/>
      <c r="AP371" s="27"/>
      <c r="AQ371" s="27"/>
      <c r="AR371" s="27"/>
      <c r="AS371" s="27"/>
      <c r="AT371" s="29"/>
      <c r="AU371" s="27"/>
      <c r="AV371" s="27"/>
      <c r="AW371" s="27"/>
      <c r="AX371" s="29"/>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row>
    <row r="372" spans="2:100">
      <c r="B372" s="22"/>
      <c r="C372" s="22"/>
      <c r="D372" s="22"/>
      <c r="E372" s="22"/>
      <c r="F372" s="22"/>
      <c r="G372" s="22"/>
      <c r="H372" s="22"/>
      <c r="I372" s="22"/>
      <c r="J372" s="22"/>
      <c r="K372" s="22"/>
      <c r="L372" s="22"/>
      <c r="M372" s="22"/>
      <c r="N372" s="22"/>
      <c r="O372" s="23"/>
      <c r="P372" s="22"/>
      <c r="Q372" s="22"/>
      <c r="R372" s="22"/>
      <c r="S372" s="22"/>
      <c r="T372" s="23"/>
      <c r="U372" s="22"/>
      <c r="V372" s="22"/>
      <c r="W372" s="22"/>
      <c r="X372" s="22"/>
      <c r="Y372" s="28"/>
      <c r="Z372" s="22"/>
      <c r="AA372" s="26"/>
      <c r="AB372" s="26"/>
      <c r="AC372" s="25"/>
      <c r="AD372" s="26"/>
      <c r="AE372" s="27"/>
      <c r="AF372" s="27"/>
      <c r="AG372" s="27"/>
      <c r="AH372" s="28"/>
      <c r="AI372" s="29"/>
      <c r="AJ372" s="27"/>
      <c r="AK372" s="27"/>
      <c r="AL372" s="27"/>
      <c r="AM372" s="27"/>
      <c r="AN372" s="27"/>
      <c r="AO372" s="27"/>
      <c r="AP372" s="27"/>
      <c r="AQ372" s="27"/>
      <c r="AR372" s="27"/>
      <c r="AS372" s="27"/>
      <c r="AT372" s="29"/>
      <c r="AU372" s="27"/>
      <c r="AV372" s="27"/>
      <c r="AW372" s="27"/>
      <c r="AX372" s="29"/>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row>
    <row r="373" spans="2:100">
      <c r="B373" s="22"/>
      <c r="C373" s="22"/>
      <c r="D373" s="22"/>
      <c r="E373" s="22"/>
      <c r="F373" s="22"/>
      <c r="G373" s="22"/>
      <c r="H373" s="22"/>
      <c r="I373" s="22"/>
      <c r="J373" s="22"/>
      <c r="K373" s="22"/>
      <c r="L373" s="22"/>
      <c r="M373" s="22"/>
      <c r="N373" s="22"/>
      <c r="O373" s="23"/>
      <c r="P373" s="22"/>
      <c r="Q373" s="22"/>
      <c r="R373" s="22"/>
      <c r="S373" s="22"/>
      <c r="T373" s="23"/>
      <c r="U373" s="22"/>
      <c r="V373" s="22"/>
      <c r="W373" s="22"/>
      <c r="X373" s="22"/>
      <c r="Y373" s="28"/>
      <c r="Z373" s="22"/>
      <c r="AA373" s="26"/>
      <c r="AB373" s="26"/>
      <c r="AC373" s="25"/>
      <c r="AD373" s="26"/>
      <c r="AE373" s="27"/>
      <c r="AF373" s="27"/>
      <c r="AG373" s="27"/>
      <c r="AH373" s="28"/>
      <c r="AI373" s="29"/>
      <c r="AJ373" s="27"/>
      <c r="AK373" s="27"/>
      <c r="AL373" s="27"/>
      <c r="AM373" s="27"/>
      <c r="AN373" s="27"/>
      <c r="AO373" s="27"/>
      <c r="AP373" s="27"/>
      <c r="AQ373" s="27"/>
      <c r="AR373" s="27"/>
      <c r="AS373" s="27"/>
      <c r="AT373" s="29"/>
      <c r="AU373" s="27"/>
      <c r="AV373" s="27"/>
      <c r="AW373" s="27"/>
      <c r="AX373" s="29"/>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row>
    <row r="374" spans="2:100">
      <c r="B374" s="22"/>
      <c r="C374" s="22"/>
      <c r="D374" s="22"/>
      <c r="E374" s="22"/>
      <c r="F374" s="22"/>
      <c r="G374" s="22"/>
      <c r="H374" s="22"/>
      <c r="I374" s="22"/>
      <c r="J374" s="22"/>
      <c r="K374" s="22"/>
      <c r="L374" s="22"/>
      <c r="M374" s="22"/>
      <c r="N374" s="22"/>
      <c r="O374" s="23"/>
      <c r="P374" s="22"/>
      <c r="Q374" s="22"/>
      <c r="R374" s="22"/>
      <c r="S374" s="22"/>
      <c r="T374" s="23"/>
      <c r="U374" s="22"/>
      <c r="V374" s="22"/>
      <c r="W374" s="22"/>
      <c r="X374" s="22"/>
      <c r="Y374" s="28"/>
      <c r="Z374" s="22"/>
      <c r="AA374" s="26"/>
      <c r="AB374" s="26"/>
      <c r="AC374" s="25"/>
      <c r="AD374" s="26"/>
      <c r="AE374" s="27"/>
      <c r="AF374" s="27"/>
      <c r="AG374" s="27"/>
      <c r="AH374" s="28"/>
      <c r="AI374" s="29"/>
      <c r="AJ374" s="27"/>
      <c r="AK374" s="27"/>
      <c r="AL374" s="27"/>
      <c r="AM374" s="27"/>
      <c r="AN374" s="27"/>
      <c r="AO374" s="27"/>
      <c r="AP374" s="27"/>
      <c r="AQ374" s="27"/>
      <c r="AR374" s="27"/>
      <c r="AS374" s="27"/>
      <c r="AT374" s="29"/>
      <c r="AU374" s="27"/>
      <c r="AV374" s="27"/>
      <c r="AW374" s="27"/>
      <c r="AX374" s="29"/>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row>
    <row r="375" spans="2:100">
      <c r="B375" s="22"/>
      <c r="C375" s="22"/>
      <c r="D375" s="22"/>
      <c r="E375" s="22"/>
      <c r="F375" s="22"/>
      <c r="G375" s="22"/>
      <c r="H375" s="22"/>
      <c r="I375" s="22"/>
      <c r="J375" s="22"/>
      <c r="K375" s="22"/>
      <c r="L375" s="22"/>
      <c r="M375" s="22"/>
      <c r="N375" s="22"/>
      <c r="O375" s="23"/>
      <c r="P375" s="22"/>
      <c r="Q375" s="22"/>
      <c r="R375" s="22"/>
      <c r="S375" s="22"/>
      <c r="T375" s="23"/>
      <c r="U375" s="22"/>
      <c r="V375" s="22"/>
      <c r="W375" s="22"/>
      <c r="X375" s="22"/>
      <c r="Y375" s="28"/>
      <c r="Z375" s="22"/>
      <c r="AA375" s="26"/>
      <c r="AB375" s="26"/>
      <c r="AC375" s="25"/>
      <c r="AD375" s="26"/>
      <c r="AE375" s="27"/>
      <c r="AF375" s="27"/>
      <c r="AG375" s="27"/>
      <c r="AH375" s="28"/>
      <c r="AI375" s="29"/>
      <c r="AJ375" s="27"/>
      <c r="AK375" s="27"/>
      <c r="AL375" s="27"/>
      <c r="AM375" s="27"/>
      <c r="AN375" s="27"/>
      <c r="AO375" s="27"/>
      <c r="AP375" s="27"/>
      <c r="AQ375" s="27"/>
      <c r="AR375" s="27"/>
      <c r="AS375" s="27"/>
      <c r="AT375" s="29"/>
      <c r="AU375" s="27"/>
      <c r="AV375" s="27"/>
      <c r="AW375" s="27"/>
      <c r="AX375" s="29"/>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row>
    <row r="376" spans="2:100">
      <c r="B376" s="22"/>
      <c r="C376" s="22"/>
      <c r="D376" s="22"/>
      <c r="E376" s="22"/>
      <c r="F376" s="22"/>
      <c r="G376" s="22"/>
      <c r="H376" s="22"/>
      <c r="I376" s="22"/>
      <c r="J376" s="22"/>
      <c r="K376" s="22"/>
      <c r="L376" s="22"/>
      <c r="M376" s="22"/>
      <c r="N376" s="22"/>
      <c r="O376" s="23"/>
      <c r="P376" s="22"/>
      <c r="Q376" s="22"/>
      <c r="R376" s="22"/>
      <c r="S376" s="22"/>
      <c r="T376" s="23"/>
      <c r="U376" s="22"/>
      <c r="V376" s="22"/>
      <c r="W376" s="22"/>
      <c r="X376" s="22"/>
      <c r="Y376" s="28"/>
      <c r="Z376" s="22"/>
      <c r="AA376" s="26"/>
      <c r="AB376" s="26"/>
      <c r="AC376" s="25"/>
      <c r="AD376" s="26"/>
      <c r="AE376" s="27"/>
      <c r="AF376" s="27"/>
      <c r="AG376" s="27"/>
      <c r="AH376" s="28"/>
      <c r="AI376" s="29"/>
      <c r="AJ376" s="27"/>
      <c r="AK376" s="27"/>
      <c r="AL376" s="27"/>
      <c r="AM376" s="27"/>
      <c r="AN376" s="27"/>
      <c r="AO376" s="27"/>
      <c r="AP376" s="27"/>
      <c r="AQ376" s="27"/>
      <c r="AR376" s="27"/>
      <c r="AS376" s="27"/>
      <c r="AT376" s="29"/>
      <c r="AU376" s="27"/>
      <c r="AV376" s="27"/>
      <c r="AW376" s="27"/>
      <c r="AX376" s="29"/>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row>
    <row r="377" spans="2:100">
      <c r="B377" s="22"/>
      <c r="C377" s="22"/>
      <c r="D377" s="22"/>
      <c r="E377" s="22"/>
      <c r="F377" s="22"/>
      <c r="G377" s="22"/>
      <c r="H377" s="22"/>
      <c r="I377" s="22"/>
      <c r="J377" s="22"/>
      <c r="K377" s="22"/>
      <c r="L377" s="22"/>
      <c r="M377" s="22"/>
      <c r="N377" s="22"/>
      <c r="O377" s="23"/>
      <c r="P377" s="22"/>
      <c r="Q377" s="22"/>
      <c r="R377" s="22"/>
      <c r="S377" s="22"/>
      <c r="T377" s="23"/>
      <c r="U377" s="22"/>
      <c r="V377" s="22"/>
      <c r="W377" s="22"/>
      <c r="X377" s="22"/>
      <c r="Y377" s="28"/>
      <c r="Z377" s="22"/>
      <c r="AA377" s="26"/>
      <c r="AB377" s="26"/>
      <c r="AC377" s="25"/>
      <c r="AD377" s="26"/>
      <c r="AE377" s="27"/>
      <c r="AF377" s="27"/>
      <c r="AG377" s="27"/>
      <c r="AH377" s="28"/>
      <c r="AI377" s="29"/>
      <c r="AJ377" s="27"/>
      <c r="AK377" s="27"/>
      <c r="AL377" s="27"/>
      <c r="AM377" s="27"/>
      <c r="AN377" s="27"/>
      <c r="AO377" s="27"/>
      <c r="AP377" s="27"/>
      <c r="AQ377" s="27"/>
      <c r="AR377" s="27"/>
      <c r="AS377" s="27"/>
      <c r="AT377" s="29"/>
      <c r="AU377" s="27"/>
      <c r="AV377" s="27"/>
      <c r="AW377" s="27"/>
      <c r="AX377" s="29"/>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row>
    <row r="378" spans="2:100">
      <c r="B378" s="22"/>
      <c r="C378" s="22"/>
      <c r="D378" s="22"/>
      <c r="E378" s="22"/>
      <c r="F378" s="22"/>
      <c r="G378" s="22"/>
      <c r="H378" s="22"/>
      <c r="I378" s="22"/>
      <c r="J378" s="22"/>
      <c r="K378" s="22"/>
      <c r="L378" s="22"/>
      <c r="M378" s="22"/>
      <c r="N378" s="22"/>
      <c r="O378" s="23"/>
      <c r="P378" s="22"/>
      <c r="Q378" s="22"/>
      <c r="R378" s="22"/>
      <c r="S378" s="22"/>
      <c r="T378" s="23"/>
      <c r="U378" s="22"/>
      <c r="V378" s="22"/>
      <c r="W378" s="22"/>
      <c r="X378" s="22"/>
      <c r="Y378" s="28"/>
      <c r="Z378" s="22"/>
      <c r="AA378" s="26"/>
      <c r="AB378" s="26"/>
      <c r="AC378" s="25"/>
      <c r="AD378" s="26"/>
      <c r="AE378" s="27"/>
      <c r="AF378" s="27"/>
      <c r="AG378" s="27"/>
      <c r="AH378" s="28"/>
      <c r="AI378" s="29"/>
      <c r="AJ378" s="27"/>
      <c r="AK378" s="27"/>
      <c r="AL378" s="27"/>
      <c r="AM378" s="27"/>
      <c r="AN378" s="27"/>
      <c r="AO378" s="27"/>
      <c r="AP378" s="27"/>
      <c r="AQ378" s="27"/>
      <c r="AR378" s="27"/>
      <c r="AS378" s="27"/>
      <c r="AT378" s="29"/>
      <c r="AU378" s="27"/>
      <c r="AV378" s="27"/>
      <c r="AW378" s="27"/>
      <c r="AX378" s="29"/>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row>
    <row r="379" spans="2:100">
      <c r="B379" s="22"/>
      <c r="C379" s="22"/>
      <c r="D379" s="22"/>
      <c r="E379" s="22"/>
      <c r="F379" s="22"/>
      <c r="G379" s="22"/>
      <c r="H379" s="22"/>
      <c r="I379" s="22"/>
      <c r="J379" s="22"/>
      <c r="K379" s="22"/>
      <c r="L379" s="22"/>
      <c r="M379" s="22"/>
      <c r="N379" s="22"/>
      <c r="O379" s="23"/>
      <c r="P379" s="22"/>
      <c r="Q379" s="22"/>
      <c r="R379" s="22"/>
      <c r="S379" s="22"/>
      <c r="T379" s="23"/>
      <c r="U379" s="22"/>
      <c r="V379" s="22"/>
      <c r="W379" s="22"/>
      <c r="X379" s="22"/>
      <c r="Y379" s="28"/>
      <c r="Z379" s="22"/>
      <c r="AA379" s="26"/>
      <c r="AB379" s="26"/>
      <c r="AC379" s="25"/>
      <c r="AD379" s="26"/>
      <c r="AE379" s="27"/>
      <c r="AF379" s="27"/>
      <c r="AG379" s="27"/>
      <c r="AH379" s="28"/>
      <c r="AI379" s="29"/>
      <c r="AJ379" s="27"/>
      <c r="AK379" s="27"/>
      <c r="AL379" s="27"/>
      <c r="AM379" s="27"/>
      <c r="AN379" s="27"/>
      <c r="AO379" s="27"/>
      <c r="AP379" s="27"/>
      <c r="AQ379" s="27"/>
      <c r="AR379" s="27"/>
      <c r="AS379" s="27"/>
      <c r="AT379" s="29"/>
      <c r="AU379" s="27"/>
      <c r="AV379" s="27"/>
      <c r="AW379" s="27"/>
      <c r="AX379" s="29"/>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row>
    <row r="380" spans="2:100">
      <c r="B380" s="22"/>
      <c r="C380" s="22"/>
      <c r="D380" s="22"/>
      <c r="E380" s="22"/>
      <c r="F380" s="22"/>
      <c r="G380" s="22"/>
      <c r="H380" s="22"/>
      <c r="I380" s="22"/>
      <c r="J380" s="22"/>
      <c r="K380" s="22"/>
      <c r="L380" s="22"/>
      <c r="M380" s="22"/>
      <c r="N380" s="22"/>
      <c r="O380" s="23"/>
      <c r="P380" s="22"/>
      <c r="Q380" s="22"/>
      <c r="R380" s="22"/>
      <c r="S380" s="22"/>
      <c r="T380" s="23"/>
      <c r="U380" s="22"/>
      <c r="V380" s="22"/>
      <c r="W380" s="22"/>
      <c r="X380" s="22"/>
      <c r="Y380" s="28"/>
      <c r="Z380" s="22"/>
      <c r="AA380" s="26"/>
      <c r="AB380" s="26"/>
      <c r="AC380" s="25"/>
      <c r="AD380" s="26"/>
      <c r="AE380" s="27"/>
      <c r="AF380" s="27"/>
      <c r="AG380" s="27"/>
      <c r="AH380" s="28"/>
      <c r="AI380" s="29"/>
      <c r="AJ380" s="27"/>
      <c r="AK380" s="27"/>
      <c r="AL380" s="27"/>
      <c r="AM380" s="27"/>
      <c r="AN380" s="27"/>
      <c r="AO380" s="27"/>
      <c r="AP380" s="27"/>
      <c r="AQ380" s="27"/>
      <c r="AR380" s="27"/>
      <c r="AS380" s="27"/>
      <c r="AT380" s="29"/>
      <c r="AU380" s="27"/>
      <c r="AV380" s="27"/>
      <c r="AW380" s="27"/>
      <c r="AX380" s="29"/>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row>
    <row r="381" spans="2:100">
      <c r="B381" s="22"/>
      <c r="C381" s="22"/>
      <c r="D381" s="22"/>
      <c r="E381" s="22"/>
      <c r="F381" s="22"/>
      <c r="G381" s="22"/>
      <c r="H381" s="22"/>
      <c r="I381" s="22"/>
      <c r="J381" s="22"/>
      <c r="K381" s="22"/>
      <c r="L381" s="22"/>
      <c r="M381" s="22"/>
      <c r="N381" s="22"/>
      <c r="O381" s="23"/>
      <c r="P381" s="22"/>
      <c r="Q381" s="22"/>
      <c r="R381" s="22"/>
      <c r="S381" s="22"/>
      <c r="T381" s="23"/>
      <c r="U381" s="22"/>
      <c r="V381" s="22"/>
      <c r="W381" s="22"/>
      <c r="X381" s="22"/>
      <c r="Y381" s="28"/>
      <c r="Z381" s="22"/>
      <c r="AA381" s="26"/>
      <c r="AB381" s="26"/>
      <c r="AC381" s="25"/>
      <c r="AD381" s="26"/>
      <c r="AE381" s="27"/>
      <c r="AF381" s="27"/>
      <c r="AG381" s="27"/>
      <c r="AH381" s="28"/>
      <c r="AI381" s="29"/>
      <c r="AJ381" s="27"/>
      <c r="AK381" s="27"/>
      <c r="AL381" s="27"/>
      <c r="AM381" s="27"/>
      <c r="AN381" s="27"/>
      <c r="AO381" s="27"/>
      <c r="AP381" s="27"/>
      <c r="AQ381" s="27"/>
      <c r="AR381" s="27"/>
      <c r="AS381" s="27"/>
      <c r="AT381" s="29"/>
      <c r="AU381" s="27"/>
      <c r="AV381" s="27"/>
      <c r="AW381" s="27"/>
      <c r="AX381" s="29"/>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row>
    <row r="382" spans="2:100">
      <c r="B382" s="22"/>
      <c r="C382" s="22"/>
      <c r="D382" s="22"/>
      <c r="E382" s="22"/>
      <c r="F382" s="22"/>
      <c r="G382" s="22"/>
      <c r="H382" s="22"/>
      <c r="I382" s="22"/>
      <c r="J382" s="22"/>
      <c r="K382" s="22"/>
      <c r="L382" s="22"/>
      <c r="M382" s="22"/>
      <c r="N382" s="22"/>
      <c r="O382" s="23"/>
      <c r="P382" s="22"/>
      <c r="Q382" s="22"/>
      <c r="R382" s="22"/>
      <c r="S382" s="22"/>
      <c r="T382" s="23"/>
      <c r="U382" s="22"/>
      <c r="V382" s="22"/>
      <c r="W382" s="22"/>
      <c r="X382" s="22"/>
      <c r="Y382" s="28"/>
      <c r="Z382" s="22"/>
      <c r="AA382" s="26"/>
      <c r="AB382" s="26"/>
      <c r="AC382" s="25"/>
      <c r="AD382" s="26"/>
      <c r="AE382" s="27"/>
      <c r="AF382" s="27"/>
      <c r="AG382" s="27"/>
      <c r="AH382" s="28"/>
      <c r="AI382" s="29"/>
      <c r="AJ382" s="27"/>
      <c r="AK382" s="27"/>
      <c r="AL382" s="27"/>
      <c r="AM382" s="27"/>
      <c r="AN382" s="27"/>
      <c r="AO382" s="27"/>
      <c r="AP382" s="27"/>
      <c r="AQ382" s="27"/>
      <c r="AR382" s="27"/>
      <c r="AS382" s="27"/>
      <c r="AT382" s="29"/>
      <c r="AU382" s="27"/>
      <c r="AV382" s="27"/>
      <c r="AW382" s="27"/>
      <c r="AX382" s="29"/>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row>
    <row r="383" spans="2:100">
      <c r="B383" s="22"/>
      <c r="C383" s="22"/>
      <c r="D383" s="22"/>
      <c r="E383" s="22"/>
      <c r="F383" s="22"/>
      <c r="G383" s="22"/>
      <c r="H383" s="22"/>
      <c r="I383" s="22"/>
      <c r="J383" s="22"/>
      <c r="K383" s="22"/>
      <c r="L383" s="22"/>
      <c r="M383" s="22"/>
      <c r="N383" s="22"/>
      <c r="O383" s="23"/>
      <c r="P383" s="22"/>
      <c r="Q383" s="22"/>
      <c r="R383" s="22"/>
      <c r="S383" s="22"/>
      <c r="T383" s="23"/>
      <c r="U383" s="22"/>
      <c r="V383" s="22"/>
      <c r="W383" s="22"/>
      <c r="X383" s="22"/>
      <c r="Y383" s="28"/>
      <c r="Z383" s="22"/>
      <c r="AA383" s="26"/>
      <c r="AB383" s="26"/>
      <c r="AC383" s="25"/>
      <c r="AD383" s="26"/>
      <c r="AE383" s="27"/>
      <c r="AF383" s="27"/>
      <c r="AG383" s="27"/>
      <c r="AH383" s="28"/>
      <c r="AI383" s="29"/>
      <c r="AJ383" s="27"/>
      <c r="AK383" s="27"/>
      <c r="AL383" s="27"/>
      <c r="AM383" s="27"/>
      <c r="AN383" s="27"/>
      <c r="AO383" s="27"/>
      <c r="AP383" s="27"/>
      <c r="AQ383" s="27"/>
      <c r="AR383" s="27"/>
      <c r="AS383" s="27"/>
      <c r="AT383" s="29"/>
      <c r="AU383" s="27"/>
      <c r="AV383" s="27"/>
      <c r="AW383" s="27"/>
      <c r="AX383" s="29"/>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row>
    <row r="384" spans="2:100">
      <c r="B384" s="22"/>
      <c r="C384" s="22"/>
      <c r="D384" s="22"/>
      <c r="E384" s="22"/>
      <c r="F384" s="22"/>
      <c r="G384" s="22"/>
      <c r="H384" s="22"/>
      <c r="I384" s="22"/>
      <c r="J384" s="22"/>
      <c r="K384" s="22"/>
      <c r="L384" s="22"/>
      <c r="M384" s="22"/>
      <c r="N384" s="22"/>
      <c r="O384" s="23"/>
      <c r="P384" s="22"/>
      <c r="Q384" s="22"/>
      <c r="R384" s="22"/>
      <c r="S384" s="22"/>
      <c r="T384" s="23"/>
      <c r="U384" s="22"/>
      <c r="V384" s="22"/>
      <c r="W384" s="22"/>
      <c r="X384" s="22"/>
      <c r="Y384" s="28"/>
      <c r="Z384" s="22"/>
      <c r="AA384" s="26"/>
      <c r="AB384" s="26"/>
      <c r="AC384" s="25"/>
      <c r="AD384" s="26"/>
      <c r="AE384" s="27"/>
      <c r="AF384" s="27"/>
      <c r="AG384" s="27"/>
      <c r="AH384" s="28"/>
      <c r="AI384" s="29"/>
      <c r="AJ384" s="27"/>
      <c r="AK384" s="27"/>
      <c r="AL384" s="27"/>
      <c r="AM384" s="27"/>
      <c r="AN384" s="27"/>
      <c r="AO384" s="27"/>
      <c r="AP384" s="27"/>
      <c r="AQ384" s="27"/>
      <c r="AR384" s="27"/>
      <c r="AS384" s="27"/>
      <c r="AT384" s="29"/>
      <c r="AU384" s="27"/>
      <c r="AV384" s="27"/>
      <c r="AW384" s="27"/>
      <c r="AX384" s="29"/>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row>
    <row r="385" spans="2:100">
      <c r="B385" s="22"/>
      <c r="C385" s="22"/>
      <c r="D385" s="22"/>
      <c r="E385" s="22"/>
      <c r="F385" s="22"/>
      <c r="G385" s="22"/>
      <c r="H385" s="22"/>
      <c r="I385" s="22"/>
      <c r="J385" s="22"/>
      <c r="K385" s="22"/>
      <c r="L385" s="22"/>
      <c r="M385" s="22"/>
      <c r="N385" s="22"/>
      <c r="O385" s="23"/>
      <c r="P385" s="22"/>
      <c r="Q385" s="22"/>
      <c r="R385" s="22"/>
      <c r="S385" s="22"/>
      <c r="T385" s="23"/>
      <c r="U385" s="22"/>
      <c r="V385" s="22"/>
      <c r="W385" s="22"/>
      <c r="X385" s="22"/>
      <c r="Y385" s="28"/>
      <c r="Z385" s="22"/>
      <c r="AA385" s="26"/>
      <c r="AB385" s="26"/>
      <c r="AC385" s="25"/>
      <c r="AD385" s="26"/>
      <c r="AE385" s="27"/>
      <c r="AF385" s="27"/>
      <c r="AG385" s="27"/>
      <c r="AH385" s="28"/>
      <c r="AI385" s="29"/>
      <c r="AJ385" s="27"/>
      <c r="AK385" s="27"/>
      <c r="AL385" s="27"/>
      <c r="AM385" s="27"/>
      <c r="AN385" s="27"/>
      <c r="AO385" s="27"/>
      <c r="AP385" s="27"/>
      <c r="AQ385" s="27"/>
      <c r="AR385" s="27"/>
      <c r="AS385" s="27"/>
      <c r="AT385" s="29"/>
      <c r="AU385" s="27"/>
      <c r="AV385" s="27"/>
      <c r="AW385" s="27"/>
      <c r="AX385" s="29"/>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row>
    <row r="386" spans="2:100">
      <c r="B386" s="22"/>
      <c r="C386" s="22"/>
      <c r="D386" s="22"/>
      <c r="E386" s="22"/>
      <c r="F386" s="22"/>
      <c r="G386" s="22"/>
      <c r="H386" s="22"/>
      <c r="I386" s="22"/>
      <c r="J386" s="22"/>
      <c r="K386" s="22"/>
      <c r="L386" s="22"/>
      <c r="M386" s="22"/>
      <c r="N386" s="22"/>
      <c r="O386" s="23"/>
      <c r="P386" s="22"/>
      <c r="Q386" s="22"/>
      <c r="R386" s="22"/>
      <c r="S386" s="22"/>
      <c r="T386" s="23"/>
      <c r="U386" s="22"/>
      <c r="V386" s="22"/>
      <c r="W386" s="22"/>
      <c r="X386" s="22"/>
      <c r="Y386" s="28"/>
      <c r="Z386" s="22"/>
      <c r="AA386" s="26"/>
      <c r="AB386" s="26"/>
      <c r="AC386" s="25"/>
      <c r="AD386" s="26"/>
      <c r="AE386" s="27"/>
      <c r="AF386" s="27"/>
      <c r="AG386" s="27"/>
      <c r="AH386" s="28"/>
      <c r="AI386" s="29"/>
      <c r="AJ386" s="27"/>
      <c r="AK386" s="27"/>
      <c r="AL386" s="27"/>
      <c r="AM386" s="27"/>
      <c r="AN386" s="27"/>
      <c r="AO386" s="27"/>
      <c r="AP386" s="27"/>
      <c r="AQ386" s="27"/>
      <c r="AR386" s="27"/>
      <c r="AS386" s="27"/>
      <c r="AT386" s="29"/>
      <c r="AU386" s="27"/>
      <c r="AV386" s="27"/>
      <c r="AW386" s="27"/>
      <c r="AX386" s="29"/>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row>
    <row r="387" spans="2:100">
      <c r="B387" s="22"/>
      <c r="C387" s="22"/>
      <c r="D387" s="22"/>
      <c r="E387" s="22"/>
      <c r="F387" s="22"/>
      <c r="G387" s="22"/>
      <c r="H387" s="22"/>
      <c r="I387" s="22"/>
      <c r="J387" s="22"/>
      <c r="K387" s="22"/>
      <c r="L387" s="22"/>
      <c r="M387" s="22"/>
      <c r="N387" s="22"/>
      <c r="O387" s="23"/>
      <c r="P387" s="22"/>
      <c r="Q387" s="22"/>
      <c r="R387" s="22"/>
      <c r="S387" s="22"/>
      <c r="T387" s="23"/>
      <c r="U387" s="22"/>
      <c r="V387" s="22"/>
      <c r="W387" s="22"/>
      <c r="X387" s="22"/>
      <c r="Y387" s="28"/>
      <c r="Z387" s="22"/>
      <c r="AA387" s="26"/>
      <c r="AB387" s="26"/>
      <c r="AC387" s="25"/>
      <c r="AD387" s="26"/>
      <c r="AE387" s="27"/>
      <c r="AF387" s="27"/>
      <c r="AG387" s="27"/>
      <c r="AH387" s="28"/>
      <c r="AI387" s="29"/>
      <c r="AJ387" s="27"/>
      <c r="AK387" s="27"/>
      <c r="AL387" s="27"/>
      <c r="AM387" s="27"/>
      <c r="AN387" s="27"/>
      <c r="AO387" s="27"/>
      <c r="AP387" s="27"/>
      <c r="AQ387" s="27"/>
      <c r="AR387" s="27"/>
      <c r="AS387" s="27"/>
      <c r="AT387" s="29"/>
      <c r="AU387" s="27"/>
      <c r="AV387" s="27"/>
      <c r="AW387" s="27"/>
      <c r="AX387" s="29"/>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row>
    <row r="388" spans="2:100">
      <c r="B388" s="22"/>
      <c r="C388" s="22"/>
      <c r="D388" s="22"/>
      <c r="E388" s="22"/>
      <c r="F388" s="22"/>
      <c r="G388" s="22"/>
      <c r="H388" s="22"/>
      <c r="I388" s="22"/>
      <c r="J388" s="22"/>
      <c r="K388" s="22"/>
      <c r="L388" s="22"/>
      <c r="M388" s="22"/>
      <c r="N388" s="22"/>
      <c r="O388" s="23"/>
      <c r="P388" s="22"/>
      <c r="Q388" s="22"/>
      <c r="R388" s="22"/>
      <c r="S388" s="22"/>
      <c r="T388" s="23"/>
      <c r="U388" s="22"/>
      <c r="V388" s="22"/>
      <c r="W388" s="22"/>
      <c r="X388" s="22"/>
      <c r="Y388" s="28"/>
      <c r="Z388" s="22"/>
      <c r="AA388" s="26"/>
      <c r="AB388" s="26"/>
      <c r="AC388" s="25"/>
      <c r="AD388" s="26"/>
      <c r="AE388" s="27"/>
      <c r="AF388" s="27"/>
      <c r="AG388" s="27"/>
      <c r="AH388" s="28"/>
      <c r="AI388" s="29"/>
      <c r="AJ388" s="27"/>
      <c r="AK388" s="27"/>
      <c r="AL388" s="27"/>
      <c r="AM388" s="27"/>
      <c r="AN388" s="27"/>
      <c r="AO388" s="27"/>
      <c r="AP388" s="27"/>
      <c r="AQ388" s="27"/>
      <c r="AR388" s="27"/>
      <c r="AS388" s="27"/>
      <c r="AT388" s="29"/>
      <c r="AU388" s="27"/>
      <c r="AV388" s="27"/>
      <c r="AW388" s="27"/>
      <c r="AX388" s="29"/>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row>
    <row r="389" spans="2:100">
      <c r="B389" s="22"/>
      <c r="C389" s="22"/>
      <c r="D389" s="22"/>
      <c r="E389" s="22"/>
      <c r="F389" s="22"/>
      <c r="G389" s="22"/>
      <c r="H389" s="22"/>
      <c r="I389" s="22"/>
      <c r="J389" s="22"/>
      <c r="K389" s="22"/>
      <c r="L389" s="22"/>
      <c r="M389" s="22"/>
      <c r="N389" s="22"/>
      <c r="O389" s="23"/>
      <c r="P389" s="22"/>
      <c r="Q389" s="22"/>
      <c r="R389" s="22"/>
      <c r="S389" s="22"/>
      <c r="T389" s="23"/>
      <c r="U389" s="22"/>
      <c r="V389" s="22"/>
      <c r="W389" s="22"/>
      <c r="X389" s="22"/>
      <c r="Y389" s="28"/>
      <c r="Z389" s="22"/>
      <c r="AA389" s="26"/>
      <c r="AB389" s="26"/>
      <c r="AC389" s="25"/>
      <c r="AD389" s="26"/>
      <c r="AE389" s="27"/>
      <c r="AF389" s="27"/>
      <c r="AG389" s="27"/>
      <c r="AH389" s="28"/>
      <c r="AI389" s="29"/>
      <c r="AJ389" s="27"/>
      <c r="AK389" s="27"/>
      <c r="AL389" s="27"/>
      <c r="AM389" s="27"/>
      <c r="AN389" s="27"/>
      <c r="AO389" s="27"/>
      <c r="AP389" s="27"/>
      <c r="AQ389" s="27"/>
      <c r="AR389" s="27"/>
      <c r="AS389" s="27"/>
      <c r="AT389" s="29"/>
      <c r="AU389" s="27"/>
      <c r="AV389" s="27"/>
      <c r="AW389" s="27"/>
      <c r="AX389" s="29"/>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row>
    <row r="390" spans="2:100">
      <c r="B390" s="22"/>
      <c r="C390" s="22"/>
      <c r="D390" s="22"/>
      <c r="E390" s="22"/>
      <c r="F390" s="22"/>
      <c r="G390" s="22"/>
      <c r="H390" s="22"/>
      <c r="I390" s="22"/>
      <c r="J390" s="22"/>
      <c r="K390" s="22"/>
      <c r="L390" s="22"/>
      <c r="M390" s="22"/>
      <c r="N390" s="22"/>
      <c r="O390" s="23"/>
      <c r="P390" s="22"/>
      <c r="Q390" s="22"/>
      <c r="R390" s="22"/>
      <c r="S390" s="22"/>
      <c r="T390" s="23"/>
      <c r="U390" s="22"/>
      <c r="V390" s="22"/>
      <c r="W390" s="22"/>
      <c r="X390" s="22"/>
      <c r="Y390" s="28"/>
      <c r="Z390" s="22"/>
      <c r="AA390" s="26"/>
      <c r="AB390" s="26"/>
      <c r="AC390" s="25"/>
      <c r="AD390" s="26"/>
      <c r="AE390" s="27"/>
      <c r="AF390" s="27"/>
      <c r="AG390" s="27"/>
      <c r="AH390" s="28"/>
      <c r="AI390" s="29"/>
      <c r="AJ390" s="27"/>
      <c r="AK390" s="27"/>
      <c r="AL390" s="27"/>
      <c r="AM390" s="27"/>
      <c r="AN390" s="27"/>
      <c r="AO390" s="27"/>
      <c r="AP390" s="27"/>
      <c r="AQ390" s="27"/>
      <c r="AR390" s="27"/>
      <c r="AS390" s="27"/>
      <c r="AT390" s="29"/>
      <c r="AU390" s="27"/>
      <c r="AV390" s="27"/>
      <c r="AW390" s="27"/>
      <c r="AX390" s="29"/>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row>
    <row r="391" spans="2:100">
      <c r="B391" s="22"/>
      <c r="C391" s="22"/>
      <c r="D391" s="22"/>
      <c r="E391" s="22"/>
      <c r="F391" s="22"/>
      <c r="G391" s="22"/>
      <c r="H391" s="22"/>
      <c r="I391" s="22"/>
      <c r="J391" s="22"/>
      <c r="K391" s="22"/>
      <c r="L391" s="22"/>
      <c r="M391" s="22"/>
      <c r="N391" s="22"/>
      <c r="O391" s="23"/>
      <c r="P391" s="22"/>
      <c r="Q391" s="22"/>
      <c r="R391" s="22"/>
      <c r="S391" s="22"/>
      <c r="T391" s="23"/>
      <c r="U391" s="22"/>
      <c r="V391" s="22"/>
      <c r="W391" s="22"/>
      <c r="X391" s="22"/>
      <c r="Y391" s="28"/>
      <c r="Z391" s="22"/>
      <c r="AA391" s="26"/>
      <c r="AB391" s="26"/>
      <c r="AC391" s="25"/>
      <c r="AD391" s="26"/>
      <c r="AE391" s="27"/>
      <c r="AF391" s="27"/>
      <c r="AG391" s="27"/>
      <c r="AH391" s="28"/>
      <c r="AI391" s="29"/>
      <c r="AJ391" s="27"/>
      <c r="AK391" s="27"/>
      <c r="AL391" s="27"/>
      <c r="AM391" s="27"/>
      <c r="AN391" s="27"/>
      <c r="AO391" s="27"/>
      <c r="AP391" s="27"/>
      <c r="AQ391" s="27"/>
      <c r="AR391" s="27"/>
      <c r="AS391" s="27"/>
      <c r="AT391" s="29"/>
      <c r="AU391" s="27"/>
      <c r="AV391" s="27"/>
      <c r="AW391" s="27"/>
      <c r="AX391" s="29"/>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row>
    <row r="392" spans="2:100">
      <c r="B392" s="22"/>
      <c r="C392" s="22"/>
      <c r="D392" s="22"/>
      <c r="E392" s="22"/>
      <c r="F392" s="22"/>
      <c r="G392" s="22"/>
      <c r="H392" s="22"/>
      <c r="I392" s="22"/>
      <c r="J392" s="22"/>
      <c r="K392" s="22"/>
      <c r="L392" s="22"/>
      <c r="M392" s="22"/>
      <c r="N392" s="22"/>
      <c r="O392" s="23"/>
      <c r="P392" s="22"/>
      <c r="Q392" s="22"/>
      <c r="R392" s="22"/>
      <c r="S392" s="22"/>
      <c r="T392" s="23"/>
      <c r="U392" s="22"/>
      <c r="V392" s="22"/>
      <c r="W392" s="22"/>
      <c r="X392" s="22"/>
      <c r="Y392" s="28"/>
      <c r="Z392" s="22"/>
      <c r="AA392" s="26"/>
      <c r="AB392" s="26"/>
      <c r="AC392" s="25"/>
      <c r="AD392" s="26"/>
      <c r="AE392" s="27"/>
      <c r="AF392" s="27"/>
      <c r="AG392" s="27"/>
      <c r="AH392" s="28"/>
      <c r="AI392" s="29"/>
      <c r="AJ392" s="27"/>
      <c r="AK392" s="27"/>
      <c r="AL392" s="27"/>
      <c r="AM392" s="27"/>
      <c r="AN392" s="27"/>
      <c r="AO392" s="27"/>
      <c r="AP392" s="27"/>
      <c r="AQ392" s="27"/>
      <c r="AR392" s="27"/>
      <c r="AS392" s="27"/>
      <c r="AT392" s="29"/>
      <c r="AU392" s="27"/>
      <c r="AV392" s="27"/>
      <c r="AW392" s="27"/>
      <c r="AX392" s="29"/>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row>
    <row r="393" spans="2:100">
      <c r="B393" s="22"/>
      <c r="C393" s="22"/>
      <c r="D393" s="22"/>
      <c r="E393" s="22"/>
      <c r="F393" s="22"/>
      <c r="G393" s="22"/>
      <c r="H393" s="22"/>
      <c r="I393" s="22"/>
      <c r="J393" s="22"/>
      <c r="K393" s="22"/>
      <c r="L393" s="22"/>
      <c r="M393" s="22"/>
      <c r="N393" s="22"/>
      <c r="O393" s="23"/>
      <c r="P393" s="22"/>
      <c r="Q393" s="22"/>
      <c r="R393" s="22"/>
      <c r="S393" s="22"/>
      <c r="T393" s="23"/>
      <c r="U393" s="22"/>
      <c r="V393" s="22"/>
      <c r="W393" s="22"/>
      <c r="X393" s="22"/>
      <c r="Y393" s="28"/>
      <c r="Z393" s="22"/>
      <c r="AA393" s="26"/>
      <c r="AB393" s="26"/>
      <c r="AC393" s="25"/>
      <c r="AD393" s="26"/>
      <c r="AE393" s="27"/>
      <c r="AF393" s="27"/>
      <c r="AG393" s="27"/>
      <c r="AH393" s="28"/>
      <c r="AI393" s="29"/>
      <c r="AJ393" s="27"/>
      <c r="AK393" s="27"/>
      <c r="AL393" s="27"/>
      <c r="AM393" s="27"/>
      <c r="AN393" s="27"/>
      <c r="AO393" s="27"/>
      <c r="AP393" s="27"/>
      <c r="AQ393" s="27"/>
      <c r="AR393" s="27"/>
      <c r="AS393" s="27"/>
      <c r="AT393" s="29"/>
      <c r="AU393" s="27"/>
      <c r="AV393" s="27"/>
      <c r="AW393" s="27"/>
      <c r="AX393" s="29"/>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row>
    <row r="394" spans="2:100">
      <c r="B394" s="22"/>
      <c r="C394" s="22"/>
      <c r="D394" s="22"/>
      <c r="E394" s="22"/>
      <c r="F394" s="22"/>
      <c r="G394" s="22"/>
      <c r="H394" s="22"/>
      <c r="I394" s="22"/>
      <c r="J394" s="22"/>
      <c r="K394" s="22"/>
      <c r="L394" s="22"/>
      <c r="M394" s="22"/>
      <c r="N394" s="22"/>
      <c r="O394" s="23"/>
      <c r="P394" s="22"/>
      <c r="Q394" s="22"/>
      <c r="R394" s="22"/>
      <c r="S394" s="22"/>
      <c r="T394" s="23"/>
      <c r="U394" s="22"/>
      <c r="V394" s="22"/>
      <c r="W394" s="22"/>
      <c r="X394" s="22"/>
      <c r="Y394" s="28"/>
      <c r="Z394" s="22"/>
      <c r="AA394" s="26"/>
      <c r="AB394" s="26"/>
      <c r="AC394" s="25"/>
      <c r="AD394" s="26"/>
      <c r="AE394" s="27"/>
      <c r="AF394" s="27"/>
      <c r="AG394" s="27"/>
      <c r="AH394" s="28"/>
      <c r="AI394" s="29"/>
      <c r="AJ394" s="27"/>
      <c r="AK394" s="27"/>
      <c r="AL394" s="27"/>
      <c r="AM394" s="27"/>
      <c r="AN394" s="27"/>
      <c r="AO394" s="27"/>
      <c r="AP394" s="27"/>
      <c r="AQ394" s="27"/>
      <c r="AR394" s="27"/>
      <c r="AS394" s="27"/>
      <c r="AT394" s="29"/>
      <c r="AU394" s="27"/>
      <c r="AV394" s="27"/>
      <c r="AW394" s="27"/>
      <c r="AX394" s="29"/>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row>
    <row r="395" spans="2:100">
      <c r="B395" s="22"/>
      <c r="C395" s="22"/>
      <c r="D395" s="22"/>
      <c r="E395" s="22"/>
      <c r="F395" s="22"/>
      <c r="G395" s="22"/>
      <c r="H395" s="22"/>
      <c r="I395" s="22"/>
      <c r="J395" s="22"/>
      <c r="K395" s="22"/>
      <c r="L395" s="22"/>
      <c r="M395" s="22"/>
      <c r="N395" s="22"/>
      <c r="O395" s="23"/>
      <c r="P395" s="22"/>
      <c r="Q395" s="22"/>
      <c r="R395" s="22"/>
      <c r="S395" s="22"/>
      <c r="T395" s="23"/>
      <c r="U395" s="22"/>
      <c r="V395" s="22"/>
      <c r="W395" s="22"/>
      <c r="X395" s="22"/>
      <c r="Y395" s="28"/>
      <c r="Z395" s="22"/>
      <c r="AA395" s="26"/>
      <c r="AB395" s="26"/>
      <c r="AC395" s="25"/>
      <c r="AD395" s="26"/>
      <c r="AE395" s="27"/>
      <c r="AF395" s="27"/>
      <c r="AG395" s="27"/>
      <c r="AH395" s="28"/>
      <c r="AI395" s="29"/>
      <c r="AJ395" s="27"/>
      <c r="AK395" s="27"/>
      <c r="AL395" s="27"/>
      <c r="AM395" s="27"/>
      <c r="AN395" s="27"/>
      <c r="AO395" s="27"/>
      <c r="AP395" s="27"/>
      <c r="AQ395" s="27"/>
      <c r="AR395" s="27"/>
      <c r="AS395" s="27"/>
      <c r="AT395" s="29"/>
      <c r="AU395" s="27"/>
      <c r="AV395" s="27"/>
      <c r="AW395" s="27"/>
      <c r="AX395" s="29"/>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row>
    <row r="396" spans="2:100">
      <c r="B396" s="22"/>
      <c r="C396" s="22"/>
      <c r="D396" s="22"/>
      <c r="E396" s="22"/>
      <c r="F396" s="22"/>
      <c r="G396" s="22"/>
      <c r="H396" s="22"/>
      <c r="I396" s="22"/>
      <c r="J396" s="22"/>
      <c r="K396" s="22"/>
      <c r="L396" s="22"/>
      <c r="M396" s="22"/>
      <c r="N396" s="22"/>
      <c r="O396" s="23"/>
      <c r="P396" s="22"/>
      <c r="Q396" s="22"/>
      <c r="R396" s="22"/>
      <c r="S396" s="22"/>
      <c r="T396" s="23"/>
      <c r="U396" s="22"/>
      <c r="V396" s="22"/>
      <c r="W396" s="22"/>
      <c r="X396" s="22"/>
      <c r="Y396" s="28"/>
      <c r="Z396" s="22"/>
      <c r="AA396" s="26"/>
      <c r="AB396" s="26"/>
      <c r="AC396" s="25"/>
      <c r="AD396" s="26"/>
      <c r="AE396" s="27"/>
      <c r="AF396" s="27"/>
      <c r="AG396" s="27"/>
      <c r="AH396" s="28"/>
      <c r="AI396" s="29"/>
      <c r="AJ396" s="27"/>
      <c r="AK396" s="27"/>
      <c r="AL396" s="27"/>
      <c r="AM396" s="27"/>
      <c r="AN396" s="27"/>
      <c r="AO396" s="27"/>
      <c r="AP396" s="27"/>
      <c r="AQ396" s="27"/>
      <c r="AR396" s="27"/>
      <c r="AS396" s="27"/>
      <c r="AT396" s="29"/>
      <c r="AU396" s="27"/>
      <c r="AV396" s="27"/>
      <c r="AW396" s="27"/>
      <c r="AX396" s="29"/>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row>
    <row r="397" spans="2:100">
      <c r="B397" s="22"/>
      <c r="C397" s="22"/>
      <c r="D397" s="22"/>
      <c r="E397" s="22"/>
      <c r="F397" s="22"/>
      <c r="G397" s="22"/>
      <c r="H397" s="22"/>
      <c r="I397" s="22"/>
      <c r="J397" s="22"/>
      <c r="K397" s="22"/>
      <c r="L397" s="22"/>
      <c r="M397" s="22"/>
      <c r="N397" s="22"/>
      <c r="O397" s="23"/>
      <c r="P397" s="22"/>
      <c r="Q397" s="22"/>
      <c r="R397" s="22"/>
      <c r="S397" s="22"/>
      <c r="T397" s="23"/>
      <c r="U397" s="22"/>
      <c r="V397" s="22"/>
      <c r="W397" s="22"/>
      <c r="X397" s="22"/>
      <c r="Y397" s="28"/>
      <c r="Z397" s="22"/>
      <c r="AA397" s="26"/>
      <c r="AB397" s="26"/>
      <c r="AC397" s="25"/>
      <c r="AD397" s="26"/>
      <c r="AE397" s="27"/>
      <c r="AF397" s="27"/>
      <c r="AG397" s="27"/>
      <c r="AH397" s="28"/>
      <c r="AI397" s="29"/>
      <c r="AJ397" s="27"/>
      <c r="AK397" s="27"/>
      <c r="AL397" s="27"/>
      <c r="AM397" s="27"/>
      <c r="AN397" s="27"/>
      <c r="AO397" s="27"/>
      <c r="AP397" s="27"/>
      <c r="AQ397" s="27"/>
      <c r="AR397" s="27"/>
      <c r="AS397" s="27"/>
      <c r="AT397" s="29"/>
      <c r="AU397" s="27"/>
      <c r="AV397" s="27"/>
      <c r="AW397" s="27"/>
      <c r="AX397" s="29"/>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row>
    <row r="398" spans="2:100">
      <c r="B398" s="22"/>
      <c r="C398" s="22"/>
      <c r="D398" s="22"/>
      <c r="E398" s="22"/>
      <c r="F398" s="22"/>
      <c r="G398" s="22"/>
      <c r="H398" s="22"/>
      <c r="I398" s="22"/>
      <c r="J398" s="22"/>
      <c r="K398" s="22"/>
      <c r="L398" s="22"/>
      <c r="M398" s="22"/>
      <c r="N398" s="22"/>
      <c r="O398" s="23"/>
      <c r="P398" s="22"/>
      <c r="Q398" s="22"/>
      <c r="R398" s="22"/>
      <c r="S398" s="22"/>
      <c r="T398" s="23"/>
      <c r="U398" s="22"/>
      <c r="V398" s="22"/>
      <c r="W398" s="22"/>
      <c r="X398" s="22"/>
      <c r="Y398" s="28"/>
      <c r="Z398" s="22"/>
      <c r="AA398" s="26"/>
      <c r="AB398" s="26"/>
      <c r="AC398" s="25"/>
      <c r="AD398" s="26"/>
      <c r="AE398" s="27"/>
      <c r="AF398" s="27"/>
      <c r="AG398" s="27"/>
      <c r="AH398" s="28"/>
      <c r="AI398" s="29"/>
      <c r="AJ398" s="27"/>
      <c r="AK398" s="27"/>
      <c r="AL398" s="27"/>
      <c r="AM398" s="27"/>
      <c r="AN398" s="27"/>
      <c r="AO398" s="27"/>
      <c r="AP398" s="27"/>
      <c r="AQ398" s="27"/>
      <c r="AR398" s="27"/>
      <c r="AS398" s="27"/>
      <c r="AT398" s="29"/>
      <c r="AU398" s="27"/>
      <c r="AV398" s="27"/>
      <c r="AW398" s="27"/>
      <c r="AX398" s="29"/>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row>
    <row r="399" spans="2:100">
      <c r="B399" s="22"/>
      <c r="C399" s="22"/>
      <c r="D399" s="22"/>
      <c r="E399" s="22"/>
      <c r="F399" s="22"/>
      <c r="G399" s="22"/>
      <c r="H399" s="22"/>
      <c r="I399" s="22"/>
      <c r="J399" s="22"/>
      <c r="K399" s="22"/>
      <c r="L399" s="22"/>
      <c r="M399" s="22"/>
      <c r="N399" s="22"/>
      <c r="O399" s="23"/>
      <c r="P399" s="22"/>
      <c r="Q399" s="22"/>
      <c r="R399" s="22"/>
      <c r="S399" s="22"/>
      <c r="T399" s="23"/>
      <c r="U399" s="22"/>
      <c r="V399" s="22"/>
      <c r="W399" s="22"/>
      <c r="X399" s="22"/>
      <c r="Y399" s="28"/>
      <c r="Z399" s="22"/>
      <c r="AA399" s="26"/>
      <c r="AB399" s="26"/>
      <c r="AC399" s="25"/>
      <c r="AD399" s="26"/>
      <c r="AE399" s="27"/>
      <c r="AF399" s="27"/>
      <c r="AG399" s="27"/>
      <c r="AH399" s="28"/>
      <c r="AI399" s="29"/>
      <c r="AJ399" s="27"/>
      <c r="AK399" s="27"/>
      <c r="AL399" s="27"/>
      <c r="AM399" s="27"/>
      <c r="AN399" s="27"/>
      <c r="AO399" s="27"/>
      <c r="AP399" s="27"/>
      <c r="AQ399" s="27"/>
      <c r="AR399" s="27"/>
      <c r="AS399" s="27"/>
      <c r="AT399" s="29"/>
      <c r="AU399" s="27"/>
      <c r="AV399" s="27"/>
      <c r="AW399" s="27"/>
      <c r="AX399" s="29"/>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row>
    <row r="400" spans="2:100">
      <c r="B400" s="22"/>
      <c r="C400" s="22"/>
      <c r="D400" s="22"/>
      <c r="E400" s="22"/>
      <c r="F400" s="22"/>
      <c r="G400" s="22"/>
      <c r="H400" s="22"/>
      <c r="I400" s="22"/>
      <c r="J400" s="22"/>
      <c r="K400" s="22"/>
      <c r="L400" s="22"/>
      <c r="M400" s="22"/>
      <c r="N400" s="22"/>
      <c r="O400" s="23"/>
      <c r="P400" s="22"/>
      <c r="Q400" s="22"/>
      <c r="R400" s="22"/>
      <c r="S400" s="22"/>
      <c r="T400" s="23"/>
      <c r="U400" s="22"/>
      <c r="V400" s="22"/>
      <c r="W400" s="22"/>
      <c r="X400" s="22"/>
      <c r="Y400" s="28"/>
      <c r="Z400" s="22"/>
      <c r="AA400" s="26"/>
      <c r="AB400" s="26"/>
      <c r="AC400" s="25"/>
      <c r="AD400" s="26"/>
      <c r="AE400" s="27"/>
      <c r="AF400" s="27"/>
      <c r="AG400" s="27"/>
      <c r="AH400" s="28"/>
      <c r="AI400" s="29"/>
      <c r="AJ400" s="27"/>
      <c r="AK400" s="27"/>
      <c r="AL400" s="27"/>
      <c r="AM400" s="27"/>
      <c r="AN400" s="27"/>
      <c r="AO400" s="27"/>
      <c r="AP400" s="27"/>
      <c r="AQ400" s="27"/>
      <c r="AR400" s="27"/>
      <c r="AS400" s="27"/>
      <c r="AT400" s="29"/>
      <c r="AU400" s="27"/>
      <c r="AV400" s="27"/>
      <c r="AW400" s="27"/>
      <c r="AX400" s="29"/>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row>
    <row r="401" spans="2:100">
      <c r="B401" s="22"/>
      <c r="C401" s="22"/>
      <c r="D401" s="22"/>
      <c r="E401" s="22"/>
      <c r="F401" s="22"/>
      <c r="G401" s="22"/>
      <c r="H401" s="22"/>
      <c r="I401" s="22"/>
      <c r="J401" s="22"/>
      <c r="K401" s="22"/>
      <c r="L401" s="22"/>
      <c r="M401" s="22"/>
      <c r="N401" s="22"/>
      <c r="O401" s="23"/>
      <c r="P401" s="22"/>
      <c r="Q401" s="22"/>
      <c r="R401" s="22"/>
      <c r="S401" s="22"/>
      <c r="T401" s="23"/>
      <c r="U401" s="22"/>
      <c r="V401" s="22"/>
      <c r="W401" s="22"/>
      <c r="X401" s="22"/>
      <c r="Y401" s="28"/>
      <c r="Z401" s="22"/>
      <c r="AA401" s="26"/>
      <c r="AB401" s="26"/>
      <c r="AC401" s="25"/>
      <c r="AD401" s="26"/>
      <c r="AE401" s="27"/>
      <c r="AF401" s="27"/>
      <c r="AG401" s="27"/>
      <c r="AH401" s="28"/>
      <c r="AI401" s="29"/>
      <c r="AJ401" s="27"/>
      <c r="AK401" s="27"/>
      <c r="AL401" s="27"/>
      <c r="AM401" s="27"/>
      <c r="AN401" s="27"/>
      <c r="AO401" s="27"/>
      <c r="AP401" s="27"/>
      <c r="AQ401" s="27"/>
      <c r="AR401" s="27"/>
      <c r="AS401" s="27"/>
      <c r="AT401" s="29"/>
      <c r="AU401" s="27"/>
      <c r="AV401" s="27"/>
      <c r="AW401" s="27"/>
      <c r="AX401" s="29"/>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row>
    <row r="402" spans="2:100">
      <c r="B402" s="22"/>
      <c r="C402" s="22"/>
      <c r="D402" s="22"/>
      <c r="E402" s="22"/>
      <c r="F402" s="22"/>
      <c r="G402" s="22"/>
      <c r="H402" s="22"/>
      <c r="I402" s="22"/>
      <c r="J402" s="22"/>
      <c r="K402" s="22"/>
      <c r="L402" s="22"/>
      <c r="M402" s="22"/>
      <c r="N402" s="22"/>
      <c r="O402" s="23"/>
      <c r="P402" s="22"/>
      <c r="Q402" s="22"/>
      <c r="R402" s="22"/>
      <c r="S402" s="22"/>
      <c r="T402" s="23"/>
      <c r="U402" s="22"/>
      <c r="V402" s="22"/>
      <c r="W402" s="22"/>
      <c r="X402" s="22"/>
      <c r="Y402" s="28"/>
      <c r="Z402" s="22"/>
      <c r="AA402" s="26"/>
      <c r="AB402" s="26"/>
      <c r="AC402" s="25"/>
      <c r="AD402" s="26"/>
      <c r="AE402" s="27"/>
      <c r="AF402" s="27"/>
      <c r="AG402" s="27"/>
      <c r="AH402" s="28"/>
      <c r="AI402" s="29"/>
      <c r="AJ402" s="27"/>
      <c r="AK402" s="27"/>
      <c r="AL402" s="27"/>
      <c r="AM402" s="27"/>
      <c r="AN402" s="27"/>
      <c r="AO402" s="27"/>
      <c r="AP402" s="27"/>
      <c r="AQ402" s="27"/>
      <c r="AR402" s="27"/>
      <c r="AS402" s="27"/>
      <c r="AT402" s="29"/>
      <c r="AU402" s="27"/>
      <c r="AV402" s="27"/>
      <c r="AW402" s="27"/>
      <c r="AX402" s="29"/>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row>
    <row r="403" spans="2:100">
      <c r="B403" s="22"/>
      <c r="C403" s="22"/>
      <c r="D403" s="22"/>
      <c r="E403" s="22"/>
      <c r="F403" s="22"/>
      <c r="G403" s="22"/>
      <c r="H403" s="22"/>
      <c r="I403" s="22"/>
      <c r="J403" s="22"/>
      <c r="K403" s="22"/>
      <c r="L403" s="22"/>
      <c r="M403" s="22"/>
      <c r="N403" s="22"/>
      <c r="O403" s="23"/>
      <c r="P403" s="22"/>
      <c r="Q403" s="22"/>
      <c r="R403" s="22"/>
      <c r="S403" s="22"/>
      <c r="T403" s="23"/>
      <c r="U403" s="22"/>
      <c r="V403" s="22"/>
      <c r="W403" s="22"/>
      <c r="X403" s="22"/>
      <c r="Y403" s="28"/>
      <c r="Z403" s="22"/>
      <c r="AA403" s="26"/>
      <c r="AB403" s="26"/>
      <c r="AC403" s="25"/>
      <c r="AD403" s="26"/>
      <c r="AE403" s="27"/>
      <c r="AF403" s="27"/>
      <c r="AG403" s="27"/>
      <c r="AH403" s="28"/>
      <c r="AI403" s="29"/>
      <c r="AJ403" s="27"/>
      <c r="AK403" s="27"/>
      <c r="AL403" s="27"/>
      <c r="AM403" s="27"/>
      <c r="AN403" s="27"/>
      <c r="AO403" s="27"/>
      <c r="AP403" s="27"/>
      <c r="AQ403" s="27"/>
      <c r="AR403" s="27"/>
      <c r="AS403" s="27"/>
      <c r="AT403" s="29"/>
      <c r="AU403" s="27"/>
      <c r="AV403" s="27"/>
      <c r="AW403" s="27"/>
      <c r="AX403" s="29"/>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row>
    <row r="404" spans="2:100">
      <c r="B404" s="22"/>
      <c r="C404" s="22"/>
      <c r="D404" s="22"/>
      <c r="E404" s="22"/>
      <c r="F404" s="22"/>
      <c r="G404" s="22"/>
      <c r="H404" s="22"/>
      <c r="I404" s="22"/>
      <c r="J404" s="22"/>
      <c r="K404" s="22"/>
      <c r="L404" s="22"/>
      <c r="M404" s="22"/>
      <c r="N404" s="22"/>
      <c r="O404" s="23"/>
      <c r="P404" s="22"/>
      <c r="Q404" s="22"/>
      <c r="R404" s="22"/>
      <c r="S404" s="22"/>
      <c r="T404" s="23"/>
      <c r="U404" s="22"/>
      <c r="V404" s="22"/>
      <c r="W404" s="22"/>
      <c r="X404" s="22"/>
      <c r="Y404" s="28"/>
      <c r="Z404" s="22"/>
      <c r="AA404" s="26"/>
      <c r="AB404" s="26"/>
      <c r="AC404" s="25"/>
      <c r="AD404" s="26"/>
      <c r="AE404" s="27"/>
      <c r="AF404" s="27"/>
      <c r="AG404" s="27"/>
      <c r="AH404" s="28"/>
      <c r="AI404" s="29"/>
      <c r="AJ404" s="27"/>
      <c r="AK404" s="27"/>
      <c r="AL404" s="27"/>
      <c r="AM404" s="27"/>
      <c r="AN404" s="27"/>
      <c r="AO404" s="27"/>
      <c r="AP404" s="27"/>
      <c r="AQ404" s="27"/>
      <c r="AR404" s="27"/>
      <c r="AS404" s="27"/>
      <c r="AT404" s="29"/>
      <c r="AU404" s="27"/>
      <c r="AV404" s="27"/>
      <c r="AW404" s="27"/>
      <c r="AX404" s="29"/>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row>
    <row r="405" spans="2:100">
      <c r="B405" s="22"/>
      <c r="C405" s="22"/>
      <c r="D405" s="22"/>
      <c r="E405" s="22"/>
      <c r="F405" s="22"/>
      <c r="G405" s="22"/>
      <c r="H405" s="22"/>
      <c r="I405" s="22"/>
      <c r="J405" s="22"/>
      <c r="K405" s="22"/>
      <c r="L405" s="22"/>
      <c r="M405" s="22"/>
      <c r="N405" s="22"/>
      <c r="O405" s="23"/>
      <c r="P405" s="22"/>
      <c r="Q405" s="22"/>
      <c r="R405" s="22"/>
      <c r="S405" s="22"/>
      <c r="T405" s="23"/>
      <c r="U405" s="22"/>
      <c r="V405" s="22"/>
      <c r="W405" s="22"/>
      <c r="X405" s="22"/>
      <c r="Y405" s="28"/>
      <c r="Z405" s="22"/>
      <c r="AA405" s="26"/>
      <c r="AB405" s="26"/>
      <c r="AC405" s="25"/>
      <c r="AD405" s="26"/>
      <c r="AE405" s="27"/>
      <c r="AF405" s="27"/>
      <c r="AG405" s="27"/>
      <c r="AH405" s="28"/>
      <c r="AI405" s="29"/>
      <c r="AJ405" s="27"/>
      <c r="AK405" s="27"/>
      <c r="AL405" s="27"/>
      <c r="AM405" s="27"/>
      <c r="AN405" s="27"/>
      <c r="AO405" s="27"/>
      <c r="AP405" s="27"/>
      <c r="AQ405" s="27"/>
      <c r="AR405" s="27"/>
      <c r="AS405" s="27"/>
      <c r="AT405" s="29"/>
      <c r="AU405" s="27"/>
      <c r="AV405" s="27"/>
      <c r="AW405" s="27"/>
      <c r="AX405" s="29"/>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row>
    <row r="406" spans="2:100">
      <c r="B406" s="22"/>
      <c r="C406" s="22"/>
      <c r="D406" s="22"/>
      <c r="E406" s="22"/>
      <c r="F406" s="22"/>
      <c r="G406" s="22"/>
      <c r="H406" s="22"/>
      <c r="I406" s="22"/>
      <c r="J406" s="22"/>
      <c r="K406" s="22"/>
      <c r="L406" s="22"/>
      <c r="M406" s="22"/>
      <c r="N406" s="22"/>
      <c r="O406" s="23"/>
      <c r="P406" s="22"/>
      <c r="Q406" s="22"/>
      <c r="R406" s="22"/>
      <c r="S406" s="22"/>
      <c r="T406" s="23"/>
      <c r="U406" s="22"/>
      <c r="V406" s="22"/>
      <c r="W406" s="22"/>
      <c r="X406" s="22"/>
      <c r="Y406" s="28"/>
      <c r="Z406" s="22"/>
      <c r="AA406" s="26"/>
      <c r="AB406" s="26"/>
      <c r="AC406" s="25"/>
      <c r="AD406" s="26"/>
      <c r="AE406" s="27"/>
      <c r="AF406" s="27"/>
      <c r="AG406" s="27"/>
      <c r="AH406" s="28"/>
      <c r="AI406" s="29"/>
      <c r="AJ406" s="27"/>
      <c r="AK406" s="27"/>
      <c r="AL406" s="27"/>
      <c r="AM406" s="27"/>
      <c r="AN406" s="27"/>
      <c r="AO406" s="27"/>
      <c r="AP406" s="27"/>
      <c r="AQ406" s="27"/>
      <c r="AR406" s="27"/>
      <c r="AS406" s="27"/>
      <c r="AT406" s="29"/>
      <c r="AU406" s="27"/>
      <c r="AV406" s="27"/>
      <c r="AW406" s="27"/>
      <c r="AX406" s="29"/>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row>
    <row r="407" spans="2:100">
      <c r="B407" s="22"/>
      <c r="C407" s="22"/>
      <c r="D407" s="22"/>
      <c r="E407" s="22"/>
      <c r="F407" s="22"/>
      <c r="G407" s="22"/>
      <c r="H407" s="22"/>
      <c r="I407" s="22"/>
      <c r="J407" s="22"/>
      <c r="K407" s="22"/>
      <c r="L407" s="22"/>
      <c r="M407" s="22"/>
      <c r="N407" s="22"/>
      <c r="O407" s="23"/>
      <c r="P407" s="22"/>
      <c r="Q407" s="22"/>
      <c r="R407" s="22"/>
      <c r="S407" s="22"/>
      <c r="T407" s="23"/>
      <c r="U407" s="22"/>
      <c r="V407" s="22"/>
      <c r="W407" s="22"/>
      <c r="X407" s="22"/>
      <c r="Y407" s="28"/>
      <c r="Z407" s="22"/>
      <c r="AA407" s="26"/>
      <c r="AB407" s="26"/>
      <c r="AC407" s="25"/>
      <c r="AD407" s="26"/>
      <c r="AE407" s="27"/>
      <c r="AF407" s="27"/>
      <c r="AG407" s="27"/>
      <c r="AH407" s="28"/>
      <c r="AI407" s="29"/>
      <c r="AJ407" s="27"/>
      <c r="AK407" s="27"/>
      <c r="AL407" s="27"/>
      <c r="AM407" s="27"/>
      <c r="AN407" s="27"/>
      <c r="AO407" s="27"/>
      <c r="AP407" s="27"/>
      <c r="AQ407" s="27"/>
      <c r="AR407" s="27"/>
      <c r="AS407" s="27"/>
      <c r="AT407" s="29"/>
      <c r="AU407" s="27"/>
      <c r="AV407" s="27"/>
      <c r="AW407" s="27"/>
      <c r="AX407" s="29"/>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row>
    <row r="408" spans="2:100">
      <c r="B408" s="22"/>
      <c r="C408" s="22"/>
      <c r="D408" s="22"/>
      <c r="E408" s="22"/>
      <c r="F408" s="22"/>
      <c r="G408" s="22"/>
      <c r="H408" s="22"/>
      <c r="I408" s="22"/>
      <c r="J408" s="22"/>
      <c r="K408" s="22"/>
      <c r="L408" s="22"/>
      <c r="M408" s="22"/>
      <c r="N408" s="22"/>
      <c r="O408" s="23"/>
      <c r="P408" s="22"/>
      <c r="Q408" s="22"/>
      <c r="R408" s="22"/>
      <c r="S408" s="22"/>
      <c r="T408" s="23"/>
      <c r="U408" s="22"/>
      <c r="V408" s="22"/>
      <c r="W408" s="22"/>
      <c r="X408" s="22"/>
      <c r="Y408" s="28"/>
      <c r="Z408" s="22"/>
      <c r="AA408" s="26"/>
      <c r="AB408" s="26"/>
      <c r="AC408" s="25"/>
      <c r="AD408" s="26"/>
      <c r="AE408" s="27"/>
      <c r="AF408" s="27"/>
      <c r="AG408" s="27"/>
      <c r="AH408" s="28"/>
      <c r="AI408" s="29"/>
      <c r="AJ408" s="27"/>
      <c r="AK408" s="27"/>
      <c r="AL408" s="27"/>
      <c r="AM408" s="27"/>
      <c r="AN408" s="27"/>
      <c r="AO408" s="27"/>
      <c r="AP408" s="27"/>
      <c r="AQ408" s="27"/>
      <c r="AR408" s="27"/>
      <c r="AS408" s="27"/>
      <c r="AT408" s="29"/>
      <c r="AU408" s="27"/>
      <c r="AV408" s="27"/>
      <c r="AW408" s="27"/>
      <c r="AX408" s="29"/>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row>
    <row r="409" spans="2:100">
      <c r="B409" s="22"/>
      <c r="C409" s="22"/>
      <c r="D409" s="22"/>
      <c r="E409" s="22"/>
      <c r="F409" s="22"/>
      <c r="G409" s="22"/>
      <c r="H409" s="22"/>
      <c r="I409" s="22"/>
      <c r="J409" s="22"/>
      <c r="K409" s="22"/>
      <c r="L409" s="22"/>
      <c r="M409" s="22"/>
      <c r="N409" s="22"/>
      <c r="O409" s="23"/>
      <c r="P409" s="22"/>
      <c r="Q409" s="22"/>
      <c r="R409" s="22"/>
      <c r="S409" s="22"/>
      <c r="T409" s="23"/>
      <c r="U409" s="22"/>
      <c r="V409" s="22"/>
      <c r="W409" s="22"/>
      <c r="X409" s="22"/>
      <c r="Y409" s="28"/>
      <c r="Z409" s="22"/>
      <c r="AA409" s="26"/>
      <c r="AB409" s="26"/>
      <c r="AC409" s="25"/>
      <c r="AD409" s="26"/>
      <c r="AE409" s="27"/>
      <c r="AF409" s="27"/>
      <c r="AG409" s="27"/>
      <c r="AH409" s="28"/>
      <c r="AI409" s="29"/>
      <c r="AJ409" s="27"/>
      <c r="AK409" s="27"/>
      <c r="AL409" s="27"/>
      <c r="AM409" s="27"/>
      <c r="AN409" s="27"/>
      <c r="AO409" s="27"/>
      <c r="AP409" s="27"/>
      <c r="AQ409" s="27"/>
      <c r="AR409" s="27"/>
      <c r="AS409" s="27"/>
      <c r="AT409" s="29"/>
      <c r="AU409" s="27"/>
      <c r="AV409" s="27"/>
      <c r="AW409" s="27"/>
      <c r="AX409" s="29"/>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row>
    <row r="410" spans="2:100">
      <c r="B410" s="22"/>
      <c r="C410" s="22"/>
      <c r="D410" s="22"/>
      <c r="E410" s="22"/>
      <c r="F410" s="22"/>
      <c r="G410" s="22"/>
      <c r="H410" s="22"/>
      <c r="I410" s="22"/>
      <c r="J410" s="22"/>
      <c r="K410" s="22"/>
      <c r="L410" s="22"/>
      <c r="M410" s="22"/>
      <c r="N410" s="22"/>
      <c r="O410" s="23"/>
      <c r="P410" s="22"/>
      <c r="Q410" s="22"/>
      <c r="R410" s="22"/>
      <c r="S410" s="22"/>
      <c r="T410" s="23"/>
      <c r="U410" s="22"/>
      <c r="V410" s="22"/>
      <c r="W410" s="22"/>
      <c r="X410" s="22"/>
      <c r="Y410" s="28"/>
      <c r="Z410" s="22"/>
      <c r="AA410" s="26"/>
      <c r="AB410" s="26"/>
      <c r="AC410" s="25"/>
      <c r="AD410" s="26"/>
      <c r="AE410" s="27"/>
      <c r="AF410" s="27"/>
      <c r="AG410" s="27"/>
      <c r="AH410" s="28"/>
      <c r="AI410" s="29"/>
      <c r="AJ410" s="27"/>
      <c r="AK410" s="27"/>
      <c r="AL410" s="27"/>
      <c r="AM410" s="27"/>
      <c r="AN410" s="27"/>
      <c r="AO410" s="27"/>
      <c r="AP410" s="27"/>
      <c r="AQ410" s="27"/>
      <c r="AR410" s="27"/>
      <c r="AS410" s="27"/>
      <c r="AT410" s="29"/>
      <c r="AU410" s="27"/>
      <c r="AV410" s="27"/>
      <c r="AW410" s="27"/>
      <c r="AX410" s="29"/>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row>
    <row r="411" spans="2:100">
      <c r="B411" s="22"/>
      <c r="C411" s="22"/>
      <c r="D411" s="22"/>
      <c r="E411" s="22"/>
      <c r="F411" s="22"/>
      <c r="G411" s="22"/>
      <c r="H411" s="22"/>
      <c r="I411" s="22"/>
      <c r="J411" s="22"/>
      <c r="K411" s="22"/>
      <c r="L411" s="22"/>
      <c r="M411" s="22"/>
      <c r="N411" s="22"/>
      <c r="O411" s="23"/>
      <c r="P411" s="22"/>
      <c r="Q411" s="22"/>
      <c r="R411" s="22"/>
      <c r="S411" s="22"/>
      <c r="T411" s="23"/>
      <c r="U411" s="22"/>
      <c r="V411" s="22"/>
      <c r="W411" s="22"/>
      <c r="X411" s="22"/>
      <c r="Y411" s="28"/>
      <c r="Z411" s="22"/>
      <c r="AA411" s="26"/>
      <c r="AB411" s="26"/>
      <c r="AC411" s="25"/>
      <c r="AD411" s="26"/>
      <c r="AE411" s="27"/>
      <c r="AF411" s="27"/>
      <c r="AG411" s="27"/>
      <c r="AH411" s="28"/>
      <c r="AI411" s="29"/>
      <c r="AJ411" s="27"/>
      <c r="AK411" s="27"/>
      <c r="AL411" s="27"/>
      <c r="AM411" s="27"/>
      <c r="AN411" s="27"/>
      <c r="AO411" s="27"/>
      <c r="AP411" s="27"/>
      <c r="AQ411" s="27"/>
      <c r="AR411" s="27"/>
      <c r="AS411" s="27"/>
      <c r="AT411" s="29"/>
      <c r="AU411" s="27"/>
      <c r="AV411" s="27"/>
      <c r="AW411" s="27"/>
      <c r="AX411" s="29"/>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row>
    <row r="412" spans="2:100">
      <c r="B412" s="22"/>
      <c r="C412" s="22"/>
      <c r="D412" s="22"/>
      <c r="E412" s="22"/>
      <c r="F412" s="22"/>
      <c r="G412" s="22"/>
      <c r="H412" s="22"/>
      <c r="I412" s="22"/>
      <c r="J412" s="22"/>
      <c r="K412" s="22"/>
      <c r="L412" s="22"/>
      <c r="M412" s="22"/>
      <c r="N412" s="22"/>
      <c r="O412" s="23"/>
      <c r="P412" s="22"/>
      <c r="Q412" s="22"/>
      <c r="R412" s="22"/>
      <c r="S412" s="22"/>
      <c r="T412" s="23"/>
      <c r="U412" s="22"/>
      <c r="V412" s="22"/>
      <c r="W412" s="22"/>
      <c r="X412" s="22"/>
      <c r="Y412" s="28"/>
      <c r="Z412" s="22"/>
      <c r="AA412" s="26"/>
      <c r="AB412" s="26"/>
      <c r="AC412" s="25"/>
      <c r="AD412" s="26"/>
      <c r="AE412" s="27"/>
      <c r="AF412" s="27"/>
      <c r="AG412" s="27"/>
      <c r="AH412" s="28"/>
      <c r="AI412" s="29"/>
      <c r="AJ412" s="27"/>
      <c r="AK412" s="27"/>
      <c r="AL412" s="27"/>
      <c r="AM412" s="27"/>
      <c r="AN412" s="27"/>
      <c r="AO412" s="27"/>
      <c r="AP412" s="27"/>
      <c r="AQ412" s="27"/>
      <c r="AR412" s="27"/>
      <c r="AS412" s="27"/>
      <c r="AT412" s="29"/>
      <c r="AU412" s="27"/>
      <c r="AV412" s="27"/>
      <c r="AW412" s="27"/>
      <c r="AX412" s="29"/>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row>
    <row r="413" spans="2:100">
      <c r="B413" s="22"/>
      <c r="C413" s="22"/>
      <c r="D413" s="22"/>
      <c r="E413" s="22"/>
      <c r="F413" s="22"/>
      <c r="G413" s="22"/>
      <c r="H413" s="22"/>
      <c r="I413" s="22"/>
      <c r="J413" s="22"/>
      <c r="K413" s="22"/>
      <c r="L413" s="22"/>
      <c r="M413" s="22"/>
      <c r="N413" s="22"/>
      <c r="O413" s="23"/>
      <c r="P413" s="22"/>
      <c r="Q413" s="22"/>
      <c r="R413" s="22"/>
      <c r="S413" s="22"/>
      <c r="T413" s="23"/>
      <c r="U413" s="22"/>
      <c r="V413" s="22"/>
      <c r="W413" s="22"/>
      <c r="X413" s="22"/>
      <c r="Y413" s="28"/>
      <c r="Z413" s="22"/>
      <c r="AA413" s="26"/>
      <c r="AB413" s="26"/>
      <c r="AC413" s="25"/>
      <c r="AD413" s="26"/>
      <c r="AE413" s="27"/>
      <c r="AF413" s="27"/>
      <c r="AG413" s="27"/>
      <c r="AH413" s="28"/>
      <c r="AI413" s="29"/>
      <c r="AJ413" s="27"/>
      <c r="AK413" s="27"/>
      <c r="AL413" s="27"/>
      <c r="AM413" s="27"/>
      <c r="AN413" s="27"/>
      <c r="AO413" s="27"/>
      <c r="AP413" s="27"/>
      <c r="AQ413" s="27"/>
      <c r="AR413" s="27"/>
      <c r="AS413" s="27"/>
      <c r="AT413" s="29"/>
      <c r="AU413" s="27"/>
      <c r="AV413" s="27"/>
      <c r="AW413" s="27"/>
      <c r="AX413" s="29"/>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row>
    <row r="414" spans="2:100">
      <c r="B414" s="22"/>
      <c r="C414" s="22"/>
      <c r="D414" s="22"/>
      <c r="E414" s="22"/>
      <c r="F414" s="22"/>
      <c r="G414" s="22"/>
      <c r="H414" s="22"/>
      <c r="I414" s="22"/>
      <c r="J414" s="22"/>
      <c r="K414" s="22"/>
      <c r="L414" s="22"/>
      <c r="M414" s="22"/>
      <c r="N414" s="22"/>
      <c r="O414" s="23"/>
      <c r="P414" s="22"/>
      <c r="Q414" s="22"/>
      <c r="R414" s="22"/>
      <c r="S414" s="22"/>
      <c r="T414" s="23"/>
      <c r="U414" s="22"/>
      <c r="V414" s="22"/>
      <c r="W414" s="22"/>
      <c r="X414" s="22"/>
      <c r="Y414" s="28"/>
      <c r="Z414" s="22"/>
      <c r="AA414" s="26"/>
      <c r="AB414" s="26"/>
      <c r="AC414" s="25"/>
      <c r="AD414" s="26"/>
      <c r="AE414" s="27"/>
      <c r="AF414" s="27"/>
      <c r="AG414" s="27"/>
      <c r="AH414" s="28"/>
      <c r="AI414" s="29"/>
      <c r="AJ414" s="27"/>
      <c r="AK414" s="27"/>
      <c r="AL414" s="27"/>
      <c r="AM414" s="27"/>
      <c r="AN414" s="27"/>
      <c r="AO414" s="27"/>
      <c r="AP414" s="27"/>
      <c r="AQ414" s="27"/>
      <c r="AR414" s="27"/>
      <c r="AS414" s="27"/>
      <c r="AT414" s="29"/>
      <c r="AU414" s="27"/>
      <c r="AV414" s="27"/>
      <c r="AW414" s="27"/>
      <c r="AX414" s="29"/>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row>
    <row r="415" spans="2:100">
      <c r="B415" s="22"/>
      <c r="C415" s="22"/>
      <c r="D415" s="22"/>
      <c r="E415" s="22"/>
      <c r="F415" s="22"/>
      <c r="G415" s="22"/>
      <c r="H415" s="22"/>
      <c r="I415" s="22"/>
      <c r="J415" s="22"/>
      <c r="K415" s="22"/>
      <c r="L415" s="22"/>
      <c r="M415" s="22"/>
      <c r="N415" s="22"/>
      <c r="O415" s="23"/>
      <c r="P415" s="22"/>
      <c r="Q415" s="22"/>
      <c r="R415" s="22"/>
      <c r="S415" s="22"/>
      <c r="T415" s="23"/>
      <c r="U415" s="22"/>
      <c r="V415" s="22"/>
      <c r="W415" s="22"/>
      <c r="X415" s="22"/>
      <c r="Y415" s="28"/>
      <c r="Z415" s="22"/>
      <c r="AA415" s="26"/>
      <c r="AB415" s="26"/>
      <c r="AC415" s="25"/>
      <c r="AD415" s="26"/>
      <c r="AE415" s="27"/>
      <c r="AF415" s="27"/>
      <c r="AG415" s="27"/>
      <c r="AH415" s="28"/>
      <c r="AI415" s="29"/>
      <c r="AJ415" s="27"/>
      <c r="AK415" s="27"/>
      <c r="AL415" s="27"/>
      <c r="AM415" s="27"/>
      <c r="AN415" s="27"/>
      <c r="AO415" s="27"/>
      <c r="AP415" s="27"/>
      <c r="AQ415" s="27"/>
      <c r="AR415" s="27"/>
      <c r="AS415" s="27"/>
      <c r="AT415" s="29"/>
      <c r="AU415" s="27"/>
      <c r="AV415" s="27"/>
      <c r="AW415" s="27"/>
      <c r="AX415" s="29"/>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row>
    <row r="416" spans="2:100">
      <c r="B416" s="22"/>
      <c r="C416" s="22"/>
      <c r="D416" s="22"/>
      <c r="E416" s="22"/>
      <c r="F416" s="22"/>
      <c r="G416" s="22"/>
      <c r="H416" s="22"/>
      <c r="I416" s="22"/>
      <c r="J416" s="22"/>
      <c r="K416" s="22"/>
      <c r="L416" s="22"/>
      <c r="M416" s="22"/>
      <c r="N416" s="22"/>
      <c r="O416" s="23"/>
      <c r="P416" s="22"/>
      <c r="Q416" s="22"/>
      <c r="R416" s="22"/>
      <c r="S416" s="22"/>
      <c r="T416" s="23"/>
      <c r="U416" s="22"/>
      <c r="V416" s="22"/>
      <c r="W416" s="22"/>
      <c r="X416" s="22"/>
      <c r="Y416" s="28"/>
      <c r="Z416" s="22"/>
      <c r="AA416" s="26"/>
      <c r="AB416" s="26"/>
      <c r="AC416" s="25"/>
      <c r="AD416" s="26"/>
      <c r="AE416" s="27"/>
      <c r="AF416" s="27"/>
      <c r="AG416" s="27"/>
      <c r="AH416" s="28"/>
      <c r="AI416" s="29"/>
      <c r="AJ416" s="27"/>
      <c r="AK416" s="27"/>
      <c r="AL416" s="27"/>
      <c r="AM416" s="27"/>
      <c r="AN416" s="27"/>
      <c r="AO416" s="27"/>
      <c r="AP416" s="27"/>
      <c r="AQ416" s="27"/>
      <c r="AR416" s="27"/>
      <c r="AS416" s="27"/>
      <c r="AT416" s="29"/>
      <c r="AU416" s="27"/>
      <c r="AV416" s="27"/>
      <c r="AW416" s="27"/>
      <c r="AX416" s="29"/>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row>
    <row r="417" spans="2:100">
      <c r="B417" s="22"/>
      <c r="C417" s="22"/>
      <c r="D417" s="22"/>
      <c r="E417" s="22"/>
      <c r="F417" s="22"/>
      <c r="G417" s="22"/>
      <c r="H417" s="22"/>
      <c r="I417" s="22"/>
      <c r="J417" s="22"/>
      <c r="K417" s="22"/>
      <c r="L417" s="22"/>
      <c r="M417" s="22"/>
      <c r="N417" s="22"/>
      <c r="O417" s="23"/>
      <c r="P417" s="22"/>
      <c r="Q417" s="22"/>
      <c r="R417" s="22"/>
      <c r="S417" s="22"/>
      <c r="T417" s="23"/>
      <c r="U417" s="22"/>
      <c r="V417" s="22"/>
      <c r="W417" s="22"/>
      <c r="X417" s="22"/>
      <c r="Y417" s="28"/>
      <c r="Z417" s="22"/>
      <c r="AA417" s="26"/>
      <c r="AB417" s="26"/>
      <c r="AC417" s="25"/>
      <c r="AD417" s="26"/>
      <c r="AE417" s="27"/>
      <c r="AF417" s="27"/>
      <c r="AG417" s="27"/>
      <c r="AH417" s="28"/>
      <c r="AI417" s="29"/>
      <c r="AJ417" s="27"/>
      <c r="AK417" s="27"/>
      <c r="AL417" s="27"/>
      <c r="AM417" s="27"/>
      <c r="AN417" s="27"/>
      <c r="AO417" s="27"/>
      <c r="AP417" s="27"/>
      <c r="AQ417" s="27"/>
      <c r="AR417" s="27"/>
      <c r="AS417" s="27"/>
      <c r="AT417" s="29"/>
      <c r="AU417" s="27"/>
      <c r="AV417" s="27"/>
      <c r="AW417" s="27"/>
      <c r="AX417" s="29"/>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row>
    <row r="418" spans="2:100">
      <c r="B418" s="22"/>
      <c r="C418" s="22"/>
      <c r="D418" s="22"/>
      <c r="E418" s="22"/>
      <c r="F418" s="22"/>
      <c r="G418" s="22"/>
      <c r="H418" s="22"/>
      <c r="I418" s="22"/>
      <c r="J418" s="22"/>
      <c r="K418" s="22"/>
      <c r="L418" s="22"/>
      <c r="M418" s="22"/>
      <c r="N418" s="22"/>
      <c r="O418" s="23"/>
      <c r="P418" s="22"/>
      <c r="Q418" s="22"/>
      <c r="R418" s="22"/>
      <c r="S418" s="22"/>
      <c r="T418" s="23"/>
      <c r="U418" s="22"/>
      <c r="V418" s="22"/>
      <c r="W418" s="22"/>
      <c r="X418" s="22"/>
      <c r="Y418" s="28"/>
      <c r="Z418" s="22"/>
      <c r="AA418" s="26"/>
      <c r="AB418" s="26"/>
      <c r="AC418" s="25"/>
      <c r="AD418" s="26"/>
      <c r="AE418" s="27"/>
      <c r="AF418" s="27"/>
      <c r="AG418" s="27"/>
      <c r="AH418" s="28"/>
      <c r="AI418" s="29"/>
      <c r="AJ418" s="27"/>
      <c r="AK418" s="27"/>
      <c r="AL418" s="27"/>
      <c r="AM418" s="27"/>
      <c r="AN418" s="27"/>
      <c r="AO418" s="27"/>
      <c r="AP418" s="27"/>
      <c r="AQ418" s="27"/>
      <c r="AR418" s="27"/>
      <c r="AS418" s="27"/>
      <c r="AT418" s="29"/>
      <c r="AU418" s="27"/>
      <c r="AV418" s="27"/>
      <c r="AW418" s="27"/>
      <c r="AX418" s="29"/>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row>
    <row r="419" spans="2:100">
      <c r="B419" s="22"/>
      <c r="C419" s="22"/>
      <c r="D419" s="22"/>
      <c r="E419" s="22"/>
      <c r="F419" s="22"/>
      <c r="G419" s="22"/>
      <c r="H419" s="22"/>
      <c r="I419" s="22"/>
      <c r="J419" s="22"/>
      <c r="K419" s="22"/>
      <c r="L419" s="22"/>
      <c r="M419" s="22"/>
      <c r="N419" s="22"/>
      <c r="O419" s="23"/>
      <c r="P419" s="22"/>
      <c r="Q419" s="22"/>
      <c r="R419" s="22"/>
      <c r="S419" s="22"/>
      <c r="T419" s="23"/>
      <c r="U419" s="22"/>
      <c r="V419" s="22"/>
      <c r="W419" s="22"/>
      <c r="X419" s="22"/>
      <c r="Y419" s="28"/>
      <c r="Z419" s="22"/>
      <c r="AA419" s="26"/>
      <c r="AB419" s="26"/>
      <c r="AC419" s="25"/>
      <c r="AD419" s="26"/>
      <c r="AE419" s="27"/>
      <c r="AF419" s="27"/>
      <c r="AG419" s="27"/>
      <c r="AH419" s="28"/>
      <c r="AI419" s="29"/>
      <c r="AJ419" s="27"/>
      <c r="AK419" s="27"/>
      <c r="AL419" s="27"/>
      <c r="AM419" s="27"/>
      <c r="AN419" s="27"/>
      <c r="AO419" s="27"/>
      <c r="AP419" s="27"/>
      <c r="AQ419" s="27"/>
      <c r="AR419" s="27"/>
      <c r="AS419" s="27"/>
      <c r="AT419" s="29"/>
      <c r="AU419" s="27"/>
      <c r="AV419" s="27"/>
      <c r="AW419" s="27"/>
      <c r="AX419" s="29"/>
      <c r="AY419" s="27"/>
      <c r="AZ419" s="27"/>
      <c r="BA419" s="27"/>
      <c r="BB419" s="27"/>
      <c r="BC419" s="27"/>
      <c r="BD419" s="27"/>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row>
    <row r="420" spans="2:100">
      <c r="B420" s="22"/>
      <c r="C420" s="22"/>
      <c r="D420" s="22"/>
      <c r="E420" s="22"/>
      <c r="F420" s="22"/>
      <c r="G420" s="22"/>
      <c r="H420" s="22"/>
      <c r="I420" s="22"/>
      <c r="J420" s="22"/>
      <c r="K420" s="22"/>
      <c r="L420" s="22"/>
      <c r="M420" s="22"/>
      <c r="N420" s="22"/>
      <c r="O420" s="23"/>
      <c r="P420" s="22"/>
      <c r="Q420" s="22"/>
      <c r="R420" s="22"/>
      <c r="S420" s="22"/>
      <c r="T420" s="23"/>
      <c r="U420" s="22"/>
      <c r="V420" s="22"/>
      <c r="W420" s="22"/>
      <c r="X420" s="22"/>
      <c r="Y420" s="28"/>
      <c r="Z420" s="22"/>
      <c r="AA420" s="26"/>
      <c r="AB420" s="26"/>
      <c r="AC420" s="25"/>
      <c r="AD420" s="26"/>
      <c r="AE420" s="27"/>
      <c r="AF420" s="27"/>
      <c r="AG420" s="27"/>
      <c r="AH420" s="28"/>
      <c r="AI420" s="29"/>
      <c r="AJ420" s="27"/>
      <c r="AK420" s="27"/>
      <c r="AL420" s="27"/>
      <c r="AM420" s="27"/>
      <c r="AN420" s="27"/>
      <c r="AO420" s="27"/>
      <c r="AP420" s="27"/>
      <c r="AQ420" s="27"/>
      <c r="AR420" s="27"/>
      <c r="AS420" s="27"/>
      <c r="AT420" s="29"/>
      <c r="AU420" s="27"/>
      <c r="AV420" s="27"/>
      <c r="AW420" s="27"/>
      <c r="AX420" s="29"/>
      <c r="AY420" s="27"/>
      <c r="AZ420" s="27"/>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row>
    <row r="421" spans="2:100">
      <c r="B421" s="22"/>
      <c r="C421" s="22"/>
      <c r="D421" s="22"/>
      <c r="E421" s="22"/>
      <c r="F421" s="22"/>
      <c r="G421" s="22"/>
      <c r="H421" s="22"/>
      <c r="I421" s="22"/>
      <c r="J421" s="22"/>
      <c r="K421" s="22"/>
      <c r="L421" s="22"/>
      <c r="M421" s="22"/>
      <c r="N421" s="22"/>
      <c r="O421" s="23"/>
      <c r="P421" s="22"/>
      <c r="Q421" s="22"/>
      <c r="R421" s="22"/>
      <c r="S421" s="22"/>
      <c r="T421" s="23"/>
      <c r="U421" s="22"/>
      <c r="V421" s="22"/>
      <c r="W421" s="22"/>
      <c r="X421" s="22"/>
      <c r="Y421" s="28"/>
      <c r="Z421" s="22"/>
      <c r="AA421" s="26"/>
      <c r="AB421" s="26"/>
      <c r="AC421" s="25"/>
      <c r="AD421" s="26"/>
      <c r="AE421" s="27"/>
      <c r="AF421" s="27"/>
      <c r="AG421" s="27"/>
      <c r="AH421" s="28"/>
      <c r="AI421" s="29"/>
      <c r="AJ421" s="27"/>
      <c r="AK421" s="27"/>
      <c r="AL421" s="27"/>
      <c r="AM421" s="27"/>
      <c r="AN421" s="27"/>
      <c r="AO421" s="27"/>
      <c r="AP421" s="27"/>
      <c r="AQ421" s="27"/>
      <c r="AR421" s="27"/>
      <c r="AS421" s="27"/>
      <c r="AT421" s="29"/>
      <c r="AU421" s="27"/>
      <c r="AV421" s="27"/>
      <c r="AW421" s="27"/>
      <c r="AX421" s="29"/>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row>
    <row r="422" spans="2:100">
      <c r="B422" s="22"/>
      <c r="C422" s="22"/>
      <c r="D422" s="22"/>
      <c r="E422" s="22"/>
      <c r="F422" s="22"/>
      <c r="G422" s="22"/>
      <c r="H422" s="22"/>
      <c r="I422" s="22"/>
      <c r="J422" s="22"/>
      <c r="K422" s="22"/>
      <c r="L422" s="22"/>
      <c r="M422" s="22"/>
      <c r="N422" s="22"/>
      <c r="O422" s="23"/>
      <c r="P422" s="22"/>
      <c r="Q422" s="22"/>
      <c r="R422" s="22"/>
      <c r="S422" s="22"/>
      <c r="T422" s="23"/>
      <c r="U422" s="22"/>
      <c r="V422" s="22"/>
      <c r="W422" s="22"/>
      <c r="X422" s="22"/>
      <c r="Y422" s="28"/>
      <c r="Z422" s="22"/>
      <c r="AA422" s="26"/>
      <c r="AB422" s="26"/>
      <c r="AC422" s="25"/>
      <c r="AD422" s="26"/>
      <c r="AE422" s="27"/>
      <c r="AF422" s="27"/>
      <c r="AG422" s="27"/>
      <c r="AH422" s="28"/>
      <c r="AI422" s="29"/>
      <c r="AJ422" s="27"/>
      <c r="AK422" s="27"/>
      <c r="AL422" s="27"/>
      <c r="AM422" s="27"/>
      <c r="AN422" s="27"/>
      <c r="AO422" s="27"/>
      <c r="AP422" s="27"/>
      <c r="AQ422" s="27"/>
      <c r="AR422" s="27"/>
      <c r="AS422" s="27"/>
      <c r="AT422" s="29"/>
      <c r="AU422" s="27"/>
      <c r="AV422" s="27"/>
      <c r="AW422" s="27"/>
      <c r="AX422" s="29"/>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row>
    <row r="423" spans="2:100">
      <c r="B423" s="22"/>
      <c r="C423" s="22"/>
      <c r="D423" s="22"/>
      <c r="E423" s="22"/>
      <c r="F423" s="22"/>
      <c r="G423" s="22"/>
      <c r="H423" s="22"/>
      <c r="I423" s="22"/>
      <c r="J423" s="22"/>
      <c r="K423" s="22"/>
      <c r="L423" s="22"/>
      <c r="M423" s="22"/>
      <c r="N423" s="22"/>
      <c r="O423" s="23"/>
      <c r="P423" s="22"/>
      <c r="Q423" s="22"/>
      <c r="R423" s="22"/>
      <c r="S423" s="22"/>
      <c r="T423" s="23"/>
      <c r="U423" s="22"/>
      <c r="V423" s="22"/>
      <c r="W423" s="22"/>
      <c r="X423" s="22"/>
      <c r="Y423" s="28"/>
      <c r="Z423" s="22"/>
      <c r="AA423" s="26"/>
      <c r="AB423" s="26"/>
      <c r="AC423" s="25"/>
      <c r="AD423" s="26"/>
      <c r="AE423" s="27"/>
      <c r="AF423" s="27"/>
      <c r="AG423" s="27"/>
      <c r="AH423" s="28"/>
      <c r="AI423" s="29"/>
      <c r="AJ423" s="27"/>
      <c r="AK423" s="27"/>
      <c r="AL423" s="27"/>
      <c r="AM423" s="27"/>
      <c r="AN423" s="27"/>
      <c r="AO423" s="27"/>
      <c r="AP423" s="27"/>
      <c r="AQ423" s="27"/>
      <c r="AR423" s="27"/>
      <c r="AS423" s="27"/>
      <c r="AT423" s="29"/>
      <c r="AU423" s="27"/>
      <c r="AV423" s="27"/>
      <c r="AW423" s="27"/>
      <c r="AX423" s="29"/>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row>
    <row r="424" spans="2:100">
      <c r="B424" s="22"/>
      <c r="C424" s="22"/>
      <c r="D424" s="22"/>
      <c r="E424" s="22"/>
      <c r="F424" s="22"/>
      <c r="G424" s="22"/>
      <c r="H424" s="22"/>
      <c r="I424" s="22"/>
      <c r="J424" s="22"/>
      <c r="K424" s="22"/>
      <c r="L424" s="22"/>
      <c r="M424" s="22"/>
      <c r="N424" s="22"/>
      <c r="O424" s="23"/>
      <c r="P424" s="22"/>
      <c r="Q424" s="22"/>
      <c r="R424" s="22"/>
      <c r="S424" s="22"/>
      <c r="T424" s="23"/>
      <c r="U424" s="22"/>
      <c r="V424" s="22"/>
      <c r="W424" s="22"/>
      <c r="X424" s="22"/>
      <c r="Y424" s="28"/>
      <c r="Z424" s="22"/>
      <c r="AA424" s="26"/>
      <c r="AB424" s="26"/>
      <c r="AC424" s="25"/>
      <c r="AD424" s="26"/>
      <c r="AE424" s="27"/>
      <c r="AF424" s="27"/>
      <c r="AG424" s="27"/>
      <c r="AH424" s="28"/>
      <c r="AI424" s="29"/>
      <c r="AJ424" s="27"/>
      <c r="AK424" s="27"/>
      <c r="AL424" s="27"/>
      <c r="AM424" s="27"/>
      <c r="AN424" s="27"/>
      <c r="AO424" s="27"/>
      <c r="AP424" s="27"/>
      <c r="AQ424" s="27"/>
      <c r="AR424" s="27"/>
      <c r="AS424" s="27"/>
      <c r="AT424" s="29"/>
      <c r="AU424" s="27"/>
      <c r="AV424" s="27"/>
      <c r="AW424" s="27"/>
      <c r="AX424" s="29"/>
      <c r="AY424" s="27"/>
      <c r="AZ424" s="27"/>
      <c r="BA424" s="27"/>
      <c r="BB424" s="27"/>
      <c r="BC424" s="27"/>
      <c r="BD424" s="27"/>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row>
    <row r="425" spans="2:100">
      <c r="B425" s="22"/>
      <c r="C425" s="22"/>
      <c r="D425" s="22"/>
      <c r="E425" s="22"/>
      <c r="F425" s="22"/>
      <c r="G425" s="22"/>
      <c r="H425" s="22"/>
      <c r="I425" s="22"/>
      <c r="J425" s="22"/>
      <c r="K425" s="22"/>
      <c r="L425" s="22"/>
      <c r="M425" s="22"/>
      <c r="N425" s="22"/>
      <c r="O425" s="23"/>
      <c r="P425" s="22"/>
      <c r="Q425" s="22"/>
      <c r="R425" s="22"/>
      <c r="S425" s="22"/>
      <c r="T425" s="23"/>
      <c r="U425" s="22"/>
      <c r="V425" s="22"/>
      <c r="W425" s="22"/>
      <c r="X425" s="22"/>
      <c r="Y425" s="28"/>
      <c r="Z425" s="22"/>
      <c r="AA425" s="26"/>
      <c r="AB425" s="26"/>
      <c r="AC425" s="25"/>
      <c r="AD425" s="26"/>
      <c r="AE425" s="27"/>
      <c r="AF425" s="27"/>
      <c r="AG425" s="27"/>
      <c r="AH425" s="28"/>
      <c r="AI425" s="29"/>
      <c r="AJ425" s="27"/>
      <c r="AK425" s="27"/>
      <c r="AL425" s="27"/>
      <c r="AM425" s="27"/>
      <c r="AN425" s="27"/>
      <c r="AO425" s="27"/>
      <c r="AP425" s="27"/>
      <c r="AQ425" s="27"/>
      <c r="AR425" s="27"/>
      <c r="AS425" s="27"/>
      <c r="AT425" s="29"/>
      <c r="AU425" s="27"/>
      <c r="AV425" s="27"/>
      <c r="AW425" s="27"/>
      <c r="AX425" s="29"/>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row>
    <row r="426" spans="2:100">
      <c r="B426" s="22"/>
      <c r="C426" s="22"/>
      <c r="D426" s="22"/>
      <c r="E426" s="22"/>
      <c r="F426" s="22"/>
      <c r="G426" s="22"/>
      <c r="H426" s="22"/>
      <c r="I426" s="22"/>
      <c r="J426" s="22"/>
      <c r="K426" s="22"/>
      <c r="L426" s="22"/>
      <c r="M426" s="22"/>
      <c r="N426" s="22"/>
      <c r="O426" s="23"/>
      <c r="P426" s="22"/>
      <c r="Q426" s="22"/>
      <c r="R426" s="22"/>
      <c r="S426" s="22"/>
      <c r="T426" s="23"/>
      <c r="U426" s="22"/>
      <c r="V426" s="22"/>
      <c r="W426" s="22"/>
      <c r="X426" s="22"/>
      <c r="Y426" s="28"/>
      <c r="Z426" s="22"/>
      <c r="AA426" s="26"/>
      <c r="AB426" s="26"/>
      <c r="AC426" s="25"/>
      <c r="AD426" s="26"/>
      <c r="AE426" s="27"/>
      <c r="AF426" s="27"/>
      <c r="AG426" s="27"/>
      <c r="AH426" s="28"/>
      <c r="AI426" s="29"/>
      <c r="AJ426" s="27"/>
      <c r="AK426" s="27"/>
      <c r="AL426" s="27"/>
      <c r="AM426" s="27"/>
      <c r="AN426" s="27"/>
      <c r="AO426" s="27"/>
      <c r="AP426" s="27"/>
      <c r="AQ426" s="27"/>
      <c r="AR426" s="27"/>
      <c r="AS426" s="27"/>
      <c r="AT426" s="29"/>
      <c r="AU426" s="27"/>
      <c r="AV426" s="27"/>
      <c r="AW426" s="27"/>
      <c r="AX426" s="29"/>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row>
    <row r="427" spans="2:100">
      <c r="B427" s="22"/>
      <c r="C427" s="22"/>
      <c r="D427" s="22"/>
      <c r="E427" s="22"/>
      <c r="F427" s="22"/>
      <c r="G427" s="22"/>
      <c r="H427" s="22"/>
      <c r="I427" s="22"/>
      <c r="J427" s="22"/>
      <c r="K427" s="22"/>
      <c r="L427" s="22"/>
      <c r="M427" s="22"/>
      <c r="N427" s="22"/>
      <c r="O427" s="23"/>
      <c r="P427" s="22"/>
      <c r="Q427" s="22"/>
      <c r="R427" s="22"/>
      <c r="S427" s="22"/>
      <c r="T427" s="23"/>
      <c r="U427" s="22"/>
      <c r="V427" s="22"/>
      <c r="W427" s="22"/>
      <c r="X427" s="22"/>
      <c r="Y427" s="28"/>
      <c r="Z427" s="22"/>
      <c r="AA427" s="26"/>
      <c r="AB427" s="26"/>
      <c r="AC427" s="25"/>
      <c r="AD427" s="26"/>
      <c r="AE427" s="27"/>
      <c r="AF427" s="27"/>
      <c r="AG427" s="27"/>
      <c r="AH427" s="28"/>
      <c r="AI427" s="29"/>
      <c r="AJ427" s="27"/>
      <c r="AK427" s="27"/>
      <c r="AL427" s="27"/>
      <c r="AM427" s="27"/>
      <c r="AN427" s="27"/>
      <c r="AO427" s="27"/>
      <c r="AP427" s="27"/>
      <c r="AQ427" s="27"/>
      <c r="AR427" s="27"/>
      <c r="AS427" s="27"/>
      <c r="AT427" s="29"/>
      <c r="AU427" s="27"/>
      <c r="AV427" s="27"/>
      <c r="AW427" s="27"/>
      <c r="AX427" s="29"/>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row>
    <row r="428" spans="2:100">
      <c r="B428" s="22"/>
      <c r="C428" s="22"/>
      <c r="D428" s="22"/>
      <c r="E428" s="22"/>
      <c r="F428" s="22"/>
      <c r="G428" s="22"/>
      <c r="H428" s="22"/>
      <c r="I428" s="22"/>
      <c r="J428" s="22"/>
      <c r="K428" s="22"/>
      <c r="L428" s="22"/>
      <c r="M428" s="22"/>
      <c r="N428" s="22"/>
      <c r="O428" s="23"/>
      <c r="P428" s="22"/>
      <c r="Q428" s="22"/>
      <c r="R428" s="22"/>
      <c r="S428" s="22"/>
      <c r="T428" s="23"/>
      <c r="U428" s="22"/>
      <c r="V428" s="22"/>
      <c r="W428" s="22"/>
      <c r="X428" s="22"/>
      <c r="Y428" s="28"/>
      <c r="Z428" s="22"/>
      <c r="AA428" s="26"/>
      <c r="AB428" s="26"/>
      <c r="AC428" s="25"/>
      <c r="AD428" s="26"/>
      <c r="AE428" s="27"/>
      <c r="AF428" s="27"/>
      <c r="AG428" s="27"/>
      <c r="AH428" s="28"/>
      <c r="AI428" s="29"/>
      <c r="AJ428" s="27"/>
      <c r="AK428" s="27"/>
      <c r="AL428" s="27"/>
      <c r="AM428" s="27"/>
      <c r="AN428" s="27"/>
      <c r="AO428" s="27"/>
      <c r="AP428" s="27"/>
      <c r="AQ428" s="27"/>
      <c r="AR428" s="27"/>
      <c r="AS428" s="27"/>
      <c r="AT428" s="29"/>
      <c r="AU428" s="27"/>
      <c r="AV428" s="27"/>
      <c r="AW428" s="27"/>
      <c r="AX428" s="29"/>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row>
    <row r="429" spans="2:100">
      <c r="B429" s="22"/>
      <c r="C429" s="22"/>
      <c r="D429" s="22"/>
      <c r="E429" s="22"/>
      <c r="F429" s="22"/>
      <c r="G429" s="22"/>
      <c r="H429" s="22"/>
      <c r="I429" s="22"/>
      <c r="J429" s="22"/>
      <c r="K429" s="22"/>
      <c r="L429" s="22"/>
      <c r="M429" s="22"/>
      <c r="N429" s="22"/>
      <c r="O429" s="23"/>
      <c r="P429" s="22"/>
      <c r="Q429" s="22"/>
      <c r="R429" s="22"/>
      <c r="S429" s="22"/>
      <c r="T429" s="23"/>
      <c r="U429" s="22"/>
      <c r="V429" s="22"/>
      <c r="W429" s="22"/>
      <c r="X429" s="22"/>
      <c r="Y429" s="28"/>
      <c r="Z429" s="22"/>
      <c r="AA429" s="26"/>
      <c r="AB429" s="26"/>
      <c r="AC429" s="25"/>
      <c r="AD429" s="26"/>
      <c r="AE429" s="27"/>
      <c r="AF429" s="27"/>
      <c r="AG429" s="27"/>
      <c r="AH429" s="28"/>
      <c r="AI429" s="29"/>
      <c r="AJ429" s="27"/>
      <c r="AK429" s="27"/>
      <c r="AL429" s="27"/>
      <c r="AM429" s="27"/>
      <c r="AN429" s="27"/>
      <c r="AO429" s="27"/>
      <c r="AP429" s="27"/>
      <c r="AQ429" s="27"/>
      <c r="AR429" s="27"/>
      <c r="AS429" s="27"/>
      <c r="AT429" s="29"/>
      <c r="AU429" s="27"/>
      <c r="AV429" s="27"/>
      <c r="AW429" s="27"/>
      <c r="AX429" s="29"/>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row>
    <row r="430" spans="2:100">
      <c r="B430" s="22"/>
      <c r="C430" s="22"/>
      <c r="D430" s="22"/>
      <c r="E430" s="22"/>
      <c r="F430" s="22"/>
      <c r="G430" s="22"/>
      <c r="H430" s="22"/>
      <c r="I430" s="22"/>
      <c r="J430" s="22"/>
      <c r="K430" s="22"/>
      <c r="L430" s="22"/>
      <c r="M430" s="22"/>
      <c r="N430" s="22"/>
      <c r="O430" s="23"/>
      <c r="P430" s="22"/>
      <c r="Q430" s="22"/>
      <c r="R430" s="22"/>
      <c r="S430" s="22"/>
      <c r="T430" s="23"/>
      <c r="U430" s="22"/>
      <c r="V430" s="22"/>
      <c r="W430" s="22"/>
      <c r="X430" s="22"/>
      <c r="Y430" s="28"/>
      <c r="Z430" s="22"/>
      <c r="AA430" s="26"/>
      <c r="AB430" s="26"/>
      <c r="AC430" s="25"/>
      <c r="AD430" s="26"/>
      <c r="AE430" s="27"/>
      <c r="AF430" s="27"/>
      <c r="AG430" s="27"/>
      <c r="AH430" s="28"/>
      <c r="AI430" s="29"/>
      <c r="AJ430" s="27"/>
      <c r="AK430" s="27"/>
      <c r="AL430" s="27"/>
      <c r="AM430" s="27"/>
      <c r="AN430" s="27"/>
      <c r="AO430" s="27"/>
      <c r="AP430" s="27"/>
      <c r="AQ430" s="27"/>
      <c r="AR430" s="27"/>
      <c r="AS430" s="27"/>
      <c r="AT430" s="29"/>
      <c r="AU430" s="27"/>
      <c r="AV430" s="27"/>
      <c r="AW430" s="27"/>
      <c r="AX430" s="29"/>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row>
    <row r="431" spans="2:100">
      <c r="B431" s="22"/>
      <c r="C431" s="22"/>
      <c r="D431" s="22"/>
      <c r="E431" s="22"/>
      <c r="F431" s="22"/>
      <c r="G431" s="22"/>
      <c r="H431" s="22"/>
      <c r="I431" s="22"/>
      <c r="J431" s="22"/>
      <c r="K431" s="22"/>
      <c r="L431" s="22"/>
      <c r="M431" s="22"/>
      <c r="N431" s="22"/>
      <c r="O431" s="23"/>
      <c r="P431" s="22"/>
      <c r="Q431" s="22"/>
      <c r="R431" s="22"/>
      <c r="S431" s="22"/>
      <c r="T431" s="23"/>
      <c r="U431" s="22"/>
      <c r="V431" s="22"/>
      <c r="W431" s="22"/>
      <c r="X431" s="22"/>
      <c r="Y431" s="28"/>
      <c r="Z431" s="22"/>
      <c r="AA431" s="26"/>
      <c r="AB431" s="26"/>
      <c r="AC431" s="25"/>
      <c r="AD431" s="26"/>
      <c r="AE431" s="27"/>
      <c r="AF431" s="27"/>
      <c r="AG431" s="27"/>
      <c r="AH431" s="28"/>
      <c r="AI431" s="29"/>
      <c r="AJ431" s="27"/>
      <c r="AK431" s="27"/>
      <c r="AL431" s="27"/>
      <c r="AM431" s="27"/>
      <c r="AN431" s="27"/>
      <c r="AO431" s="27"/>
      <c r="AP431" s="27"/>
      <c r="AQ431" s="27"/>
      <c r="AR431" s="27"/>
      <c r="AS431" s="27"/>
      <c r="AT431" s="29"/>
      <c r="AU431" s="27"/>
      <c r="AV431" s="27"/>
      <c r="AW431" s="27"/>
      <c r="AX431" s="29"/>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row>
    <row r="432" spans="2:100">
      <c r="B432" s="22"/>
      <c r="C432" s="22"/>
      <c r="D432" s="22"/>
      <c r="E432" s="22"/>
      <c r="F432" s="22"/>
      <c r="G432" s="22"/>
      <c r="H432" s="22"/>
      <c r="I432" s="22"/>
      <c r="J432" s="22"/>
      <c r="K432" s="22"/>
      <c r="L432" s="22"/>
      <c r="M432" s="22"/>
      <c r="N432" s="22"/>
      <c r="O432" s="23"/>
      <c r="P432" s="22"/>
      <c r="Q432" s="22"/>
      <c r="R432" s="22"/>
      <c r="S432" s="22"/>
      <c r="T432" s="23"/>
      <c r="U432" s="22"/>
      <c r="V432" s="22"/>
      <c r="W432" s="22"/>
      <c r="X432" s="22"/>
      <c r="Y432" s="28"/>
      <c r="Z432" s="22"/>
      <c r="AA432" s="26"/>
      <c r="AB432" s="26"/>
      <c r="AC432" s="25"/>
      <c r="AD432" s="26"/>
      <c r="AE432" s="27"/>
      <c r="AF432" s="27"/>
      <c r="AG432" s="27"/>
      <c r="AH432" s="28"/>
      <c r="AI432" s="29"/>
      <c r="AJ432" s="27"/>
      <c r="AK432" s="27"/>
      <c r="AL432" s="27"/>
      <c r="AM432" s="27"/>
      <c r="AN432" s="27"/>
      <c r="AO432" s="27"/>
      <c r="AP432" s="27"/>
      <c r="AQ432" s="27"/>
      <c r="AR432" s="27"/>
      <c r="AS432" s="27"/>
      <c r="AT432" s="29"/>
      <c r="AU432" s="27"/>
      <c r="AV432" s="27"/>
      <c r="AW432" s="27"/>
      <c r="AX432" s="29"/>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row>
    <row r="433" spans="2:100">
      <c r="B433" s="22"/>
      <c r="C433" s="22"/>
      <c r="D433" s="22"/>
      <c r="E433" s="22"/>
      <c r="F433" s="22"/>
      <c r="G433" s="22"/>
      <c r="H433" s="22"/>
      <c r="I433" s="22"/>
      <c r="J433" s="22"/>
      <c r="K433" s="22"/>
      <c r="L433" s="22"/>
      <c r="M433" s="22"/>
      <c r="N433" s="22"/>
      <c r="O433" s="23"/>
      <c r="P433" s="22"/>
      <c r="Q433" s="22"/>
      <c r="R433" s="22"/>
      <c r="S433" s="22"/>
      <c r="T433" s="23"/>
      <c r="U433" s="22"/>
      <c r="V433" s="22"/>
      <c r="W433" s="22"/>
      <c r="X433" s="22"/>
      <c r="Y433" s="28"/>
      <c r="Z433" s="22"/>
      <c r="AA433" s="26"/>
      <c r="AB433" s="26"/>
      <c r="AC433" s="25"/>
      <c r="AD433" s="26"/>
      <c r="AE433" s="27"/>
      <c r="AF433" s="27"/>
      <c r="AG433" s="27"/>
      <c r="AH433" s="28"/>
      <c r="AI433" s="29"/>
      <c r="AJ433" s="27"/>
      <c r="AK433" s="27"/>
      <c r="AL433" s="27"/>
      <c r="AM433" s="27"/>
      <c r="AN433" s="27"/>
      <c r="AO433" s="27"/>
      <c r="AP433" s="27"/>
      <c r="AQ433" s="27"/>
      <c r="AR433" s="27"/>
      <c r="AS433" s="27"/>
      <c r="AT433" s="29"/>
      <c r="AU433" s="27"/>
      <c r="AV433" s="27"/>
      <c r="AW433" s="27"/>
      <c r="AX433" s="29"/>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row>
    <row r="434" spans="2:100">
      <c r="B434" s="22"/>
      <c r="C434" s="22"/>
      <c r="D434" s="22"/>
      <c r="E434" s="22"/>
      <c r="F434" s="22"/>
      <c r="G434" s="22"/>
      <c r="H434" s="22"/>
      <c r="I434" s="22"/>
      <c r="J434" s="22"/>
      <c r="K434" s="22"/>
      <c r="L434" s="22"/>
      <c r="M434" s="22"/>
      <c r="N434" s="22"/>
      <c r="O434" s="23"/>
      <c r="P434" s="22"/>
      <c r="Q434" s="22"/>
      <c r="R434" s="22"/>
      <c r="S434" s="22"/>
      <c r="T434" s="23"/>
      <c r="U434" s="22"/>
      <c r="V434" s="22"/>
      <c r="W434" s="22"/>
      <c r="X434" s="22"/>
      <c r="Y434" s="28"/>
      <c r="Z434" s="22"/>
      <c r="AA434" s="26"/>
      <c r="AB434" s="26"/>
      <c r="AC434" s="25"/>
      <c r="AD434" s="26"/>
      <c r="AE434" s="27"/>
      <c r="AF434" s="27"/>
      <c r="AG434" s="27"/>
      <c r="AH434" s="28"/>
      <c r="AI434" s="29"/>
      <c r="AJ434" s="27"/>
      <c r="AK434" s="27"/>
      <c r="AL434" s="27"/>
      <c r="AM434" s="27"/>
      <c r="AN434" s="27"/>
      <c r="AO434" s="27"/>
      <c r="AP434" s="27"/>
      <c r="AQ434" s="27"/>
      <c r="AR434" s="27"/>
      <c r="AS434" s="27"/>
      <c r="AT434" s="29"/>
      <c r="AU434" s="27"/>
      <c r="AV434" s="27"/>
      <c r="AW434" s="27"/>
      <c r="AX434" s="29"/>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row>
    <row r="435" spans="2:100">
      <c r="B435" s="22"/>
      <c r="C435" s="22"/>
      <c r="D435" s="22"/>
      <c r="E435" s="22"/>
      <c r="F435" s="22"/>
      <c r="G435" s="22"/>
      <c r="H435" s="22"/>
      <c r="I435" s="22"/>
      <c r="J435" s="22"/>
      <c r="K435" s="22"/>
      <c r="L435" s="22"/>
      <c r="M435" s="22"/>
      <c r="N435" s="22"/>
      <c r="O435" s="23"/>
      <c r="P435" s="22"/>
      <c r="Q435" s="22"/>
      <c r="R435" s="22"/>
      <c r="S435" s="22"/>
      <c r="T435" s="23"/>
      <c r="U435" s="22"/>
      <c r="V435" s="22"/>
      <c r="W435" s="22"/>
      <c r="X435" s="22"/>
      <c r="Y435" s="28"/>
      <c r="Z435" s="22"/>
      <c r="AA435" s="26"/>
      <c r="AB435" s="26"/>
      <c r="AC435" s="25"/>
      <c r="AD435" s="26"/>
      <c r="AE435" s="27"/>
      <c r="AF435" s="27"/>
      <c r="AG435" s="27"/>
      <c r="AH435" s="28"/>
      <c r="AI435" s="29"/>
      <c r="AJ435" s="27"/>
      <c r="AK435" s="27"/>
      <c r="AL435" s="27"/>
      <c r="AM435" s="27"/>
      <c r="AN435" s="27"/>
      <c r="AO435" s="27"/>
      <c r="AP435" s="27"/>
      <c r="AQ435" s="27"/>
      <c r="AR435" s="27"/>
      <c r="AS435" s="27"/>
      <c r="AT435" s="29"/>
      <c r="AU435" s="27"/>
      <c r="AV435" s="27"/>
      <c r="AW435" s="27"/>
      <c r="AX435" s="29"/>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row>
    <row r="436" spans="2:100">
      <c r="B436" s="22"/>
      <c r="C436" s="22"/>
      <c r="D436" s="22"/>
      <c r="E436" s="22"/>
      <c r="F436" s="22"/>
      <c r="G436" s="22"/>
      <c r="H436" s="22"/>
      <c r="I436" s="22"/>
      <c r="J436" s="22"/>
      <c r="K436" s="22"/>
      <c r="L436" s="22"/>
      <c r="M436" s="22"/>
      <c r="N436" s="22"/>
      <c r="O436" s="23"/>
      <c r="P436" s="22"/>
      <c r="Q436" s="22"/>
      <c r="R436" s="22"/>
      <c r="S436" s="22"/>
      <c r="T436" s="23"/>
      <c r="U436" s="22"/>
      <c r="V436" s="22"/>
      <c r="W436" s="22"/>
      <c r="X436" s="22"/>
      <c r="Y436" s="28"/>
      <c r="Z436" s="22"/>
      <c r="AA436" s="26"/>
      <c r="AB436" s="26"/>
      <c r="AC436" s="25"/>
      <c r="AD436" s="26"/>
      <c r="AE436" s="27"/>
      <c r="AF436" s="27"/>
      <c r="AG436" s="27"/>
      <c r="AH436" s="28"/>
      <c r="AI436" s="29"/>
      <c r="AJ436" s="27"/>
      <c r="AK436" s="27"/>
      <c r="AL436" s="27"/>
      <c r="AM436" s="27"/>
      <c r="AN436" s="27"/>
      <c r="AO436" s="27"/>
      <c r="AP436" s="27"/>
      <c r="AQ436" s="27"/>
      <c r="AR436" s="27"/>
      <c r="AS436" s="27"/>
      <c r="AT436" s="29"/>
      <c r="AU436" s="27"/>
      <c r="AV436" s="27"/>
      <c r="AW436" s="27"/>
      <c r="AX436" s="29"/>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row>
    <row r="437" spans="2:100">
      <c r="B437" s="22"/>
      <c r="C437" s="22"/>
      <c r="D437" s="22"/>
      <c r="E437" s="22"/>
      <c r="F437" s="22"/>
      <c r="G437" s="22"/>
      <c r="H437" s="22"/>
      <c r="I437" s="22"/>
      <c r="J437" s="22"/>
      <c r="K437" s="22"/>
      <c r="L437" s="22"/>
      <c r="M437" s="22"/>
      <c r="N437" s="22"/>
      <c r="O437" s="23"/>
      <c r="P437" s="22"/>
      <c r="Q437" s="22"/>
      <c r="R437" s="22"/>
      <c r="S437" s="22"/>
      <c r="T437" s="23"/>
      <c r="U437" s="22"/>
      <c r="V437" s="22"/>
      <c r="W437" s="22"/>
      <c r="X437" s="22"/>
      <c r="Y437" s="28"/>
      <c r="Z437" s="22"/>
      <c r="AA437" s="26"/>
      <c r="AB437" s="26"/>
      <c r="AC437" s="25"/>
      <c r="AD437" s="26"/>
      <c r="AE437" s="27"/>
      <c r="AF437" s="27"/>
      <c r="AG437" s="27"/>
      <c r="AH437" s="28"/>
      <c r="AI437" s="29"/>
      <c r="AJ437" s="27"/>
      <c r="AK437" s="27"/>
      <c r="AL437" s="27"/>
      <c r="AM437" s="27"/>
      <c r="AN437" s="27"/>
      <c r="AO437" s="27"/>
      <c r="AP437" s="27"/>
      <c r="AQ437" s="27"/>
      <c r="AR437" s="27"/>
      <c r="AS437" s="27"/>
      <c r="AT437" s="29"/>
      <c r="AU437" s="27"/>
      <c r="AV437" s="27"/>
      <c r="AW437" s="27"/>
      <c r="AX437" s="29"/>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row>
    <row r="438" spans="2:100">
      <c r="B438" s="22"/>
      <c r="C438" s="22"/>
      <c r="D438" s="22"/>
      <c r="E438" s="22"/>
      <c r="F438" s="22"/>
      <c r="G438" s="22"/>
      <c r="H438" s="22"/>
      <c r="I438" s="22"/>
      <c r="J438" s="22"/>
      <c r="K438" s="22"/>
      <c r="L438" s="22"/>
      <c r="M438" s="22"/>
      <c r="N438" s="22"/>
      <c r="O438" s="23"/>
      <c r="P438" s="22"/>
      <c r="Q438" s="22"/>
      <c r="R438" s="22"/>
      <c r="S438" s="22"/>
      <c r="T438" s="23"/>
      <c r="U438" s="22"/>
      <c r="V438" s="22"/>
      <c r="W438" s="22"/>
      <c r="X438" s="22"/>
      <c r="Y438" s="28"/>
      <c r="Z438" s="22"/>
      <c r="AA438" s="26"/>
      <c r="AB438" s="26"/>
      <c r="AC438" s="25"/>
      <c r="AD438" s="26"/>
      <c r="AE438" s="27"/>
      <c r="AF438" s="27"/>
      <c r="AG438" s="27"/>
      <c r="AH438" s="28"/>
      <c r="AI438" s="29"/>
      <c r="AJ438" s="27"/>
      <c r="AK438" s="27"/>
      <c r="AL438" s="27"/>
      <c r="AM438" s="27"/>
      <c r="AN438" s="27"/>
      <c r="AO438" s="27"/>
      <c r="AP438" s="27"/>
      <c r="AQ438" s="27"/>
      <c r="AR438" s="27"/>
      <c r="AS438" s="27"/>
      <c r="AT438" s="29"/>
      <c r="AU438" s="27"/>
      <c r="AV438" s="27"/>
      <c r="AW438" s="27"/>
      <c r="AX438" s="29"/>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row>
    <row r="439" spans="2:100">
      <c r="B439" s="22"/>
      <c r="C439" s="22"/>
      <c r="D439" s="22"/>
      <c r="E439" s="22"/>
      <c r="F439" s="22"/>
      <c r="G439" s="22"/>
      <c r="H439" s="22"/>
      <c r="I439" s="22"/>
      <c r="J439" s="22"/>
      <c r="K439" s="22"/>
      <c r="L439" s="22"/>
      <c r="M439" s="22"/>
      <c r="N439" s="22"/>
      <c r="O439" s="23"/>
      <c r="P439" s="22"/>
      <c r="Q439" s="22"/>
      <c r="R439" s="22"/>
      <c r="S439" s="22"/>
      <c r="T439" s="23"/>
      <c r="U439" s="22"/>
      <c r="V439" s="22"/>
      <c r="W439" s="22"/>
      <c r="X439" s="22"/>
      <c r="Y439" s="28"/>
      <c r="Z439" s="22"/>
      <c r="AA439" s="26"/>
      <c r="AB439" s="26"/>
      <c r="AC439" s="25"/>
      <c r="AD439" s="26"/>
      <c r="AE439" s="27"/>
      <c r="AF439" s="27"/>
      <c r="AG439" s="27"/>
      <c r="AH439" s="28"/>
      <c r="AI439" s="29"/>
      <c r="AJ439" s="27"/>
      <c r="AK439" s="27"/>
      <c r="AL439" s="27"/>
      <c r="AM439" s="27"/>
      <c r="AN439" s="27"/>
      <c r="AO439" s="27"/>
      <c r="AP439" s="27"/>
      <c r="AQ439" s="27"/>
      <c r="AR439" s="27"/>
      <c r="AS439" s="27"/>
      <c r="AT439" s="29"/>
      <c r="AU439" s="27"/>
      <c r="AV439" s="27"/>
      <c r="AW439" s="27"/>
      <c r="AX439" s="29"/>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row>
    <row r="440" spans="2:100">
      <c r="B440" s="22"/>
      <c r="C440" s="22"/>
      <c r="D440" s="22"/>
      <c r="E440" s="22"/>
      <c r="F440" s="22"/>
      <c r="G440" s="22"/>
      <c r="H440" s="22"/>
      <c r="I440" s="22"/>
      <c r="J440" s="22"/>
      <c r="K440" s="22"/>
      <c r="L440" s="22"/>
      <c r="M440" s="22"/>
      <c r="N440" s="22"/>
      <c r="O440" s="23"/>
      <c r="P440" s="22"/>
      <c r="Q440" s="22"/>
      <c r="R440" s="22"/>
      <c r="S440" s="22"/>
      <c r="T440" s="23"/>
      <c r="U440" s="22"/>
      <c r="V440" s="22"/>
      <c r="W440" s="22"/>
      <c r="X440" s="22"/>
      <c r="Y440" s="28"/>
      <c r="Z440" s="22"/>
      <c r="AA440" s="26"/>
      <c r="AB440" s="26"/>
      <c r="AC440" s="25"/>
      <c r="AD440" s="26"/>
      <c r="AE440" s="27"/>
      <c r="AF440" s="27"/>
      <c r="AG440" s="27"/>
      <c r="AH440" s="28"/>
      <c r="AI440" s="29"/>
      <c r="AJ440" s="27"/>
      <c r="AK440" s="27"/>
      <c r="AL440" s="27"/>
      <c r="AM440" s="27"/>
      <c r="AN440" s="27"/>
      <c r="AO440" s="27"/>
      <c r="AP440" s="27"/>
      <c r="AQ440" s="27"/>
      <c r="AR440" s="27"/>
      <c r="AS440" s="27"/>
      <c r="AT440" s="29"/>
      <c r="AU440" s="27"/>
      <c r="AV440" s="27"/>
      <c r="AW440" s="27"/>
      <c r="AX440" s="29"/>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row>
    <row r="441" spans="2:100">
      <c r="B441" s="22"/>
      <c r="C441" s="22"/>
      <c r="D441" s="22"/>
      <c r="E441" s="22"/>
      <c r="F441" s="22"/>
      <c r="G441" s="22"/>
      <c r="H441" s="22"/>
      <c r="I441" s="22"/>
      <c r="J441" s="22"/>
      <c r="K441" s="22"/>
      <c r="L441" s="22"/>
      <c r="M441" s="22"/>
      <c r="N441" s="22"/>
      <c r="O441" s="23"/>
      <c r="P441" s="22"/>
      <c r="Q441" s="22"/>
      <c r="R441" s="22"/>
      <c r="S441" s="22"/>
      <c r="T441" s="23"/>
      <c r="U441" s="22"/>
      <c r="V441" s="22"/>
      <c r="W441" s="22"/>
      <c r="X441" s="22"/>
      <c r="Y441" s="28"/>
      <c r="Z441" s="22"/>
      <c r="AA441" s="26"/>
      <c r="AB441" s="26"/>
      <c r="AC441" s="25"/>
      <c r="AD441" s="26"/>
      <c r="AE441" s="27"/>
      <c r="AF441" s="27"/>
      <c r="AG441" s="27"/>
      <c r="AH441" s="28"/>
      <c r="AI441" s="29"/>
      <c r="AJ441" s="27"/>
      <c r="AK441" s="27"/>
      <c r="AL441" s="27"/>
      <c r="AM441" s="27"/>
      <c r="AN441" s="27"/>
      <c r="AO441" s="27"/>
      <c r="AP441" s="27"/>
      <c r="AQ441" s="27"/>
      <c r="AR441" s="27"/>
      <c r="AS441" s="27"/>
      <c r="AT441" s="29"/>
      <c r="AU441" s="27"/>
      <c r="AV441" s="27"/>
      <c r="AW441" s="27"/>
      <c r="AX441" s="29"/>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row>
    <row r="442" spans="2:100">
      <c r="B442" s="22"/>
      <c r="C442" s="22"/>
      <c r="D442" s="22"/>
      <c r="E442" s="22"/>
      <c r="F442" s="22"/>
      <c r="G442" s="22"/>
      <c r="H442" s="22"/>
      <c r="I442" s="22"/>
      <c r="J442" s="22"/>
      <c r="K442" s="22"/>
      <c r="L442" s="22"/>
      <c r="M442" s="22"/>
      <c r="N442" s="22"/>
      <c r="O442" s="23"/>
      <c r="P442" s="22"/>
      <c r="Q442" s="22"/>
      <c r="R442" s="22"/>
      <c r="S442" s="22"/>
      <c r="T442" s="23"/>
      <c r="U442" s="22"/>
      <c r="V442" s="22"/>
      <c r="W442" s="22"/>
      <c r="X442" s="22"/>
      <c r="Y442" s="28"/>
      <c r="Z442" s="22"/>
      <c r="AA442" s="26"/>
      <c r="AB442" s="26"/>
      <c r="AC442" s="25"/>
      <c r="AD442" s="26"/>
      <c r="AE442" s="27"/>
      <c r="AF442" s="27"/>
      <c r="AG442" s="27"/>
      <c r="AH442" s="28"/>
      <c r="AI442" s="29"/>
      <c r="AJ442" s="27"/>
      <c r="AK442" s="27"/>
      <c r="AL442" s="27"/>
      <c r="AM442" s="27"/>
      <c r="AN442" s="27"/>
      <c r="AO442" s="27"/>
      <c r="AP442" s="27"/>
      <c r="AQ442" s="27"/>
      <c r="AR442" s="27"/>
      <c r="AS442" s="27"/>
      <c r="AT442" s="29"/>
      <c r="AU442" s="27"/>
      <c r="AV442" s="27"/>
      <c r="AW442" s="27"/>
      <c r="AX442" s="29"/>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row>
    <row r="443" spans="2:100">
      <c r="B443" s="22"/>
      <c r="C443" s="22"/>
      <c r="D443" s="22"/>
      <c r="E443" s="22"/>
      <c r="F443" s="22"/>
      <c r="G443" s="22"/>
      <c r="H443" s="22"/>
      <c r="I443" s="22"/>
      <c r="J443" s="22"/>
      <c r="K443" s="22"/>
      <c r="L443" s="22"/>
      <c r="M443" s="22"/>
      <c r="N443" s="22"/>
      <c r="O443" s="23"/>
      <c r="P443" s="22"/>
      <c r="Q443" s="22"/>
      <c r="R443" s="22"/>
      <c r="S443" s="22"/>
      <c r="T443" s="23"/>
      <c r="U443" s="22"/>
      <c r="V443" s="22"/>
      <c r="W443" s="22"/>
      <c r="X443" s="22"/>
      <c r="Y443" s="28"/>
      <c r="Z443" s="22"/>
      <c r="AA443" s="26"/>
      <c r="AB443" s="26"/>
      <c r="AC443" s="25"/>
      <c r="AD443" s="26"/>
      <c r="AE443" s="27"/>
      <c r="AF443" s="27"/>
      <c r="AG443" s="27"/>
      <c r="AH443" s="28"/>
      <c r="AI443" s="29"/>
      <c r="AJ443" s="27"/>
      <c r="AK443" s="27"/>
      <c r="AL443" s="27"/>
      <c r="AM443" s="27"/>
      <c r="AN443" s="27"/>
      <c r="AO443" s="27"/>
      <c r="AP443" s="27"/>
      <c r="AQ443" s="27"/>
      <c r="AR443" s="27"/>
      <c r="AS443" s="27"/>
      <c r="AT443" s="29"/>
      <c r="AU443" s="27"/>
      <c r="AV443" s="27"/>
      <c r="AW443" s="27"/>
      <c r="AX443" s="29"/>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row>
    <row r="444" spans="2:100">
      <c r="B444" s="22"/>
      <c r="C444" s="22"/>
      <c r="D444" s="22"/>
      <c r="E444" s="22"/>
      <c r="F444" s="22"/>
      <c r="G444" s="22"/>
      <c r="H444" s="22"/>
      <c r="I444" s="22"/>
      <c r="J444" s="22"/>
      <c r="K444" s="22"/>
      <c r="L444" s="22"/>
      <c r="M444" s="22"/>
      <c r="N444" s="22"/>
      <c r="O444" s="23"/>
      <c r="P444" s="22"/>
      <c r="Q444" s="22"/>
      <c r="R444" s="22"/>
      <c r="S444" s="22"/>
      <c r="T444" s="23"/>
      <c r="U444" s="22"/>
      <c r="V444" s="22"/>
      <c r="W444" s="22"/>
      <c r="X444" s="22"/>
      <c r="Y444" s="28"/>
      <c r="Z444" s="22"/>
      <c r="AA444" s="26"/>
      <c r="AB444" s="26"/>
      <c r="AC444" s="25"/>
      <c r="AD444" s="26"/>
      <c r="AE444" s="27"/>
      <c r="AF444" s="27"/>
      <c r="AG444" s="27"/>
      <c r="AH444" s="28"/>
      <c r="AI444" s="29"/>
      <c r="AJ444" s="27"/>
      <c r="AK444" s="27"/>
      <c r="AL444" s="27"/>
      <c r="AM444" s="27"/>
      <c r="AN444" s="27"/>
      <c r="AO444" s="27"/>
      <c r="AP444" s="27"/>
      <c r="AQ444" s="27"/>
      <c r="AR444" s="27"/>
      <c r="AS444" s="27"/>
      <c r="AT444" s="29"/>
      <c r="AU444" s="27"/>
      <c r="AV444" s="27"/>
      <c r="AW444" s="27"/>
      <c r="AX444" s="29"/>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row>
    <row r="445" spans="2:100">
      <c r="B445" s="22"/>
      <c r="C445" s="22"/>
      <c r="D445" s="22"/>
      <c r="E445" s="22"/>
      <c r="F445" s="22"/>
      <c r="G445" s="22"/>
      <c r="H445" s="22"/>
      <c r="I445" s="22"/>
      <c r="J445" s="22"/>
      <c r="K445" s="22"/>
      <c r="L445" s="22"/>
      <c r="M445" s="22"/>
      <c r="N445" s="22"/>
      <c r="O445" s="23"/>
      <c r="P445" s="22"/>
      <c r="Q445" s="22"/>
      <c r="R445" s="22"/>
      <c r="S445" s="22"/>
      <c r="T445" s="23"/>
      <c r="U445" s="22"/>
      <c r="V445" s="22"/>
      <c r="W445" s="22"/>
      <c r="X445" s="22"/>
      <c r="Y445" s="28"/>
      <c r="Z445" s="22"/>
      <c r="AA445" s="26"/>
      <c r="AB445" s="26"/>
      <c r="AC445" s="25"/>
      <c r="AD445" s="26"/>
      <c r="AE445" s="27"/>
      <c r="AF445" s="27"/>
      <c r="AG445" s="27"/>
      <c r="AH445" s="28"/>
      <c r="AI445" s="29"/>
      <c r="AJ445" s="27"/>
      <c r="AK445" s="27"/>
      <c r="AL445" s="27"/>
      <c r="AM445" s="27"/>
      <c r="AN445" s="27"/>
      <c r="AO445" s="27"/>
      <c r="AP445" s="27"/>
      <c r="AQ445" s="27"/>
      <c r="AR445" s="27"/>
      <c r="AS445" s="27"/>
      <c r="AT445" s="29"/>
      <c r="AU445" s="27"/>
      <c r="AV445" s="27"/>
      <c r="AW445" s="27"/>
      <c r="AX445" s="29"/>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row>
    <row r="446" spans="2:100">
      <c r="B446" s="22"/>
      <c r="C446" s="22"/>
      <c r="D446" s="22"/>
      <c r="E446" s="22"/>
      <c r="F446" s="22"/>
      <c r="G446" s="22"/>
      <c r="H446" s="22"/>
      <c r="I446" s="22"/>
      <c r="J446" s="22"/>
      <c r="K446" s="22"/>
      <c r="L446" s="22"/>
      <c r="M446" s="22"/>
      <c r="N446" s="22"/>
      <c r="O446" s="23"/>
      <c r="P446" s="22"/>
      <c r="Q446" s="22"/>
      <c r="R446" s="22"/>
      <c r="S446" s="22"/>
      <c r="T446" s="23"/>
      <c r="U446" s="22"/>
      <c r="V446" s="22"/>
      <c r="W446" s="22"/>
      <c r="X446" s="22"/>
      <c r="Y446" s="28"/>
      <c r="Z446" s="22"/>
      <c r="AA446" s="26"/>
      <c r="AB446" s="26"/>
      <c r="AC446" s="25"/>
      <c r="AD446" s="26"/>
      <c r="AE446" s="27"/>
      <c r="AF446" s="27"/>
      <c r="AG446" s="27"/>
      <c r="AH446" s="28"/>
      <c r="AI446" s="29"/>
      <c r="AJ446" s="27"/>
      <c r="AK446" s="27"/>
      <c r="AL446" s="27"/>
      <c r="AM446" s="27"/>
      <c r="AN446" s="27"/>
      <c r="AO446" s="27"/>
      <c r="AP446" s="27"/>
      <c r="AQ446" s="27"/>
      <c r="AR446" s="27"/>
      <c r="AS446" s="27"/>
      <c r="AT446" s="29"/>
      <c r="AU446" s="27"/>
      <c r="AV446" s="27"/>
      <c r="AW446" s="27"/>
      <c r="AX446" s="29"/>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row>
    <row r="447" spans="2:100">
      <c r="B447" s="22"/>
      <c r="C447" s="22"/>
      <c r="D447" s="22"/>
      <c r="E447" s="22"/>
      <c r="F447" s="22"/>
      <c r="G447" s="22"/>
      <c r="H447" s="22"/>
      <c r="I447" s="22"/>
      <c r="J447" s="22"/>
      <c r="K447" s="22"/>
      <c r="L447" s="22"/>
      <c r="M447" s="22"/>
      <c r="N447" s="22"/>
      <c r="O447" s="23"/>
      <c r="P447" s="22"/>
      <c r="Q447" s="22"/>
      <c r="R447" s="22"/>
      <c r="S447" s="22"/>
      <c r="T447" s="23"/>
      <c r="U447" s="22"/>
      <c r="V447" s="22"/>
      <c r="W447" s="22"/>
      <c r="X447" s="22"/>
      <c r="Y447" s="28"/>
      <c r="Z447" s="22"/>
      <c r="AA447" s="26"/>
      <c r="AB447" s="26"/>
      <c r="AC447" s="25"/>
      <c r="AD447" s="26"/>
      <c r="AE447" s="27"/>
      <c r="AF447" s="27"/>
      <c r="AG447" s="27"/>
      <c r="AH447" s="28"/>
      <c r="AI447" s="29"/>
      <c r="AJ447" s="27"/>
      <c r="AK447" s="27"/>
      <c r="AL447" s="27"/>
      <c r="AM447" s="27"/>
      <c r="AN447" s="27"/>
      <c r="AO447" s="27"/>
      <c r="AP447" s="27"/>
      <c r="AQ447" s="27"/>
      <c r="AR447" s="27"/>
      <c r="AS447" s="27"/>
      <c r="AT447" s="29"/>
      <c r="AU447" s="27"/>
      <c r="AV447" s="27"/>
      <c r="AW447" s="27"/>
      <c r="AX447" s="29"/>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row>
    <row r="448" spans="2:100">
      <c r="B448" s="22"/>
      <c r="C448" s="22"/>
      <c r="D448" s="22"/>
      <c r="E448" s="22"/>
      <c r="F448" s="22"/>
      <c r="G448" s="22"/>
      <c r="H448" s="22"/>
      <c r="I448" s="22"/>
      <c r="J448" s="22"/>
      <c r="K448" s="22"/>
      <c r="L448" s="22"/>
      <c r="M448" s="22"/>
      <c r="N448" s="22"/>
      <c r="O448" s="23"/>
      <c r="P448" s="22"/>
      <c r="Q448" s="22"/>
      <c r="R448" s="22"/>
      <c r="S448" s="22"/>
      <c r="T448" s="23"/>
      <c r="U448" s="22"/>
      <c r="V448" s="22"/>
      <c r="W448" s="22"/>
      <c r="X448" s="22"/>
      <c r="Y448" s="28"/>
      <c r="Z448" s="22"/>
      <c r="AA448" s="26"/>
      <c r="AB448" s="26"/>
      <c r="AC448" s="25"/>
      <c r="AD448" s="26"/>
      <c r="AE448" s="27"/>
      <c r="AF448" s="27"/>
      <c r="AG448" s="27"/>
      <c r="AH448" s="28"/>
      <c r="AI448" s="29"/>
      <c r="AJ448" s="27"/>
      <c r="AK448" s="27"/>
      <c r="AL448" s="27"/>
      <c r="AM448" s="27"/>
      <c r="AN448" s="27"/>
      <c r="AO448" s="27"/>
      <c r="AP448" s="27"/>
      <c r="AQ448" s="27"/>
      <c r="AR448" s="27"/>
      <c r="AS448" s="27"/>
      <c r="AT448" s="29"/>
      <c r="AU448" s="27"/>
      <c r="AV448" s="27"/>
      <c r="AW448" s="27"/>
      <c r="AX448" s="29"/>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row>
    <row r="449" spans="2:100">
      <c r="B449" s="22"/>
      <c r="C449" s="22"/>
      <c r="D449" s="22"/>
      <c r="E449" s="22"/>
      <c r="F449" s="22"/>
      <c r="G449" s="22"/>
      <c r="H449" s="22"/>
      <c r="I449" s="22"/>
      <c r="J449" s="22"/>
      <c r="K449" s="22"/>
      <c r="L449" s="22"/>
      <c r="M449" s="22"/>
      <c r="N449" s="22"/>
      <c r="O449" s="23"/>
      <c r="P449" s="22"/>
      <c r="Q449" s="22"/>
      <c r="R449" s="22"/>
      <c r="S449" s="22"/>
      <c r="T449" s="23"/>
      <c r="U449" s="22"/>
      <c r="V449" s="22"/>
      <c r="W449" s="22"/>
      <c r="X449" s="22"/>
      <c r="Y449" s="28"/>
      <c r="Z449" s="22"/>
      <c r="AA449" s="26"/>
      <c r="AB449" s="26"/>
      <c r="AC449" s="25"/>
      <c r="AD449" s="26"/>
      <c r="AE449" s="27"/>
      <c r="AF449" s="27"/>
      <c r="AG449" s="27"/>
      <c r="AH449" s="28"/>
      <c r="AI449" s="29"/>
      <c r="AJ449" s="27"/>
      <c r="AK449" s="27"/>
      <c r="AL449" s="27"/>
      <c r="AM449" s="27"/>
      <c r="AN449" s="27"/>
      <c r="AO449" s="27"/>
      <c r="AP449" s="27"/>
      <c r="AQ449" s="27"/>
      <c r="AR449" s="27"/>
      <c r="AS449" s="27"/>
      <c r="AT449" s="29"/>
      <c r="AU449" s="27"/>
      <c r="AV449" s="27"/>
      <c r="AW449" s="27"/>
      <c r="AX449" s="29"/>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row>
    <row r="450" spans="2:100">
      <c r="B450" s="22"/>
      <c r="C450" s="22"/>
      <c r="D450" s="22"/>
      <c r="E450" s="22"/>
      <c r="F450" s="22"/>
      <c r="G450" s="22"/>
      <c r="H450" s="22"/>
      <c r="I450" s="22"/>
      <c r="J450" s="22"/>
      <c r="K450" s="22"/>
      <c r="L450" s="22"/>
      <c r="M450" s="22"/>
      <c r="N450" s="22"/>
      <c r="O450" s="23"/>
      <c r="P450" s="22"/>
      <c r="Q450" s="22"/>
      <c r="R450" s="22"/>
      <c r="S450" s="22"/>
      <c r="T450" s="23"/>
      <c r="U450" s="22"/>
      <c r="V450" s="22"/>
      <c r="W450" s="22"/>
      <c r="X450" s="22"/>
      <c r="Y450" s="28"/>
      <c r="Z450" s="22"/>
      <c r="AA450" s="26"/>
      <c r="AB450" s="26"/>
      <c r="AC450" s="25"/>
      <c r="AD450" s="26"/>
      <c r="AE450" s="27"/>
      <c r="AF450" s="27"/>
      <c r="AG450" s="27"/>
      <c r="AH450" s="28"/>
      <c r="AI450" s="29"/>
      <c r="AJ450" s="27"/>
      <c r="AK450" s="27"/>
      <c r="AL450" s="27"/>
      <c r="AM450" s="27"/>
      <c r="AN450" s="27"/>
      <c r="AO450" s="27"/>
      <c r="AP450" s="27"/>
      <c r="AQ450" s="27"/>
      <c r="AR450" s="27"/>
      <c r="AS450" s="27"/>
      <c r="AT450" s="29"/>
      <c r="AU450" s="27"/>
      <c r="AV450" s="27"/>
      <c r="AW450" s="27"/>
      <c r="AX450" s="29"/>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row>
    <row r="451" spans="2:100">
      <c r="B451" s="22"/>
      <c r="C451" s="22"/>
      <c r="D451" s="22"/>
      <c r="E451" s="22"/>
      <c r="F451" s="22"/>
      <c r="G451" s="22"/>
      <c r="H451" s="22"/>
      <c r="I451" s="22"/>
      <c r="J451" s="22"/>
      <c r="K451" s="22"/>
      <c r="L451" s="22"/>
      <c r="M451" s="22"/>
      <c r="N451" s="22"/>
      <c r="O451" s="23"/>
      <c r="P451" s="22"/>
      <c r="Q451" s="22"/>
      <c r="R451" s="22"/>
      <c r="S451" s="22"/>
      <c r="T451" s="23"/>
      <c r="U451" s="22"/>
      <c r="V451" s="22"/>
      <c r="W451" s="22"/>
      <c r="X451" s="22"/>
      <c r="Y451" s="28"/>
      <c r="Z451" s="22"/>
      <c r="AA451" s="26"/>
      <c r="AB451" s="26"/>
      <c r="AC451" s="25"/>
      <c r="AD451" s="26"/>
      <c r="AE451" s="27"/>
      <c r="AF451" s="27"/>
      <c r="AG451" s="27"/>
      <c r="AH451" s="28"/>
      <c r="AI451" s="29"/>
      <c r="AJ451" s="27"/>
      <c r="AK451" s="27"/>
      <c r="AL451" s="27"/>
      <c r="AM451" s="27"/>
      <c r="AN451" s="27"/>
      <c r="AO451" s="27"/>
      <c r="AP451" s="27"/>
      <c r="AQ451" s="27"/>
      <c r="AR451" s="27"/>
      <c r="AS451" s="27"/>
      <c r="AT451" s="29"/>
      <c r="AU451" s="27"/>
      <c r="AV451" s="27"/>
      <c r="AW451" s="27"/>
      <c r="AX451" s="29"/>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row>
    <row r="452" spans="2:100">
      <c r="B452" s="22"/>
      <c r="C452" s="22"/>
      <c r="D452" s="22"/>
      <c r="E452" s="22"/>
      <c r="F452" s="22"/>
      <c r="G452" s="22"/>
      <c r="H452" s="22"/>
      <c r="I452" s="22"/>
      <c r="J452" s="22"/>
      <c r="K452" s="22"/>
      <c r="L452" s="22"/>
      <c r="M452" s="22"/>
      <c r="N452" s="22"/>
      <c r="O452" s="23"/>
      <c r="P452" s="22"/>
      <c r="Q452" s="22"/>
      <c r="R452" s="22"/>
      <c r="S452" s="22"/>
      <c r="T452" s="23"/>
      <c r="U452" s="22"/>
      <c r="V452" s="22"/>
      <c r="W452" s="22"/>
      <c r="X452" s="22"/>
      <c r="Y452" s="28"/>
      <c r="Z452" s="22"/>
      <c r="AA452" s="26"/>
      <c r="AB452" s="26"/>
      <c r="AC452" s="25"/>
      <c r="AD452" s="26"/>
      <c r="AE452" s="27"/>
      <c r="AF452" s="27"/>
      <c r="AG452" s="27"/>
      <c r="AH452" s="28"/>
      <c r="AI452" s="29"/>
      <c r="AJ452" s="27"/>
      <c r="AK452" s="27"/>
      <c r="AL452" s="27"/>
      <c r="AM452" s="27"/>
      <c r="AN452" s="27"/>
      <c r="AO452" s="27"/>
      <c r="AP452" s="27"/>
      <c r="AQ452" s="27"/>
      <c r="AR452" s="27"/>
      <c r="AS452" s="27"/>
      <c r="AT452" s="29"/>
      <c r="AU452" s="27"/>
      <c r="AV452" s="27"/>
      <c r="AW452" s="27"/>
      <c r="AX452" s="29"/>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row>
    <row r="453" spans="2:100">
      <c r="B453" s="22"/>
      <c r="C453" s="22"/>
      <c r="D453" s="22"/>
      <c r="E453" s="22"/>
      <c r="F453" s="22"/>
      <c r="G453" s="22"/>
      <c r="H453" s="22"/>
      <c r="I453" s="22"/>
      <c r="J453" s="22"/>
      <c r="K453" s="22"/>
      <c r="L453" s="22"/>
      <c r="M453" s="22"/>
      <c r="N453" s="22"/>
      <c r="O453" s="23"/>
      <c r="P453" s="22"/>
      <c r="Q453" s="22"/>
      <c r="R453" s="22"/>
      <c r="S453" s="22"/>
      <c r="T453" s="23"/>
      <c r="U453" s="22"/>
      <c r="V453" s="22"/>
      <c r="W453" s="22"/>
      <c r="X453" s="22"/>
      <c r="Y453" s="28"/>
      <c r="Z453" s="22"/>
      <c r="AA453" s="26"/>
      <c r="AB453" s="26"/>
      <c r="AC453" s="25"/>
      <c r="AD453" s="26"/>
      <c r="AE453" s="27"/>
      <c r="AF453" s="27"/>
      <c r="AG453" s="27"/>
      <c r="AH453" s="28"/>
      <c r="AI453" s="29"/>
      <c r="AJ453" s="27"/>
      <c r="AK453" s="27"/>
      <c r="AL453" s="27"/>
      <c r="AM453" s="27"/>
      <c r="AN453" s="27"/>
      <c r="AO453" s="27"/>
      <c r="AP453" s="27"/>
      <c r="AQ453" s="27"/>
      <c r="AR453" s="27"/>
      <c r="AS453" s="27"/>
      <c r="AT453" s="29"/>
      <c r="AU453" s="27"/>
      <c r="AV453" s="27"/>
      <c r="AW453" s="27"/>
      <c r="AX453" s="29"/>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row>
    <row r="454" spans="2:100">
      <c r="B454" s="22"/>
      <c r="C454" s="22"/>
      <c r="D454" s="22"/>
      <c r="E454" s="22"/>
      <c r="F454" s="22"/>
      <c r="G454" s="22"/>
      <c r="H454" s="22"/>
      <c r="I454" s="22"/>
      <c r="J454" s="22"/>
      <c r="K454" s="22"/>
      <c r="L454" s="22"/>
      <c r="M454" s="22"/>
      <c r="N454" s="22"/>
      <c r="O454" s="23"/>
      <c r="P454" s="22"/>
      <c r="Q454" s="22"/>
      <c r="R454" s="22"/>
      <c r="S454" s="22"/>
      <c r="T454" s="23"/>
      <c r="U454" s="22"/>
      <c r="V454" s="22"/>
      <c r="W454" s="22"/>
      <c r="X454" s="22"/>
      <c r="Y454" s="28"/>
      <c r="Z454" s="22"/>
      <c r="AA454" s="26"/>
      <c r="AB454" s="26"/>
      <c r="AC454" s="25"/>
      <c r="AD454" s="26"/>
      <c r="AE454" s="27"/>
      <c r="AF454" s="27"/>
      <c r="AG454" s="27"/>
      <c r="AH454" s="28"/>
      <c r="AI454" s="29"/>
      <c r="AJ454" s="27"/>
      <c r="AK454" s="27"/>
      <c r="AL454" s="27"/>
      <c r="AM454" s="27"/>
      <c r="AN454" s="27"/>
      <c r="AO454" s="27"/>
      <c r="AP454" s="27"/>
      <c r="AQ454" s="27"/>
      <c r="AR454" s="27"/>
      <c r="AS454" s="27"/>
      <c r="AT454" s="29"/>
      <c r="AU454" s="27"/>
      <c r="AV454" s="27"/>
      <c r="AW454" s="27"/>
      <c r="AX454" s="29"/>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row>
    <row r="455" spans="2:100">
      <c r="B455" s="22"/>
      <c r="C455" s="22"/>
      <c r="D455" s="22"/>
      <c r="E455" s="22"/>
      <c r="F455" s="22"/>
      <c r="G455" s="22"/>
      <c r="H455" s="22"/>
      <c r="I455" s="22"/>
      <c r="J455" s="22"/>
      <c r="K455" s="22"/>
      <c r="L455" s="22"/>
      <c r="M455" s="22"/>
      <c r="N455" s="22"/>
      <c r="O455" s="23"/>
      <c r="P455" s="22"/>
      <c r="Q455" s="22"/>
      <c r="R455" s="22"/>
      <c r="S455" s="22"/>
      <c r="T455" s="23"/>
      <c r="U455" s="22"/>
      <c r="V455" s="22"/>
      <c r="W455" s="22"/>
      <c r="X455" s="22"/>
      <c r="Y455" s="28"/>
      <c r="Z455" s="22"/>
      <c r="AA455" s="26"/>
      <c r="AB455" s="26"/>
      <c r="AC455" s="25"/>
      <c r="AD455" s="26"/>
      <c r="AE455" s="27"/>
      <c r="AF455" s="27"/>
      <c r="AG455" s="27"/>
      <c r="AH455" s="28"/>
      <c r="AI455" s="29"/>
      <c r="AJ455" s="27"/>
      <c r="AK455" s="27"/>
      <c r="AL455" s="27"/>
      <c r="AM455" s="27"/>
      <c r="AN455" s="27"/>
      <c r="AO455" s="27"/>
      <c r="AP455" s="27"/>
      <c r="AQ455" s="27"/>
      <c r="AR455" s="27"/>
      <c r="AS455" s="27"/>
      <c r="AT455" s="29"/>
      <c r="AU455" s="27"/>
      <c r="AV455" s="27"/>
      <c r="AW455" s="27"/>
      <c r="AX455" s="29"/>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row>
    <row r="456" spans="2:100">
      <c r="B456" s="22"/>
      <c r="C456" s="22"/>
      <c r="D456" s="22"/>
      <c r="E456" s="22"/>
      <c r="F456" s="22"/>
      <c r="G456" s="22"/>
      <c r="H456" s="22"/>
      <c r="I456" s="22"/>
      <c r="J456" s="22"/>
      <c r="K456" s="22"/>
      <c r="L456" s="22"/>
      <c r="M456" s="22"/>
      <c r="N456" s="22"/>
      <c r="O456" s="23"/>
      <c r="P456" s="22"/>
      <c r="Q456" s="22"/>
      <c r="R456" s="22"/>
      <c r="S456" s="22"/>
      <c r="T456" s="23"/>
      <c r="U456" s="22"/>
      <c r="V456" s="22"/>
      <c r="W456" s="22"/>
      <c r="X456" s="22"/>
      <c r="Y456" s="28"/>
      <c r="Z456" s="22"/>
      <c r="AA456" s="26"/>
      <c r="AB456" s="26"/>
      <c r="AC456" s="25"/>
      <c r="AD456" s="26"/>
      <c r="AE456" s="27"/>
      <c r="AF456" s="27"/>
      <c r="AG456" s="27"/>
      <c r="AH456" s="28"/>
      <c r="AI456" s="29"/>
      <c r="AJ456" s="27"/>
      <c r="AK456" s="27"/>
      <c r="AL456" s="27"/>
      <c r="AM456" s="27"/>
      <c r="AN456" s="27"/>
      <c r="AO456" s="27"/>
      <c r="AP456" s="27"/>
      <c r="AQ456" s="27"/>
      <c r="AR456" s="27"/>
      <c r="AS456" s="27"/>
      <c r="AT456" s="29"/>
      <c r="AU456" s="27"/>
      <c r="AV456" s="27"/>
      <c r="AW456" s="27"/>
      <c r="AX456" s="29"/>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row>
    <row r="457" spans="2:100">
      <c r="B457" s="22"/>
      <c r="C457" s="22"/>
      <c r="D457" s="22"/>
      <c r="E457" s="22"/>
      <c r="F457" s="22"/>
      <c r="G457" s="22"/>
      <c r="H457" s="22"/>
      <c r="I457" s="22"/>
      <c r="J457" s="22"/>
      <c r="K457" s="22"/>
      <c r="L457" s="22"/>
      <c r="M457" s="22"/>
      <c r="N457" s="22"/>
      <c r="O457" s="23"/>
      <c r="P457" s="22"/>
      <c r="Q457" s="22"/>
      <c r="R457" s="22"/>
      <c r="S457" s="22"/>
      <c r="T457" s="23"/>
      <c r="U457" s="22"/>
      <c r="V457" s="22"/>
      <c r="W457" s="22"/>
      <c r="X457" s="22"/>
      <c r="Y457" s="28"/>
      <c r="Z457" s="22"/>
      <c r="AA457" s="26"/>
      <c r="AB457" s="26"/>
      <c r="AC457" s="25"/>
      <c r="AD457" s="26"/>
      <c r="AE457" s="27"/>
      <c r="AF457" s="27"/>
      <c r="AG457" s="27"/>
      <c r="AH457" s="28"/>
      <c r="AI457" s="29"/>
      <c r="AJ457" s="27"/>
      <c r="AK457" s="27"/>
      <c r="AL457" s="27"/>
      <c r="AM457" s="27"/>
      <c r="AN457" s="27"/>
      <c r="AO457" s="27"/>
      <c r="AP457" s="27"/>
      <c r="AQ457" s="27"/>
      <c r="AR457" s="27"/>
      <c r="AS457" s="27"/>
      <c r="AT457" s="29"/>
      <c r="AU457" s="27"/>
      <c r="AV457" s="27"/>
      <c r="AW457" s="27"/>
      <c r="AX457" s="29"/>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row>
    <row r="458" spans="2:100">
      <c r="B458" s="22"/>
      <c r="C458" s="22"/>
      <c r="D458" s="22"/>
      <c r="E458" s="22"/>
      <c r="F458" s="22"/>
      <c r="G458" s="22"/>
      <c r="H458" s="22"/>
      <c r="I458" s="22"/>
      <c r="J458" s="22"/>
      <c r="K458" s="22"/>
      <c r="L458" s="22"/>
      <c r="M458" s="22"/>
      <c r="N458" s="22"/>
      <c r="O458" s="23"/>
      <c r="P458" s="22"/>
      <c r="Q458" s="22"/>
      <c r="R458" s="22"/>
      <c r="S458" s="22"/>
      <c r="T458" s="23"/>
      <c r="U458" s="22"/>
      <c r="V458" s="22"/>
      <c r="W458" s="22"/>
      <c r="X458" s="22"/>
      <c r="Y458" s="28"/>
      <c r="Z458" s="22"/>
      <c r="AA458" s="26"/>
      <c r="AB458" s="26"/>
      <c r="AC458" s="25"/>
      <c r="AD458" s="26"/>
      <c r="AE458" s="27"/>
      <c r="AF458" s="27"/>
      <c r="AG458" s="27"/>
      <c r="AH458" s="28"/>
      <c r="AI458" s="29"/>
      <c r="AJ458" s="27"/>
      <c r="AK458" s="27"/>
      <c r="AL458" s="27"/>
      <c r="AM458" s="27"/>
      <c r="AN458" s="27"/>
      <c r="AO458" s="27"/>
      <c r="AP458" s="27"/>
      <c r="AQ458" s="27"/>
      <c r="AR458" s="27"/>
      <c r="AS458" s="27"/>
      <c r="AT458" s="29"/>
      <c r="AU458" s="27"/>
      <c r="AV458" s="27"/>
      <c r="AW458" s="27"/>
      <c r="AX458" s="29"/>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row>
    <row r="459" spans="2:100">
      <c r="B459" s="22"/>
      <c r="C459" s="22"/>
      <c r="D459" s="22"/>
      <c r="E459" s="22"/>
      <c r="F459" s="22"/>
      <c r="G459" s="22"/>
      <c r="H459" s="22"/>
      <c r="I459" s="22"/>
      <c r="J459" s="22"/>
      <c r="K459" s="22"/>
      <c r="L459" s="22"/>
      <c r="M459" s="22"/>
      <c r="N459" s="22"/>
      <c r="O459" s="23"/>
      <c r="P459" s="22"/>
      <c r="Q459" s="22"/>
      <c r="R459" s="22"/>
      <c r="S459" s="22"/>
      <c r="T459" s="23"/>
      <c r="U459" s="22"/>
      <c r="V459" s="22"/>
      <c r="W459" s="22"/>
      <c r="X459" s="22"/>
      <c r="Y459" s="28"/>
      <c r="Z459" s="22"/>
      <c r="AA459" s="26"/>
      <c r="AB459" s="26"/>
      <c r="AC459" s="25"/>
      <c r="AD459" s="26"/>
      <c r="AE459" s="27"/>
      <c r="AF459" s="27"/>
      <c r="AG459" s="27"/>
      <c r="AH459" s="28"/>
      <c r="AI459" s="29"/>
      <c r="AJ459" s="27"/>
      <c r="AK459" s="27"/>
      <c r="AL459" s="27"/>
      <c r="AM459" s="27"/>
      <c r="AN459" s="27"/>
      <c r="AO459" s="27"/>
      <c r="AP459" s="27"/>
      <c r="AQ459" s="27"/>
      <c r="AR459" s="27"/>
      <c r="AS459" s="27"/>
      <c r="AT459" s="29"/>
      <c r="AU459" s="27"/>
      <c r="AV459" s="27"/>
      <c r="AW459" s="27"/>
      <c r="AX459" s="29"/>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row>
    <row r="460" spans="2:100">
      <c r="B460" s="22"/>
      <c r="C460" s="22"/>
      <c r="D460" s="22"/>
      <c r="E460" s="22"/>
      <c r="F460" s="22"/>
      <c r="G460" s="22"/>
      <c r="H460" s="22"/>
      <c r="I460" s="22"/>
      <c r="J460" s="22"/>
      <c r="K460" s="22"/>
      <c r="L460" s="22"/>
      <c r="M460" s="22"/>
      <c r="N460" s="22"/>
      <c r="O460" s="23"/>
      <c r="P460" s="22"/>
      <c r="Q460" s="22"/>
      <c r="R460" s="22"/>
      <c r="S460" s="22"/>
      <c r="T460" s="23"/>
      <c r="U460" s="22"/>
      <c r="V460" s="22"/>
      <c r="W460" s="22"/>
      <c r="X460" s="22"/>
      <c r="Y460" s="28"/>
      <c r="Z460" s="22"/>
      <c r="AA460" s="26"/>
      <c r="AB460" s="26"/>
      <c r="AC460" s="25"/>
      <c r="AD460" s="26"/>
      <c r="AE460" s="27"/>
      <c r="AF460" s="27"/>
      <c r="AG460" s="27"/>
      <c r="AH460" s="28"/>
      <c r="AI460" s="29"/>
      <c r="AJ460" s="27"/>
      <c r="AK460" s="27"/>
      <c r="AL460" s="27"/>
      <c r="AM460" s="27"/>
      <c r="AN460" s="27"/>
      <c r="AO460" s="27"/>
      <c r="AP460" s="27"/>
      <c r="AQ460" s="27"/>
      <c r="AR460" s="27"/>
      <c r="AS460" s="27"/>
      <c r="AT460" s="29"/>
      <c r="AU460" s="27"/>
      <c r="AV460" s="27"/>
      <c r="AW460" s="27"/>
      <c r="AX460" s="29"/>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row>
    <row r="461" spans="2:100">
      <c r="B461" s="22"/>
      <c r="C461" s="22"/>
      <c r="D461" s="22"/>
      <c r="E461" s="22"/>
      <c r="F461" s="22"/>
      <c r="G461" s="22"/>
      <c r="H461" s="22"/>
      <c r="I461" s="22"/>
      <c r="J461" s="22"/>
      <c r="K461" s="22"/>
      <c r="L461" s="22"/>
      <c r="M461" s="22"/>
      <c r="N461" s="22"/>
      <c r="O461" s="23"/>
      <c r="P461" s="22"/>
      <c r="Q461" s="22"/>
      <c r="R461" s="22"/>
      <c r="S461" s="22"/>
      <c r="T461" s="23"/>
      <c r="U461" s="22"/>
      <c r="V461" s="22"/>
      <c r="W461" s="22"/>
      <c r="X461" s="22"/>
      <c r="Y461" s="28"/>
      <c r="Z461" s="22"/>
      <c r="AA461" s="26"/>
      <c r="AB461" s="26"/>
      <c r="AC461" s="25"/>
      <c r="AD461" s="26"/>
      <c r="AE461" s="27"/>
      <c r="AF461" s="27"/>
      <c r="AG461" s="27"/>
      <c r="AH461" s="28"/>
      <c r="AI461" s="29"/>
      <c r="AJ461" s="27"/>
      <c r="AK461" s="27"/>
      <c r="AL461" s="27"/>
      <c r="AM461" s="27"/>
      <c r="AN461" s="27"/>
      <c r="AO461" s="27"/>
      <c r="AP461" s="27"/>
      <c r="AQ461" s="27"/>
      <c r="AR461" s="27"/>
      <c r="AS461" s="27"/>
      <c r="AT461" s="29"/>
      <c r="AU461" s="27"/>
      <c r="AV461" s="27"/>
      <c r="AW461" s="27"/>
      <c r="AX461" s="29"/>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row>
    <row r="462" spans="2:100">
      <c r="B462" s="22"/>
      <c r="C462" s="22"/>
      <c r="D462" s="22"/>
      <c r="E462" s="22"/>
      <c r="F462" s="22"/>
      <c r="G462" s="22"/>
      <c r="H462" s="22"/>
      <c r="I462" s="22"/>
      <c r="J462" s="22"/>
      <c r="K462" s="22"/>
      <c r="L462" s="22"/>
      <c r="M462" s="22"/>
      <c r="N462" s="22"/>
      <c r="O462" s="23"/>
      <c r="P462" s="22"/>
      <c r="Q462" s="22"/>
      <c r="R462" s="22"/>
      <c r="S462" s="22"/>
      <c r="T462" s="23"/>
      <c r="U462" s="22"/>
      <c r="V462" s="22"/>
      <c r="W462" s="22"/>
      <c r="X462" s="22"/>
      <c r="Y462" s="28"/>
      <c r="Z462" s="22"/>
      <c r="AA462" s="26"/>
      <c r="AB462" s="26"/>
      <c r="AC462" s="25"/>
      <c r="AD462" s="26"/>
      <c r="AE462" s="27"/>
      <c r="AF462" s="27"/>
      <c r="AG462" s="27"/>
      <c r="AH462" s="28"/>
      <c r="AI462" s="29"/>
      <c r="AJ462" s="27"/>
      <c r="AK462" s="27"/>
      <c r="AL462" s="27"/>
      <c r="AM462" s="27"/>
      <c r="AN462" s="27"/>
      <c r="AO462" s="27"/>
      <c r="AP462" s="27"/>
      <c r="AQ462" s="27"/>
      <c r="AR462" s="27"/>
      <c r="AS462" s="27"/>
      <c r="AT462" s="29"/>
      <c r="AU462" s="27"/>
      <c r="AV462" s="27"/>
      <c r="AW462" s="27"/>
      <c r="AX462" s="29"/>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row>
    <row r="463" spans="2:100">
      <c r="B463" s="22"/>
      <c r="C463" s="22"/>
      <c r="D463" s="22"/>
      <c r="E463" s="22"/>
      <c r="F463" s="22"/>
      <c r="G463" s="22"/>
      <c r="H463" s="22"/>
      <c r="I463" s="22"/>
      <c r="J463" s="22"/>
      <c r="K463" s="22"/>
      <c r="L463" s="22"/>
      <c r="M463" s="22"/>
      <c r="N463" s="22"/>
      <c r="O463" s="23"/>
      <c r="P463" s="22"/>
      <c r="Q463" s="22"/>
      <c r="R463" s="22"/>
      <c r="S463" s="22"/>
      <c r="T463" s="23"/>
      <c r="U463" s="22"/>
      <c r="V463" s="22"/>
      <c r="W463" s="22"/>
      <c r="X463" s="22"/>
      <c r="Y463" s="28"/>
      <c r="Z463" s="22"/>
      <c r="AA463" s="26"/>
      <c r="AB463" s="26"/>
      <c r="AC463" s="25"/>
      <c r="AD463" s="26"/>
      <c r="AE463" s="27"/>
      <c r="AF463" s="27"/>
      <c r="AG463" s="27"/>
      <c r="AH463" s="28"/>
      <c r="AI463" s="29"/>
      <c r="AJ463" s="27"/>
      <c r="AK463" s="27"/>
      <c r="AL463" s="27"/>
      <c r="AM463" s="27"/>
      <c r="AN463" s="27"/>
      <c r="AO463" s="27"/>
      <c r="AP463" s="27"/>
      <c r="AQ463" s="27"/>
      <c r="AR463" s="27"/>
      <c r="AS463" s="27"/>
      <c r="AT463" s="29"/>
      <c r="AU463" s="27"/>
      <c r="AV463" s="27"/>
      <c r="AW463" s="27"/>
      <c r="AX463" s="29"/>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row>
    <row r="464" spans="2:100">
      <c r="B464" s="22"/>
      <c r="C464" s="22"/>
      <c r="D464" s="22"/>
      <c r="E464" s="22"/>
      <c r="F464" s="22"/>
      <c r="G464" s="22"/>
      <c r="H464" s="22"/>
      <c r="I464" s="22"/>
      <c r="J464" s="22"/>
      <c r="K464" s="22"/>
      <c r="L464" s="22"/>
      <c r="M464" s="22"/>
      <c r="N464" s="22"/>
      <c r="O464" s="23"/>
      <c r="P464" s="22"/>
      <c r="Q464" s="22"/>
      <c r="R464" s="22"/>
      <c r="S464" s="22"/>
      <c r="T464" s="23"/>
      <c r="U464" s="22"/>
      <c r="V464" s="22"/>
      <c r="W464" s="22"/>
      <c r="X464" s="22"/>
      <c r="Y464" s="28"/>
      <c r="Z464" s="22"/>
      <c r="AA464" s="26"/>
      <c r="AB464" s="26"/>
      <c r="AC464" s="25"/>
      <c r="AD464" s="26"/>
      <c r="AE464" s="27"/>
      <c r="AF464" s="27"/>
      <c r="AG464" s="27"/>
      <c r="AH464" s="28"/>
      <c r="AI464" s="29"/>
      <c r="AJ464" s="27"/>
      <c r="AK464" s="27"/>
      <c r="AL464" s="27"/>
      <c r="AM464" s="27"/>
      <c r="AN464" s="27"/>
      <c r="AO464" s="27"/>
      <c r="AP464" s="27"/>
      <c r="AQ464" s="27"/>
      <c r="AR464" s="27"/>
      <c r="AS464" s="27"/>
      <c r="AT464" s="29"/>
      <c r="AU464" s="27"/>
      <c r="AV464" s="27"/>
      <c r="AW464" s="27"/>
      <c r="AX464" s="29"/>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row>
    <row r="465" spans="2:100">
      <c r="B465" s="22"/>
      <c r="C465" s="22"/>
      <c r="D465" s="22"/>
      <c r="E465" s="22"/>
      <c r="F465" s="22"/>
      <c r="G465" s="22"/>
      <c r="H465" s="22"/>
      <c r="I465" s="22"/>
      <c r="J465" s="22"/>
      <c r="K465" s="22"/>
      <c r="L465" s="22"/>
      <c r="M465" s="22"/>
      <c r="N465" s="22"/>
      <c r="O465" s="23"/>
      <c r="P465" s="22"/>
      <c r="Q465" s="22"/>
      <c r="R465" s="22"/>
      <c r="S465" s="22"/>
      <c r="T465" s="23"/>
      <c r="U465" s="22"/>
      <c r="V465" s="22"/>
      <c r="W465" s="22"/>
      <c r="X465" s="22"/>
      <c r="Y465" s="28"/>
      <c r="Z465" s="22"/>
      <c r="AA465" s="26"/>
      <c r="AB465" s="26"/>
      <c r="AC465" s="25"/>
      <c r="AD465" s="26"/>
      <c r="AE465" s="27"/>
      <c r="AF465" s="27"/>
      <c r="AG465" s="27"/>
      <c r="AH465" s="28"/>
      <c r="AI465" s="29"/>
      <c r="AJ465" s="27"/>
      <c r="AK465" s="27"/>
      <c r="AL465" s="27"/>
      <c r="AM465" s="27"/>
      <c r="AN465" s="27"/>
      <c r="AO465" s="27"/>
      <c r="AP465" s="27"/>
      <c r="AQ465" s="27"/>
      <c r="AR465" s="27"/>
      <c r="AS465" s="27"/>
      <c r="AT465" s="29"/>
      <c r="AU465" s="27"/>
      <c r="AV465" s="27"/>
      <c r="AW465" s="27"/>
      <c r="AX465" s="29"/>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row>
    <row r="466" spans="2:100">
      <c r="B466" s="22"/>
      <c r="C466" s="22"/>
      <c r="D466" s="22"/>
      <c r="E466" s="22"/>
      <c r="F466" s="22"/>
      <c r="G466" s="22"/>
      <c r="H466" s="22"/>
      <c r="I466" s="22"/>
      <c r="J466" s="22"/>
      <c r="K466" s="22"/>
      <c r="L466" s="22"/>
      <c r="M466" s="22"/>
      <c r="N466" s="22"/>
      <c r="O466" s="23"/>
      <c r="P466" s="22"/>
      <c r="Q466" s="22"/>
      <c r="R466" s="22"/>
      <c r="S466" s="22"/>
      <c r="T466" s="23"/>
      <c r="U466" s="22"/>
      <c r="V466" s="22"/>
      <c r="W466" s="22"/>
      <c r="X466" s="22"/>
      <c r="Y466" s="28"/>
      <c r="Z466" s="22"/>
      <c r="AA466" s="26"/>
      <c r="AB466" s="26"/>
      <c r="AC466" s="25"/>
      <c r="AD466" s="26"/>
      <c r="AE466" s="27"/>
      <c r="AF466" s="27"/>
      <c r="AG466" s="27"/>
      <c r="AH466" s="28"/>
      <c r="AI466" s="29"/>
      <c r="AJ466" s="27"/>
      <c r="AK466" s="27"/>
      <c r="AL466" s="27"/>
      <c r="AM466" s="27"/>
      <c r="AN466" s="27"/>
      <c r="AO466" s="27"/>
      <c r="AP466" s="27"/>
      <c r="AQ466" s="27"/>
      <c r="AR466" s="27"/>
      <c r="AS466" s="27"/>
      <c r="AT466" s="29"/>
      <c r="AU466" s="27"/>
      <c r="AV466" s="27"/>
      <c r="AW466" s="27"/>
      <c r="AX466" s="29"/>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row>
    <row r="467" spans="2:100">
      <c r="B467" s="22"/>
      <c r="C467" s="22"/>
      <c r="D467" s="22"/>
      <c r="E467" s="22"/>
      <c r="F467" s="22"/>
      <c r="G467" s="22"/>
      <c r="H467" s="22"/>
      <c r="I467" s="22"/>
      <c r="J467" s="22"/>
      <c r="K467" s="22"/>
      <c r="L467" s="22"/>
      <c r="M467" s="22"/>
      <c r="N467" s="22"/>
      <c r="O467" s="23"/>
      <c r="P467" s="22"/>
      <c r="Q467" s="22"/>
      <c r="R467" s="22"/>
      <c r="S467" s="22"/>
      <c r="T467" s="23"/>
      <c r="U467" s="22"/>
      <c r="V467" s="22"/>
      <c r="W467" s="22"/>
      <c r="X467" s="22"/>
      <c r="Y467" s="28"/>
      <c r="Z467" s="22"/>
      <c r="AA467" s="26"/>
      <c r="AB467" s="26"/>
      <c r="AC467" s="25"/>
      <c r="AD467" s="26"/>
      <c r="AE467" s="27"/>
      <c r="AF467" s="27"/>
      <c r="AG467" s="27"/>
      <c r="AH467" s="28"/>
      <c r="AI467" s="29"/>
      <c r="AJ467" s="27"/>
      <c r="AK467" s="27"/>
      <c r="AL467" s="27"/>
      <c r="AM467" s="27"/>
      <c r="AN467" s="27"/>
      <c r="AO467" s="27"/>
      <c r="AP467" s="27"/>
      <c r="AQ467" s="27"/>
      <c r="AR467" s="27"/>
      <c r="AS467" s="27"/>
      <c r="AT467" s="29"/>
      <c r="AU467" s="27"/>
      <c r="AV467" s="27"/>
      <c r="AW467" s="27"/>
      <c r="AX467" s="29"/>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row>
    <row r="468" spans="2:100">
      <c r="B468" s="22"/>
      <c r="C468" s="22"/>
      <c r="D468" s="22"/>
      <c r="E468" s="22"/>
      <c r="F468" s="22"/>
      <c r="G468" s="22"/>
      <c r="H468" s="22"/>
      <c r="I468" s="22"/>
      <c r="J468" s="22"/>
      <c r="K468" s="22"/>
      <c r="L468" s="22"/>
      <c r="M468" s="22"/>
      <c r="N468" s="22"/>
      <c r="O468" s="23"/>
      <c r="P468" s="22"/>
      <c r="Q468" s="22"/>
      <c r="R468" s="22"/>
      <c r="S468" s="22"/>
      <c r="T468" s="23"/>
      <c r="U468" s="22"/>
      <c r="V468" s="22"/>
      <c r="W468" s="22"/>
      <c r="X468" s="22"/>
      <c r="Y468" s="28"/>
      <c r="Z468" s="22"/>
      <c r="AA468" s="26"/>
      <c r="AB468" s="26"/>
      <c r="AC468" s="25"/>
      <c r="AD468" s="26"/>
      <c r="AE468" s="27"/>
      <c r="AF468" s="27"/>
      <c r="AG468" s="27"/>
      <c r="AH468" s="28"/>
      <c r="AI468" s="29"/>
      <c r="AJ468" s="27"/>
      <c r="AK468" s="27"/>
      <c r="AL468" s="27"/>
      <c r="AM468" s="27"/>
      <c r="AN468" s="27"/>
      <c r="AO468" s="27"/>
      <c r="AP468" s="27"/>
      <c r="AQ468" s="27"/>
      <c r="AR468" s="27"/>
      <c r="AS468" s="27"/>
      <c r="AT468" s="29"/>
      <c r="AU468" s="27"/>
      <c r="AV468" s="27"/>
      <c r="AW468" s="27"/>
      <c r="AX468" s="29"/>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row>
    <row r="469" spans="2:100">
      <c r="B469" s="22"/>
      <c r="C469" s="22"/>
      <c r="D469" s="22"/>
      <c r="E469" s="22"/>
      <c r="F469" s="22"/>
      <c r="G469" s="22"/>
      <c r="H469" s="22"/>
      <c r="I469" s="22"/>
      <c r="J469" s="22"/>
      <c r="K469" s="22"/>
      <c r="L469" s="22"/>
      <c r="M469" s="22"/>
      <c r="N469" s="22"/>
      <c r="O469" s="23"/>
      <c r="P469" s="22"/>
      <c r="Q469" s="22"/>
      <c r="R469" s="22"/>
      <c r="S469" s="22"/>
      <c r="T469" s="23"/>
      <c r="U469" s="22"/>
      <c r="V469" s="22"/>
      <c r="W469" s="22"/>
      <c r="X469" s="22"/>
      <c r="Y469" s="28"/>
      <c r="Z469" s="22"/>
      <c r="AA469" s="26"/>
      <c r="AB469" s="26"/>
      <c r="AC469" s="25"/>
      <c r="AD469" s="26"/>
      <c r="AE469" s="27"/>
      <c r="AF469" s="27"/>
      <c r="AG469" s="27"/>
      <c r="AH469" s="28"/>
      <c r="AI469" s="29"/>
      <c r="AJ469" s="27"/>
      <c r="AK469" s="27"/>
      <c r="AL469" s="27"/>
      <c r="AM469" s="27"/>
      <c r="AN469" s="27"/>
      <c r="AO469" s="27"/>
      <c r="AP469" s="27"/>
      <c r="AQ469" s="27"/>
      <c r="AR469" s="27"/>
      <c r="AS469" s="27"/>
      <c r="AT469" s="29"/>
      <c r="AU469" s="27"/>
      <c r="AV469" s="27"/>
      <c r="AW469" s="27"/>
      <c r="AX469" s="29"/>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row>
    <row r="470" spans="2:100">
      <c r="B470" s="22"/>
      <c r="C470" s="22"/>
      <c r="D470" s="22"/>
      <c r="E470" s="22"/>
      <c r="F470" s="22"/>
      <c r="G470" s="22"/>
      <c r="H470" s="22"/>
      <c r="I470" s="22"/>
      <c r="J470" s="22"/>
      <c r="K470" s="22"/>
      <c r="L470" s="22"/>
      <c r="M470" s="22"/>
      <c r="N470" s="22"/>
      <c r="O470" s="23"/>
      <c r="P470" s="22"/>
      <c r="Q470" s="22"/>
      <c r="R470" s="22"/>
      <c r="S470" s="22"/>
      <c r="T470" s="23"/>
      <c r="U470" s="22"/>
      <c r="V470" s="22"/>
      <c r="W470" s="22"/>
      <c r="X470" s="22"/>
      <c r="Y470" s="28"/>
      <c r="Z470" s="22"/>
      <c r="AA470" s="26"/>
      <c r="AB470" s="26"/>
      <c r="AC470" s="25"/>
      <c r="AD470" s="26"/>
      <c r="AE470" s="27"/>
      <c r="AF470" s="27"/>
      <c r="AG470" s="27"/>
      <c r="AH470" s="28"/>
      <c r="AI470" s="29"/>
      <c r="AJ470" s="27"/>
      <c r="AK470" s="27"/>
      <c r="AL470" s="27"/>
      <c r="AM470" s="27"/>
      <c r="AN470" s="27"/>
      <c r="AO470" s="27"/>
      <c r="AP470" s="27"/>
      <c r="AQ470" s="27"/>
      <c r="AR470" s="27"/>
      <c r="AS470" s="27"/>
      <c r="AT470" s="29"/>
      <c r="AU470" s="27"/>
      <c r="AV470" s="27"/>
      <c r="AW470" s="27"/>
      <c r="AX470" s="29"/>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row>
    <row r="471" spans="2:100">
      <c r="B471" s="22"/>
      <c r="C471" s="22"/>
      <c r="D471" s="22"/>
      <c r="E471" s="22"/>
      <c r="F471" s="22"/>
      <c r="G471" s="22"/>
      <c r="H471" s="22"/>
      <c r="I471" s="22"/>
      <c r="J471" s="22"/>
      <c r="K471" s="22"/>
      <c r="L471" s="22"/>
      <c r="M471" s="22"/>
      <c r="N471" s="22"/>
      <c r="O471" s="23"/>
      <c r="P471" s="22"/>
      <c r="Q471" s="22"/>
      <c r="R471" s="22"/>
      <c r="S471" s="22"/>
      <c r="T471" s="23"/>
      <c r="U471" s="22"/>
      <c r="V471" s="22"/>
      <c r="W471" s="22"/>
      <c r="X471" s="22"/>
      <c r="Y471" s="28"/>
      <c r="Z471" s="22"/>
      <c r="AA471" s="26"/>
      <c r="AB471" s="26"/>
      <c r="AC471" s="25"/>
      <c r="AD471" s="26"/>
      <c r="AE471" s="27"/>
      <c r="AF471" s="27"/>
      <c r="AG471" s="27"/>
      <c r="AH471" s="28"/>
      <c r="AI471" s="29"/>
      <c r="AJ471" s="27"/>
      <c r="AK471" s="27"/>
      <c r="AL471" s="27"/>
      <c r="AM471" s="27"/>
      <c r="AN471" s="27"/>
      <c r="AO471" s="27"/>
      <c r="AP471" s="27"/>
      <c r="AQ471" s="27"/>
      <c r="AR471" s="27"/>
      <c r="AS471" s="27"/>
      <c r="AT471" s="29"/>
      <c r="AU471" s="27"/>
      <c r="AV471" s="27"/>
      <c r="AW471" s="27"/>
      <c r="AX471" s="29"/>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row>
    <row r="472" spans="2:100">
      <c r="B472" s="22"/>
      <c r="C472" s="22"/>
      <c r="D472" s="22"/>
      <c r="E472" s="22"/>
      <c r="F472" s="22"/>
      <c r="G472" s="22"/>
      <c r="H472" s="22"/>
      <c r="I472" s="22"/>
      <c r="J472" s="22"/>
      <c r="K472" s="22"/>
      <c r="L472" s="22"/>
      <c r="M472" s="22"/>
      <c r="N472" s="22"/>
      <c r="O472" s="23"/>
      <c r="P472" s="22"/>
      <c r="Q472" s="22"/>
      <c r="R472" s="22"/>
      <c r="S472" s="22"/>
      <c r="T472" s="23"/>
      <c r="U472" s="22"/>
      <c r="V472" s="22"/>
      <c r="W472" s="22"/>
      <c r="X472" s="22"/>
      <c r="Y472" s="28"/>
      <c r="Z472" s="22"/>
      <c r="AA472" s="26"/>
      <c r="AB472" s="26"/>
      <c r="AC472" s="25"/>
      <c r="AD472" s="26"/>
      <c r="AE472" s="27"/>
      <c r="AF472" s="27"/>
      <c r="AG472" s="27"/>
      <c r="AH472" s="28"/>
      <c r="AI472" s="29"/>
      <c r="AJ472" s="27"/>
      <c r="AK472" s="27"/>
      <c r="AL472" s="27"/>
      <c r="AM472" s="27"/>
      <c r="AN472" s="27"/>
      <c r="AO472" s="27"/>
      <c r="AP472" s="27"/>
      <c r="AQ472" s="27"/>
      <c r="AR472" s="27"/>
      <c r="AS472" s="27"/>
      <c r="AT472" s="29"/>
      <c r="AU472" s="27"/>
      <c r="AV472" s="27"/>
      <c r="AW472" s="27"/>
      <c r="AX472" s="29"/>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row>
    <row r="473" spans="2:100">
      <c r="B473" s="22"/>
      <c r="C473" s="22"/>
      <c r="D473" s="22"/>
      <c r="E473" s="22"/>
      <c r="F473" s="22"/>
      <c r="G473" s="22"/>
      <c r="H473" s="22"/>
      <c r="I473" s="22"/>
      <c r="J473" s="22"/>
      <c r="K473" s="22"/>
      <c r="L473" s="22"/>
      <c r="M473" s="22"/>
      <c r="N473" s="22"/>
      <c r="O473" s="23"/>
      <c r="P473" s="22"/>
      <c r="Q473" s="22"/>
      <c r="R473" s="22"/>
      <c r="S473" s="22"/>
      <c r="T473" s="23"/>
      <c r="U473" s="22"/>
      <c r="V473" s="22"/>
      <c r="W473" s="22"/>
      <c r="X473" s="22"/>
      <c r="Y473" s="28"/>
      <c r="Z473" s="22"/>
      <c r="AA473" s="26"/>
      <c r="AB473" s="26"/>
      <c r="AC473" s="25"/>
      <c r="AD473" s="26"/>
      <c r="AE473" s="27"/>
      <c r="AF473" s="27"/>
      <c r="AG473" s="27"/>
      <c r="AH473" s="28"/>
      <c r="AI473" s="29"/>
      <c r="AJ473" s="27"/>
      <c r="AK473" s="27"/>
      <c r="AL473" s="27"/>
      <c r="AM473" s="27"/>
      <c r="AN473" s="27"/>
      <c r="AO473" s="27"/>
      <c r="AP473" s="27"/>
      <c r="AQ473" s="27"/>
      <c r="AR473" s="27"/>
      <c r="AS473" s="27"/>
      <c r="AT473" s="29"/>
      <c r="AU473" s="27"/>
      <c r="AV473" s="27"/>
      <c r="AW473" s="27"/>
      <c r="AX473" s="29"/>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row>
    <row r="474" spans="2:100">
      <c r="B474" s="22"/>
      <c r="C474" s="22"/>
      <c r="D474" s="22"/>
      <c r="E474" s="22"/>
      <c r="F474" s="22"/>
      <c r="G474" s="22"/>
      <c r="H474" s="22"/>
      <c r="I474" s="22"/>
      <c r="J474" s="22"/>
      <c r="K474" s="22"/>
      <c r="L474" s="22"/>
      <c r="M474" s="22"/>
      <c r="N474" s="22"/>
      <c r="O474" s="23"/>
      <c r="P474" s="22"/>
      <c r="Q474" s="22"/>
      <c r="R474" s="22"/>
      <c r="S474" s="22"/>
      <c r="T474" s="23"/>
      <c r="U474" s="22"/>
      <c r="V474" s="22"/>
      <c r="W474" s="22"/>
      <c r="X474" s="22"/>
      <c r="Y474" s="28"/>
      <c r="Z474" s="22"/>
      <c r="AA474" s="26"/>
      <c r="AB474" s="26"/>
      <c r="AC474" s="25"/>
      <c r="AD474" s="26"/>
      <c r="AE474" s="27"/>
      <c r="AF474" s="27"/>
      <c r="AG474" s="27"/>
      <c r="AH474" s="28"/>
      <c r="AI474" s="29"/>
      <c r="AJ474" s="27"/>
      <c r="AK474" s="27"/>
      <c r="AL474" s="27"/>
      <c r="AM474" s="27"/>
      <c r="AN474" s="27"/>
      <c r="AO474" s="27"/>
      <c r="AP474" s="27"/>
      <c r="AQ474" s="27"/>
      <c r="AR474" s="27"/>
      <c r="AS474" s="27"/>
      <c r="AT474" s="29"/>
      <c r="AU474" s="27"/>
      <c r="AV474" s="27"/>
      <c r="AW474" s="27"/>
      <c r="AX474" s="29"/>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row>
    <row r="475" spans="2:100">
      <c r="B475" s="22"/>
      <c r="C475" s="22"/>
      <c r="D475" s="22"/>
      <c r="E475" s="22"/>
      <c r="F475" s="22"/>
      <c r="G475" s="22"/>
      <c r="H475" s="22"/>
      <c r="I475" s="22"/>
      <c r="J475" s="22"/>
      <c r="K475" s="22"/>
      <c r="L475" s="22"/>
      <c r="M475" s="22"/>
      <c r="N475" s="22"/>
      <c r="O475" s="23"/>
      <c r="P475" s="22"/>
      <c r="Q475" s="22"/>
      <c r="R475" s="22"/>
      <c r="S475" s="22"/>
      <c r="T475" s="23"/>
      <c r="U475" s="22"/>
      <c r="V475" s="22"/>
      <c r="W475" s="22"/>
      <c r="X475" s="22"/>
      <c r="Y475" s="28"/>
      <c r="Z475" s="22"/>
      <c r="AA475" s="26"/>
      <c r="AB475" s="26"/>
      <c r="AC475" s="25"/>
      <c r="AD475" s="26"/>
      <c r="AE475" s="27"/>
      <c r="AF475" s="27"/>
      <c r="AG475" s="27"/>
      <c r="AH475" s="28"/>
      <c r="AI475" s="29"/>
      <c r="AJ475" s="27"/>
      <c r="AK475" s="27"/>
      <c r="AL475" s="27"/>
      <c r="AM475" s="27"/>
      <c r="AN475" s="27"/>
      <c r="AO475" s="27"/>
      <c r="AP475" s="27"/>
      <c r="AQ475" s="27"/>
      <c r="AR475" s="27"/>
      <c r="AS475" s="27"/>
      <c r="AT475" s="29"/>
      <c r="AU475" s="27"/>
      <c r="AV475" s="27"/>
      <c r="AW475" s="27"/>
      <c r="AX475" s="29"/>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row>
    <row r="476" spans="2:100">
      <c r="B476" s="22"/>
      <c r="C476" s="22"/>
      <c r="D476" s="22"/>
      <c r="E476" s="22"/>
      <c r="F476" s="22"/>
      <c r="G476" s="22"/>
      <c r="H476" s="22"/>
      <c r="I476" s="22"/>
      <c r="J476" s="22"/>
      <c r="K476" s="22"/>
      <c r="L476" s="22"/>
      <c r="M476" s="22"/>
      <c r="N476" s="22"/>
      <c r="O476" s="23"/>
      <c r="P476" s="22"/>
      <c r="Q476" s="22"/>
      <c r="R476" s="22"/>
      <c r="S476" s="22"/>
      <c r="T476" s="23"/>
      <c r="U476" s="22"/>
      <c r="V476" s="22"/>
      <c r="W476" s="22"/>
      <c r="X476" s="22"/>
      <c r="Y476" s="28"/>
      <c r="Z476" s="22"/>
      <c r="AA476" s="26"/>
      <c r="AB476" s="26"/>
      <c r="AC476" s="25"/>
      <c r="AD476" s="26"/>
      <c r="AE476" s="27"/>
      <c r="AF476" s="27"/>
      <c r="AG476" s="27"/>
      <c r="AH476" s="28"/>
      <c r="AI476" s="29"/>
      <c r="AJ476" s="27"/>
      <c r="AK476" s="27"/>
      <c r="AL476" s="27"/>
      <c r="AM476" s="27"/>
      <c r="AN476" s="27"/>
      <c r="AO476" s="27"/>
      <c r="AP476" s="27"/>
      <c r="AQ476" s="27"/>
      <c r="AR476" s="27"/>
      <c r="AS476" s="27"/>
      <c r="AT476" s="29"/>
      <c r="AU476" s="27"/>
      <c r="AV476" s="27"/>
      <c r="AW476" s="27"/>
      <c r="AX476" s="29"/>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row>
    <row r="477" spans="2:100">
      <c r="B477" s="22"/>
      <c r="C477" s="22"/>
      <c r="D477" s="22"/>
      <c r="E477" s="22"/>
      <c r="F477" s="22"/>
      <c r="G477" s="22"/>
      <c r="H477" s="22"/>
      <c r="I477" s="22"/>
      <c r="J477" s="22"/>
      <c r="K477" s="22"/>
      <c r="L477" s="22"/>
      <c r="M477" s="22"/>
      <c r="N477" s="22"/>
      <c r="O477" s="23"/>
      <c r="P477" s="22"/>
      <c r="Q477" s="22"/>
      <c r="R477" s="22"/>
      <c r="S477" s="22"/>
      <c r="T477" s="23"/>
      <c r="U477" s="22"/>
      <c r="V477" s="22"/>
      <c r="W477" s="22"/>
      <c r="X477" s="22"/>
      <c r="Y477" s="28"/>
      <c r="Z477" s="22"/>
      <c r="AA477" s="26"/>
      <c r="AB477" s="26"/>
      <c r="AC477" s="25"/>
      <c r="AD477" s="26"/>
      <c r="AE477" s="27"/>
      <c r="AF477" s="27"/>
      <c r="AG477" s="27"/>
      <c r="AH477" s="28"/>
      <c r="AI477" s="29"/>
      <c r="AJ477" s="27"/>
      <c r="AK477" s="27"/>
      <c r="AL477" s="27"/>
      <c r="AM477" s="27"/>
      <c r="AN477" s="27"/>
      <c r="AO477" s="27"/>
      <c r="AP477" s="27"/>
      <c r="AQ477" s="27"/>
      <c r="AR477" s="27"/>
      <c r="AS477" s="27"/>
      <c r="AT477" s="29"/>
      <c r="AU477" s="27"/>
      <c r="AV477" s="27"/>
      <c r="AW477" s="27"/>
      <c r="AX477" s="29"/>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row>
    <row r="478" spans="2:100">
      <c r="B478" s="22"/>
      <c r="C478" s="22"/>
      <c r="D478" s="22"/>
      <c r="E478" s="22"/>
      <c r="F478" s="22"/>
      <c r="G478" s="22"/>
      <c r="H478" s="22"/>
      <c r="I478" s="22"/>
      <c r="J478" s="22"/>
      <c r="K478" s="22"/>
      <c r="L478" s="22"/>
      <c r="M478" s="22"/>
      <c r="N478" s="22"/>
      <c r="O478" s="23"/>
      <c r="P478" s="22"/>
      <c r="Q478" s="22"/>
      <c r="R478" s="22"/>
      <c r="S478" s="22"/>
      <c r="T478" s="23"/>
      <c r="U478" s="22"/>
      <c r="V478" s="22"/>
      <c r="W478" s="22"/>
      <c r="X478" s="22"/>
      <c r="Y478" s="28"/>
      <c r="Z478" s="22"/>
      <c r="AA478" s="26"/>
      <c r="AB478" s="26"/>
      <c r="AC478" s="25"/>
      <c r="AD478" s="26"/>
      <c r="AE478" s="27"/>
      <c r="AF478" s="27"/>
      <c r="AG478" s="27"/>
      <c r="AH478" s="28"/>
      <c r="AI478" s="29"/>
      <c r="AJ478" s="27"/>
      <c r="AK478" s="27"/>
      <c r="AL478" s="27"/>
      <c r="AM478" s="27"/>
      <c r="AN478" s="27"/>
      <c r="AO478" s="27"/>
      <c r="AP478" s="27"/>
      <c r="AQ478" s="27"/>
      <c r="AR478" s="27"/>
      <c r="AS478" s="27"/>
      <c r="AT478" s="29"/>
      <c r="AU478" s="27"/>
      <c r="AV478" s="27"/>
      <c r="AW478" s="27"/>
      <c r="AX478" s="29"/>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row>
    <row r="479" spans="2:100">
      <c r="B479" s="22"/>
      <c r="C479" s="22"/>
      <c r="D479" s="22"/>
      <c r="E479" s="22"/>
      <c r="F479" s="22"/>
      <c r="G479" s="22"/>
      <c r="H479" s="22"/>
      <c r="I479" s="22"/>
      <c r="J479" s="22"/>
      <c r="K479" s="22"/>
      <c r="L479" s="22"/>
      <c r="M479" s="22"/>
      <c r="N479" s="22"/>
      <c r="O479" s="23"/>
      <c r="P479" s="22"/>
      <c r="Q479" s="22"/>
      <c r="R479" s="22"/>
      <c r="S479" s="22"/>
      <c r="T479" s="23"/>
      <c r="U479" s="22"/>
      <c r="V479" s="22"/>
      <c r="W479" s="22"/>
      <c r="X479" s="22"/>
      <c r="Y479" s="28"/>
      <c r="Z479" s="22"/>
      <c r="AA479" s="26"/>
      <c r="AB479" s="26"/>
      <c r="AC479" s="25"/>
      <c r="AD479" s="26"/>
      <c r="AE479" s="27"/>
      <c r="AF479" s="27"/>
      <c r="AG479" s="27"/>
      <c r="AH479" s="28"/>
      <c r="AI479" s="29"/>
      <c r="AJ479" s="27"/>
      <c r="AK479" s="27"/>
      <c r="AL479" s="27"/>
      <c r="AM479" s="27"/>
      <c r="AN479" s="27"/>
      <c r="AO479" s="27"/>
      <c r="AP479" s="27"/>
      <c r="AQ479" s="27"/>
      <c r="AR479" s="27"/>
      <c r="AS479" s="27"/>
      <c r="AT479" s="29"/>
      <c r="AU479" s="27"/>
      <c r="AV479" s="27"/>
      <c r="AW479" s="27"/>
      <c r="AX479" s="29"/>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row>
    <row r="480" spans="2:100">
      <c r="B480" s="22"/>
      <c r="C480" s="22"/>
      <c r="D480" s="22"/>
      <c r="E480" s="22"/>
      <c r="F480" s="22"/>
      <c r="G480" s="22"/>
      <c r="H480" s="22"/>
      <c r="I480" s="22"/>
      <c r="J480" s="22"/>
      <c r="K480" s="22"/>
      <c r="L480" s="22"/>
      <c r="M480" s="22"/>
      <c r="N480" s="22"/>
      <c r="O480" s="23"/>
      <c r="P480" s="22"/>
      <c r="Q480" s="22"/>
      <c r="R480" s="22"/>
      <c r="S480" s="22"/>
      <c r="T480" s="23"/>
      <c r="U480" s="22"/>
      <c r="V480" s="22"/>
      <c r="W480" s="22"/>
      <c r="X480" s="22"/>
      <c r="Y480" s="28"/>
      <c r="Z480" s="22"/>
      <c r="AA480" s="26"/>
      <c r="AB480" s="26"/>
      <c r="AC480" s="25"/>
      <c r="AD480" s="26"/>
      <c r="AE480" s="27"/>
      <c r="AF480" s="27"/>
      <c r="AG480" s="27"/>
      <c r="AH480" s="28"/>
      <c r="AI480" s="29"/>
      <c r="AJ480" s="27"/>
      <c r="AK480" s="27"/>
      <c r="AL480" s="27"/>
      <c r="AM480" s="27"/>
      <c r="AN480" s="27"/>
      <c r="AO480" s="27"/>
      <c r="AP480" s="27"/>
      <c r="AQ480" s="27"/>
      <c r="AR480" s="27"/>
      <c r="AS480" s="27"/>
      <c r="AT480" s="29"/>
      <c r="AU480" s="27"/>
      <c r="AV480" s="27"/>
      <c r="AW480" s="27"/>
      <c r="AX480" s="29"/>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row>
    <row r="481" spans="2:100">
      <c r="B481" s="22"/>
      <c r="C481" s="22"/>
      <c r="D481" s="22"/>
      <c r="E481" s="22"/>
      <c r="F481" s="22"/>
      <c r="G481" s="22"/>
      <c r="H481" s="22"/>
      <c r="I481" s="22"/>
      <c r="J481" s="22"/>
      <c r="K481" s="22"/>
      <c r="L481" s="22"/>
      <c r="M481" s="22"/>
      <c r="N481" s="22"/>
      <c r="O481" s="23"/>
      <c r="P481" s="22"/>
      <c r="Q481" s="22"/>
      <c r="R481" s="22"/>
      <c r="S481" s="22"/>
      <c r="T481" s="23"/>
      <c r="U481" s="22"/>
      <c r="V481" s="22"/>
      <c r="W481" s="22"/>
      <c r="X481" s="22"/>
      <c r="Y481" s="28"/>
      <c r="Z481" s="22"/>
      <c r="AA481" s="26"/>
      <c r="AB481" s="26"/>
      <c r="AC481" s="25"/>
      <c r="AD481" s="26"/>
      <c r="AE481" s="27"/>
      <c r="AF481" s="27"/>
      <c r="AG481" s="27"/>
      <c r="AH481" s="28"/>
      <c r="AI481" s="29"/>
      <c r="AJ481" s="27"/>
      <c r="AK481" s="27"/>
      <c r="AL481" s="27"/>
      <c r="AM481" s="27"/>
      <c r="AN481" s="27"/>
      <c r="AO481" s="27"/>
      <c r="AP481" s="27"/>
      <c r="AQ481" s="27"/>
      <c r="AR481" s="27"/>
      <c r="AS481" s="27"/>
      <c r="AT481" s="29"/>
      <c r="AU481" s="27"/>
      <c r="AV481" s="27"/>
      <c r="AW481" s="27"/>
      <c r="AX481" s="29"/>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row>
    <row r="482" spans="2:100">
      <c r="B482" s="22"/>
      <c r="C482" s="22"/>
      <c r="D482" s="22"/>
      <c r="E482" s="22"/>
      <c r="F482" s="22"/>
      <c r="G482" s="22"/>
      <c r="H482" s="22"/>
      <c r="I482" s="22"/>
      <c r="J482" s="22"/>
      <c r="K482" s="22"/>
      <c r="L482" s="22"/>
      <c r="M482" s="22"/>
      <c r="N482" s="22"/>
      <c r="O482" s="23"/>
      <c r="P482" s="22"/>
      <c r="Q482" s="22"/>
      <c r="R482" s="22"/>
      <c r="S482" s="22"/>
      <c r="T482" s="23"/>
      <c r="U482" s="22"/>
      <c r="V482" s="22"/>
      <c r="W482" s="22"/>
      <c r="X482" s="22"/>
      <c r="Y482" s="28"/>
      <c r="Z482" s="22"/>
      <c r="AA482" s="26"/>
      <c r="AB482" s="26"/>
      <c r="AC482" s="25"/>
      <c r="AD482" s="26"/>
      <c r="AE482" s="27"/>
      <c r="AF482" s="27"/>
      <c r="AG482" s="27"/>
      <c r="AH482" s="28"/>
      <c r="AI482" s="29"/>
      <c r="AJ482" s="27"/>
      <c r="AK482" s="27"/>
      <c r="AL482" s="27"/>
      <c r="AM482" s="27"/>
      <c r="AN482" s="27"/>
      <c r="AO482" s="27"/>
      <c r="AP482" s="27"/>
      <c r="AQ482" s="27"/>
      <c r="AR482" s="27"/>
      <c r="AS482" s="27"/>
      <c r="AT482" s="29"/>
      <c r="AU482" s="27"/>
      <c r="AV482" s="27"/>
      <c r="AW482" s="27"/>
      <c r="AX482" s="29"/>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row>
    <row r="483" spans="2:100">
      <c r="B483" s="22"/>
      <c r="C483" s="22"/>
      <c r="D483" s="22"/>
      <c r="E483" s="22"/>
      <c r="F483" s="22"/>
      <c r="G483" s="22"/>
      <c r="H483" s="22"/>
      <c r="I483" s="22"/>
      <c r="J483" s="22"/>
      <c r="K483" s="22"/>
      <c r="L483" s="22"/>
      <c r="M483" s="22"/>
      <c r="N483" s="22"/>
      <c r="O483" s="23"/>
      <c r="P483" s="22"/>
      <c r="Q483" s="22"/>
      <c r="R483" s="22"/>
      <c r="S483" s="22"/>
      <c r="T483" s="23"/>
      <c r="U483" s="22"/>
      <c r="V483" s="22"/>
      <c r="W483" s="22"/>
      <c r="X483" s="22"/>
      <c r="Y483" s="28"/>
      <c r="Z483" s="22"/>
      <c r="AA483" s="26"/>
      <c r="AB483" s="26"/>
      <c r="AC483" s="25"/>
      <c r="AD483" s="26"/>
      <c r="AE483" s="27"/>
      <c r="AF483" s="27"/>
      <c r="AG483" s="27"/>
      <c r="AH483" s="28"/>
      <c r="AI483" s="29"/>
      <c r="AJ483" s="27"/>
      <c r="AK483" s="27"/>
      <c r="AL483" s="27"/>
      <c r="AM483" s="27"/>
      <c r="AN483" s="27"/>
      <c r="AO483" s="27"/>
      <c r="AP483" s="27"/>
      <c r="AQ483" s="27"/>
      <c r="AR483" s="27"/>
      <c r="AS483" s="27"/>
      <c r="AT483" s="29"/>
      <c r="AU483" s="27"/>
      <c r="AV483" s="27"/>
      <c r="AW483" s="27"/>
      <c r="AX483" s="29"/>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row>
    <row r="484" spans="2:100">
      <c r="B484" s="22"/>
      <c r="C484" s="22"/>
      <c r="D484" s="22"/>
      <c r="E484" s="22"/>
      <c r="F484" s="22"/>
      <c r="G484" s="22"/>
      <c r="H484" s="22"/>
      <c r="I484" s="22"/>
      <c r="J484" s="22"/>
      <c r="K484" s="22"/>
      <c r="L484" s="22"/>
      <c r="M484" s="22"/>
      <c r="N484" s="22"/>
      <c r="O484" s="23"/>
      <c r="P484" s="22"/>
      <c r="Q484" s="22"/>
      <c r="R484" s="22"/>
      <c r="S484" s="22"/>
      <c r="T484" s="23"/>
      <c r="U484" s="22"/>
      <c r="V484" s="22"/>
      <c r="W484" s="22"/>
      <c r="X484" s="22"/>
      <c r="Y484" s="28"/>
      <c r="Z484" s="22"/>
      <c r="AA484" s="26"/>
      <c r="AB484" s="26"/>
      <c r="AC484" s="25"/>
      <c r="AD484" s="26"/>
      <c r="AE484" s="27"/>
      <c r="AF484" s="27"/>
      <c r="AG484" s="27"/>
      <c r="AH484" s="28"/>
      <c r="AI484" s="29"/>
      <c r="AJ484" s="27"/>
      <c r="AK484" s="27"/>
      <c r="AL484" s="27"/>
      <c r="AM484" s="27"/>
      <c r="AN484" s="27"/>
      <c r="AO484" s="27"/>
      <c r="AP484" s="27"/>
      <c r="AQ484" s="27"/>
      <c r="AR484" s="27"/>
      <c r="AS484" s="27"/>
      <c r="AT484" s="29"/>
      <c r="AU484" s="27"/>
      <c r="AV484" s="27"/>
      <c r="AW484" s="27"/>
      <c r="AX484" s="29"/>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row>
    <row r="485" spans="2:100">
      <c r="B485" s="22"/>
      <c r="C485" s="22"/>
      <c r="D485" s="22"/>
      <c r="E485" s="22"/>
      <c r="F485" s="22"/>
      <c r="G485" s="22"/>
      <c r="H485" s="22"/>
      <c r="I485" s="22"/>
      <c r="J485" s="22"/>
      <c r="K485" s="22"/>
      <c r="L485" s="22"/>
      <c r="M485" s="22"/>
      <c r="N485" s="22"/>
      <c r="O485" s="23"/>
      <c r="P485" s="22"/>
      <c r="Q485" s="22"/>
      <c r="R485" s="22"/>
      <c r="S485" s="22"/>
      <c r="T485" s="23"/>
      <c r="U485" s="22"/>
      <c r="V485" s="22"/>
      <c r="W485" s="22"/>
      <c r="X485" s="22"/>
      <c r="Y485" s="28"/>
      <c r="Z485" s="22"/>
      <c r="AA485" s="26"/>
      <c r="AB485" s="26"/>
      <c r="AC485" s="25"/>
      <c r="AD485" s="26"/>
      <c r="AE485" s="27"/>
      <c r="AF485" s="27"/>
      <c r="AG485" s="27"/>
      <c r="AH485" s="28"/>
      <c r="AI485" s="29"/>
      <c r="AJ485" s="27"/>
      <c r="AK485" s="27"/>
      <c r="AL485" s="27"/>
      <c r="AM485" s="27"/>
      <c r="AN485" s="27"/>
      <c r="AO485" s="27"/>
      <c r="AP485" s="27"/>
      <c r="AQ485" s="27"/>
      <c r="AR485" s="27"/>
      <c r="AS485" s="27"/>
      <c r="AT485" s="29"/>
      <c r="AU485" s="27"/>
      <c r="AV485" s="27"/>
      <c r="AW485" s="27"/>
      <c r="AX485" s="29"/>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row>
    <row r="486" spans="2:100">
      <c r="B486" s="22"/>
      <c r="C486" s="22"/>
      <c r="D486" s="22"/>
      <c r="E486" s="22"/>
      <c r="F486" s="22"/>
      <c r="G486" s="22"/>
      <c r="H486" s="22"/>
      <c r="I486" s="22"/>
      <c r="J486" s="22"/>
      <c r="K486" s="22"/>
      <c r="L486" s="22"/>
      <c r="M486" s="22"/>
      <c r="N486" s="22"/>
      <c r="O486" s="23"/>
      <c r="P486" s="22"/>
      <c r="Q486" s="22"/>
      <c r="R486" s="22"/>
      <c r="S486" s="22"/>
      <c r="T486" s="23"/>
      <c r="U486" s="22"/>
      <c r="V486" s="22"/>
      <c r="W486" s="22"/>
      <c r="X486" s="22"/>
      <c r="Y486" s="28"/>
      <c r="Z486" s="22"/>
      <c r="AA486" s="26"/>
      <c r="AB486" s="26"/>
      <c r="AC486" s="25"/>
      <c r="AD486" s="26"/>
      <c r="AE486" s="27"/>
      <c r="AF486" s="27"/>
      <c r="AG486" s="27"/>
      <c r="AH486" s="28"/>
      <c r="AI486" s="29"/>
      <c r="AJ486" s="27"/>
      <c r="AK486" s="27"/>
      <c r="AL486" s="27"/>
      <c r="AM486" s="27"/>
      <c r="AN486" s="27"/>
      <c r="AO486" s="27"/>
      <c r="AP486" s="27"/>
      <c r="AQ486" s="27"/>
      <c r="AR486" s="27"/>
      <c r="AS486" s="27"/>
      <c r="AT486" s="29"/>
      <c r="AU486" s="27"/>
      <c r="AV486" s="27"/>
      <c r="AW486" s="27"/>
      <c r="AX486" s="29"/>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row>
    <row r="487" spans="2:100">
      <c r="B487" s="22"/>
      <c r="C487" s="22"/>
      <c r="D487" s="22"/>
      <c r="E487" s="22"/>
      <c r="F487" s="22"/>
      <c r="G487" s="22"/>
      <c r="H487" s="22"/>
      <c r="I487" s="22"/>
      <c r="J487" s="22"/>
      <c r="K487" s="22"/>
      <c r="L487" s="22"/>
      <c r="M487" s="22"/>
      <c r="N487" s="22"/>
      <c r="O487" s="23"/>
      <c r="P487" s="22"/>
      <c r="Q487" s="22"/>
      <c r="R487" s="22"/>
      <c r="S487" s="22"/>
      <c r="T487" s="23"/>
      <c r="U487" s="22"/>
      <c r="V487" s="22"/>
      <c r="W487" s="22"/>
      <c r="X487" s="22"/>
      <c r="Y487" s="28"/>
      <c r="Z487" s="22"/>
      <c r="AA487" s="26"/>
      <c r="AB487" s="26"/>
      <c r="AC487" s="25"/>
      <c r="AD487" s="26"/>
      <c r="AE487" s="27"/>
      <c r="AF487" s="27"/>
      <c r="AG487" s="27"/>
      <c r="AH487" s="28"/>
      <c r="AI487" s="29"/>
      <c r="AJ487" s="27"/>
      <c r="AK487" s="27"/>
      <c r="AL487" s="27"/>
      <c r="AM487" s="27"/>
      <c r="AN487" s="27"/>
      <c r="AO487" s="27"/>
      <c r="AP487" s="27"/>
      <c r="AQ487" s="27"/>
      <c r="AR487" s="27"/>
      <c r="AS487" s="27"/>
      <c r="AT487" s="29"/>
      <c r="AU487" s="27"/>
      <c r="AV487" s="27"/>
      <c r="AW487" s="27"/>
      <c r="AX487" s="29"/>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row>
    <row r="488" spans="2:100">
      <c r="B488" s="22"/>
      <c r="C488" s="22"/>
      <c r="D488" s="22"/>
      <c r="E488" s="22"/>
      <c r="F488" s="22"/>
      <c r="G488" s="22"/>
      <c r="H488" s="22"/>
      <c r="I488" s="22"/>
      <c r="J488" s="22"/>
      <c r="K488" s="22"/>
      <c r="L488" s="22"/>
      <c r="M488" s="22"/>
      <c r="N488" s="22"/>
      <c r="O488" s="23"/>
      <c r="P488" s="22"/>
      <c r="Q488" s="22"/>
      <c r="R488" s="22"/>
      <c r="S488" s="22"/>
      <c r="T488" s="23"/>
      <c r="U488" s="22"/>
      <c r="V488" s="22"/>
      <c r="W488" s="22"/>
      <c r="X488" s="22"/>
      <c r="Y488" s="28"/>
      <c r="Z488" s="22"/>
      <c r="AA488" s="26"/>
      <c r="AB488" s="26"/>
      <c r="AC488" s="25"/>
      <c r="AD488" s="26"/>
      <c r="AE488" s="27"/>
      <c r="AF488" s="27"/>
      <c r="AG488" s="27"/>
      <c r="AH488" s="28"/>
      <c r="AI488" s="29"/>
      <c r="AJ488" s="27"/>
      <c r="AK488" s="27"/>
      <c r="AL488" s="27"/>
      <c r="AM488" s="27"/>
      <c r="AN488" s="27"/>
      <c r="AO488" s="27"/>
      <c r="AP488" s="27"/>
      <c r="AQ488" s="27"/>
      <c r="AR488" s="27"/>
      <c r="AS488" s="27"/>
      <c r="AT488" s="29"/>
      <c r="AU488" s="27"/>
      <c r="AV488" s="27"/>
      <c r="AW488" s="27"/>
      <c r="AX488" s="29"/>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row>
    <row r="489" spans="2:100">
      <c r="B489" s="22"/>
      <c r="C489" s="22"/>
      <c r="D489" s="22"/>
      <c r="E489" s="22"/>
      <c r="F489" s="22"/>
      <c r="G489" s="22"/>
      <c r="H489" s="22"/>
      <c r="I489" s="22"/>
      <c r="J489" s="22"/>
      <c r="K489" s="22"/>
      <c r="L489" s="22"/>
      <c r="M489" s="22"/>
      <c r="N489" s="22"/>
      <c r="O489" s="23"/>
      <c r="P489" s="22"/>
      <c r="Q489" s="22"/>
      <c r="R489" s="22"/>
      <c r="S489" s="22"/>
      <c r="T489" s="23"/>
      <c r="U489" s="22"/>
      <c r="V489" s="22"/>
      <c r="W489" s="22"/>
      <c r="X489" s="22"/>
      <c r="Y489" s="28"/>
      <c r="Z489" s="22"/>
      <c r="AA489" s="26"/>
      <c r="AB489" s="26"/>
      <c r="AC489" s="25"/>
      <c r="AD489" s="26"/>
      <c r="AE489" s="27"/>
      <c r="AF489" s="27"/>
      <c r="AG489" s="27"/>
      <c r="AH489" s="28"/>
      <c r="AI489" s="29"/>
      <c r="AJ489" s="27"/>
      <c r="AK489" s="27"/>
      <c r="AL489" s="27"/>
      <c r="AM489" s="27"/>
      <c r="AN489" s="27"/>
      <c r="AO489" s="27"/>
      <c r="AP489" s="27"/>
      <c r="AQ489" s="27"/>
      <c r="AR489" s="27"/>
      <c r="AS489" s="27"/>
      <c r="AT489" s="29"/>
      <c r="AU489" s="27"/>
      <c r="AV489" s="27"/>
      <c r="AW489" s="27"/>
      <c r="AX489" s="29"/>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row>
    <row r="490" spans="2:100">
      <c r="B490" s="22"/>
      <c r="C490" s="22"/>
      <c r="D490" s="22"/>
      <c r="E490" s="22"/>
      <c r="F490" s="22"/>
      <c r="G490" s="22"/>
      <c r="H490" s="22"/>
      <c r="I490" s="22"/>
      <c r="J490" s="22"/>
      <c r="K490" s="22"/>
      <c r="L490" s="22"/>
      <c r="M490" s="22"/>
      <c r="N490" s="22"/>
      <c r="O490" s="23"/>
      <c r="P490" s="22"/>
      <c r="Q490" s="22"/>
      <c r="R490" s="22"/>
      <c r="S490" s="22"/>
      <c r="T490" s="23"/>
      <c r="U490" s="22"/>
      <c r="V490" s="22"/>
      <c r="W490" s="22"/>
      <c r="X490" s="22"/>
      <c r="Y490" s="28"/>
      <c r="Z490" s="22"/>
      <c r="AA490" s="26"/>
      <c r="AB490" s="26"/>
      <c r="AC490" s="25"/>
      <c r="AD490" s="26"/>
      <c r="AE490" s="27"/>
      <c r="AF490" s="27"/>
      <c r="AG490" s="27"/>
      <c r="AH490" s="28"/>
      <c r="AI490" s="29"/>
      <c r="AJ490" s="27"/>
      <c r="AK490" s="27"/>
      <c r="AL490" s="27"/>
      <c r="AM490" s="27"/>
      <c r="AN490" s="27"/>
      <c r="AO490" s="27"/>
      <c r="AP490" s="27"/>
      <c r="AQ490" s="27"/>
      <c r="AR490" s="27"/>
      <c r="AS490" s="27"/>
      <c r="AT490" s="29"/>
      <c r="AU490" s="27"/>
      <c r="AV490" s="27"/>
      <c r="AW490" s="27"/>
      <c r="AX490" s="29"/>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row>
    <row r="491" spans="2:100">
      <c r="B491" s="22"/>
      <c r="C491" s="22"/>
      <c r="D491" s="22"/>
      <c r="E491" s="22"/>
      <c r="F491" s="22"/>
      <c r="G491" s="22"/>
      <c r="H491" s="22"/>
      <c r="I491" s="22"/>
      <c r="J491" s="22"/>
      <c r="K491" s="22"/>
      <c r="L491" s="22"/>
      <c r="M491" s="22"/>
      <c r="N491" s="22"/>
      <c r="O491" s="23"/>
      <c r="P491" s="22"/>
      <c r="Q491" s="22"/>
      <c r="R491" s="22"/>
      <c r="S491" s="22"/>
      <c r="T491" s="23"/>
      <c r="U491" s="22"/>
      <c r="V491" s="22"/>
      <c r="W491" s="22"/>
      <c r="X491" s="22"/>
      <c r="Y491" s="28"/>
      <c r="Z491" s="22"/>
      <c r="AA491" s="26"/>
      <c r="AB491" s="26"/>
      <c r="AC491" s="25"/>
      <c r="AD491" s="26"/>
      <c r="AE491" s="27"/>
      <c r="AF491" s="27"/>
      <c r="AG491" s="27"/>
      <c r="AH491" s="28"/>
      <c r="AI491" s="29"/>
      <c r="AJ491" s="27"/>
      <c r="AK491" s="27"/>
      <c r="AL491" s="27"/>
      <c r="AM491" s="27"/>
      <c r="AN491" s="27"/>
      <c r="AO491" s="27"/>
      <c r="AP491" s="27"/>
      <c r="AQ491" s="27"/>
      <c r="AR491" s="27"/>
      <c r="AS491" s="27"/>
      <c r="AT491" s="29"/>
      <c r="AU491" s="27"/>
      <c r="AV491" s="27"/>
      <c r="AW491" s="27"/>
      <c r="AX491" s="29"/>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row>
    <row r="492" spans="2:100">
      <c r="B492" s="22"/>
      <c r="C492" s="22"/>
      <c r="D492" s="22"/>
      <c r="E492" s="22"/>
      <c r="F492" s="22"/>
      <c r="G492" s="22"/>
      <c r="H492" s="22"/>
      <c r="I492" s="22"/>
      <c r="J492" s="22"/>
      <c r="K492" s="22"/>
      <c r="L492" s="22"/>
      <c r="M492" s="22"/>
      <c r="N492" s="22"/>
      <c r="O492" s="23"/>
      <c r="P492" s="22"/>
      <c r="Q492" s="22"/>
      <c r="R492" s="22"/>
      <c r="S492" s="22"/>
      <c r="T492" s="23"/>
      <c r="U492" s="22"/>
      <c r="V492" s="22"/>
      <c r="W492" s="22"/>
      <c r="X492" s="22"/>
      <c r="Y492" s="28"/>
      <c r="Z492" s="22"/>
      <c r="AA492" s="26"/>
      <c r="AB492" s="26"/>
      <c r="AC492" s="25"/>
      <c r="AD492" s="26"/>
      <c r="AE492" s="27"/>
      <c r="AF492" s="27"/>
      <c r="AG492" s="27"/>
      <c r="AH492" s="28"/>
      <c r="AI492" s="29"/>
      <c r="AJ492" s="27"/>
      <c r="AK492" s="27"/>
      <c r="AL492" s="27"/>
      <c r="AM492" s="27"/>
      <c r="AN492" s="27"/>
      <c r="AO492" s="27"/>
      <c r="AP492" s="27"/>
      <c r="AQ492" s="27"/>
      <c r="AR492" s="27"/>
      <c r="AS492" s="27"/>
      <c r="AT492" s="29"/>
      <c r="AU492" s="27"/>
      <c r="AV492" s="27"/>
      <c r="AW492" s="27"/>
      <c r="AX492" s="29"/>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row>
    <row r="493" spans="2:100">
      <c r="B493" s="22"/>
      <c r="C493" s="22"/>
      <c r="D493" s="22"/>
      <c r="E493" s="22"/>
      <c r="F493" s="22"/>
      <c r="G493" s="22"/>
      <c r="H493" s="22"/>
      <c r="I493" s="22"/>
      <c r="J493" s="22"/>
      <c r="K493" s="22"/>
      <c r="L493" s="22"/>
      <c r="M493" s="22"/>
      <c r="N493" s="22"/>
      <c r="O493" s="23"/>
      <c r="P493" s="22"/>
      <c r="Q493" s="22"/>
      <c r="R493" s="22"/>
      <c r="S493" s="22"/>
      <c r="T493" s="23"/>
      <c r="U493" s="22"/>
      <c r="V493" s="22"/>
      <c r="W493" s="22"/>
      <c r="X493" s="22"/>
      <c r="Y493" s="28"/>
      <c r="Z493" s="22"/>
      <c r="AA493" s="26"/>
      <c r="AB493" s="26"/>
      <c r="AC493" s="25"/>
      <c r="AD493" s="26"/>
      <c r="AE493" s="27"/>
      <c r="AF493" s="27"/>
      <c r="AG493" s="27"/>
      <c r="AH493" s="28"/>
      <c r="AI493" s="29"/>
      <c r="AJ493" s="27"/>
      <c r="AK493" s="27"/>
      <c r="AL493" s="27"/>
      <c r="AM493" s="27"/>
      <c r="AN493" s="27"/>
      <c r="AO493" s="27"/>
      <c r="AP493" s="27"/>
      <c r="AQ493" s="27"/>
      <c r="AR493" s="27"/>
      <c r="AS493" s="27"/>
      <c r="AT493" s="29"/>
      <c r="AU493" s="27"/>
      <c r="AV493" s="27"/>
      <c r="AW493" s="27"/>
      <c r="AX493" s="29"/>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row>
    <row r="494" spans="2:100">
      <c r="B494" s="22"/>
      <c r="C494" s="22"/>
      <c r="D494" s="22"/>
      <c r="E494" s="22"/>
      <c r="F494" s="22"/>
      <c r="G494" s="22"/>
      <c r="H494" s="22"/>
      <c r="I494" s="22"/>
      <c r="J494" s="22"/>
      <c r="K494" s="22"/>
      <c r="L494" s="22"/>
      <c r="M494" s="22"/>
      <c r="N494" s="22"/>
      <c r="O494" s="23"/>
      <c r="P494" s="22"/>
      <c r="Q494" s="22"/>
      <c r="R494" s="22"/>
      <c r="S494" s="22"/>
      <c r="T494" s="23"/>
      <c r="U494" s="22"/>
      <c r="V494" s="22"/>
      <c r="W494" s="22"/>
      <c r="X494" s="22"/>
      <c r="Y494" s="28"/>
      <c r="Z494" s="22"/>
      <c r="AA494" s="26"/>
      <c r="AB494" s="26"/>
      <c r="AC494" s="25"/>
      <c r="AD494" s="26"/>
      <c r="AE494" s="27"/>
      <c r="AF494" s="27"/>
      <c r="AG494" s="27"/>
      <c r="AH494" s="28"/>
      <c r="AI494" s="29"/>
      <c r="AJ494" s="27"/>
      <c r="AK494" s="27"/>
      <c r="AL494" s="27"/>
      <c r="AM494" s="27"/>
      <c r="AN494" s="27"/>
      <c r="AO494" s="27"/>
      <c r="AP494" s="27"/>
      <c r="AQ494" s="27"/>
      <c r="AR494" s="27"/>
      <c r="AS494" s="27"/>
      <c r="AT494" s="29"/>
      <c r="AU494" s="27"/>
      <c r="AV494" s="27"/>
      <c r="AW494" s="27"/>
      <c r="AX494" s="29"/>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row>
    <row r="495" spans="2:100">
      <c r="B495" s="22"/>
      <c r="C495" s="22"/>
      <c r="D495" s="22"/>
      <c r="E495" s="22"/>
      <c r="F495" s="22"/>
      <c r="G495" s="22"/>
      <c r="H495" s="22"/>
      <c r="I495" s="22"/>
      <c r="J495" s="22"/>
      <c r="K495" s="22"/>
      <c r="L495" s="22"/>
      <c r="M495" s="22"/>
      <c r="N495" s="22"/>
      <c r="O495" s="23"/>
      <c r="P495" s="22"/>
      <c r="Q495" s="22"/>
      <c r="R495" s="22"/>
      <c r="S495" s="22"/>
      <c r="T495" s="23"/>
      <c r="U495" s="22"/>
      <c r="V495" s="22"/>
      <c r="W495" s="22"/>
      <c r="X495" s="22"/>
      <c r="Y495" s="28"/>
      <c r="Z495" s="22"/>
      <c r="AA495" s="26"/>
      <c r="AB495" s="26"/>
      <c r="AC495" s="25"/>
      <c r="AD495" s="26"/>
      <c r="AE495" s="27"/>
      <c r="AF495" s="27"/>
      <c r="AG495" s="27"/>
      <c r="AH495" s="28"/>
      <c r="AI495" s="29"/>
      <c r="AJ495" s="27"/>
      <c r="AK495" s="27"/>
      <c r="AL495" s="27"/>
      <c r="AM495" s="27"/>
      <c r="AN495" s="27"/>
      <c r="AO495" s="27"/>
      <c r="AP495" s="27"/>
      <c r="AQ495" s="27"/>
      <c r="AR495" s="27"/>
      <c r="AS495" s="27"/>
      <c r="AT495" s="29"/>
      <c r="AU495" s="27"/>
      <c r="AV495" s="27"/>
      <c r="AW495" s="27"/>
      <c r="AX495" s="29"/>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row>
    <row r="496" spans="2:100">
      <c r="B496" s="22"/>
      <c r="C496" s="22"/>
      <c r="D496" s="22"/>
      <c r="E496" s="22"/>
      <c r="F496" s="22"/>
      <c r="G496" s="22"/>
      <c r="H496" s="22"/>
      <c r="I496" s="22"/>
      <c r="J496" s="22"/>
      <c r="K496" s="22"/>
      <c r="L496" s="22"/>
      <c r="M496" s="22"/>
      <c r="N496" s="22"/>
      <c r="O496" s="23"/>
      <c r="P496" s="22"/>
      <c r="Q496" s="22"/>
      <c r="R496" s="22"/>
      <c r="S496" s="22"/>
      <c r="T496" s="23"/>
      <c r="U496" s="22"/>
      <c r="V496" s="22"/>
      <c r="W496" s="22"/>
      <c r="X496" s="22"/>
      <c r="Y496" s="28"/>
      <c r="Z496" s="22"/>
      <c r="AA496" s="26"/>
      <c r="AB496" s="26"/>
      <c r="AC496" s="25"/>
      <c r="AD496" s="26"/>
      <c r="AE496" s="27"/>
      <c r="AF496" s="27"/>
      <c r="AG496" s="27"/>
      <c r="AH496" s="28"/>
      <c r="AI496" s="29"/>
      <c r="AJ496" s="27"/>
      <c r="AK496" s="27"/>
      <c r="AL496" s="27"/>
      <c r="AM496" s="27"/>
      <c r="AN496" s="27"/>
      <c r="AO496" s="27"/>
      <c r="AP496" s="27"/>
      <c r="AQ496" s="27"/>
      <c r="AR496" s="27"/>
      <c r="AS496" s="27"/>
      <c r="AT496" s="29"/>
      <c r="AU496" s="27"/>
      <c r="AV496" s="27"/>
      <c r="AW496" s="27"/>
      <c r="AX496" s="29"/>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row>
    <row r="497" spans="2:100">
      <c r="B497" s="22"/>
      <c r="C497" s="22"/>
      <c r="D497" s="22"/>
      <c r="E497" s="22"/>
      <c r="F497" s="22"/>
      <c r="G497" s="22"/>
      <c r="H497" s="22"/>
      <c r="I497" s="22"/>
      <c r="J497" s="22"/>
      <c r="K497" s="22"/>
      <c r="L497" s="22"/>
      <c r="M497" s="22"/>
      <c r="N497" s="22"/>
      <c r="O497" s="23"/>
      <c r="P497" s="22"/>
      <c r="Q497" s="22"/>
      <c r="R497" s="22"/>
      <c r="S497" s="22"/>
      <c r="T497" s="23"/>
      <c r="U497" s="22"/>
      <c r="V497" s="22"/>
      <c r="W497" s="22"/>
      <c r="X497" s="22"/>
      <c r="Y497" s="28"/>
      <c r="Z497" s="22"/>
      <c r="AA497" s="26"/>
      <c r="AB497" s="26"/>
      <c r="AC497" s="25"/>
      <c r="AD497" s="26"/>
      <c r="AE497" s="27"/>
      <c r="AF497" s="27"/>
      <c r="AG497" s="27"/>
      <c r="AH497" s="28"/>
      <c r="AI497" s="29"/>
      <c r="AJ497" s="27"/>
      <c r="AK497" s="27"/>
      <c r="AL497" s="27"/>
      <c r="AM497" s="27"/>
      <c r="AN497" s="27"/>
      <c r="AO497" s="27"/>
      <c r="AP497" s="27"/>
      <c r="AQ497" s="27"/>
      <c r="AR497" s="27"/>
      <c r="AS497" s="27"/>
      <c r="AT497" s="29"/>
      <c r="AU497" s="27"/>
      <c r="AV497" s="27"/>
      <c r="AW497" s="27"/>
      <c r="AX497" s="29"/>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row>
    <row r="498" spans="2:100">
      <c r="B498" s="22"/>
      <c r="C498" s="22"/>
      <c r="D498" s="22"/>
      <c r="E498" s="22"/>
      <c r="F498" s="22"/>
      <c r="G498" s="22"/>
      <c r="H498" s="22"/>
      <c r="I498" s="22"/>
      <c r="J498" s="22"/>
      <c r="K498" s="22"/>
      <c r="L498" s="22"/>
      <c r="M498" s="22"/>
      <c r="N498" s="22"/>
      <c r="O498" s="23"/>
      <c r="P498" s="22"/>
      <c r="Q498" s="22"/>
      <c r="R498" s="22"/>
      <c r="S498" s="22"/>
      <c r="T498" s="23"/>
      <c r="U498" s="22"/>
      <c r="V498" s="22"/>
      <c r="W498" s="22"/>
      <c r="X498" s="22"/>
      <c r="Y498" s="28"/>
      <c r="Z498" s="22"/>
      <c r="AA498" s="26"/>
      <c r="AB498" s="26"/>
      <c r="AC498" s="25"/>
      <c r="AD498" s="26"/>
      <c r="AE498" s="27"/>
      <c r="AF498" s="27"/>
      <c r="AG498" s="27"/>
      <c r="AH498" s="28"/>
      <c r="AI498" s="29"/>
      <c r="AJ498" s="27"/>
      <c r="AK498" s="27"/>
      <c r="AL498" s="27"/>
      <c r="AM498" s="27"/>
      <c r="AN498" s="27"/>
      <c r="AO498" s="27"/>
      <c r="AP498" s="27"/>
      <c r="AQ498" s="27"/>
      <c r="AR498" s="27"/>
      <c r="AS498" s="27"/>
      <c r="AT498" s="29"/>
      <c r="AU498" s="27"/>
      <c r="AV498" s="27"/>
      <c r="AW498" s="27"/>
      <c r="AX498" s="29"/>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row>
    <row r="499" spans="2:100">
      <c r="B499" s="22"/>
      <c r="C499" s="22"/>
      <c r="D499" s="22"/>
      <c r="E499" s="22"/>
      <c r="F499" s="22"/>
      <c r="G499" s="22"/>
      <c r="H499" s="22"/>
      <c r="I499" s="22"/>
      <c r="J499" s="22"/>
      <c r="K499" s="22"/>
      <c r="L499" s="22"/>
      <c r="M499" s="22"/>
      <c r="N499" s="22"/>
      <c r="O499" s="23"/>
      <c r="P499" s="22"/>
      <c r="Q499" s="22"/>
      <c r="R499" s="22"/>
      <c r="S499" s="22"/>
      <c r="T499" s="23"/>
      <c r="U499" s="22"/>
      <c r="V499" s="22"/>
      <c r="W499" s="22"/>
      <c r="X499" s="22"/>
      <c r="Y499" s="28"/>
      <c r="Z499" s="22"/>
      <c r="AA499" s="26"/>
      <c r="AB499" s="26"/>
      <c r="AC499" s="25"/>
      <c r="AD499" s="26"/>
      <c r="AE499" s="27"/>
      <c r="AF499" s="27"/>
      <c r="AG499" s="27"/>
      <c r="AH499" s="28"/>
      <c r="AI499" s="29"/>
      <c r="AJ499" s="27"/>
      <c r="AK499" s="27"/>
      <c r="AL499" s="27"/>
      <c r="AM499" s="27"/>
      <c r="AN499" s="27"/>
      <c r="AO499" s="27"/>
      <c r="AP499" s="27"/>
      <c r="AQ499" s="27"/>
      <c r="AR499" s="27"/>
      <c r="AS499" s="27"/>
      <c r="AT499" s="29"/>
      <c r="AU499" s="27"/>
      <c r="AV499" s="27"/>
      <c r="AW499" s="27"/>
      <c r="AX499" s="29"/>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row>
    <row r="500" spans="2:100">
      <c r="B500" s="22"/>
      <c r="C500" s="22"/>
      <c r="D500" s="22"/>
      <c r="E500" s="22"/>
      <c r="F500" s="22"/>
      <c r="G500" s="22"/>
      <c r="H500" s="22"/>
      <c r="I500" s="22"/>
      <c r="J500" s="22"/>
      <c r="K500" s="22"/>
      <c r="L500" s="22"/>
      <c r="M500" s="22"/>
      <c r="N500" s="22"/>
      <c r="O500" s="23"/>
      <c r="P500" s="22"/>
      <c r="Q500" s="22"/>
      <c r="R500" s="22"/>
      <c r="S500" s="22"/>
      <c r="T500" s="23"/>
      <c r="U500" s="22"/>
      <c r="V500" s="22"/>
      <c r="W500" s="22"/>
      <c r="X500" s="22"/>
      <c r="Y500" s="28"/>
      <c r="Z500" s="22"/>
      <c r="AA500" s="26"/>
      <c r="AB500" s="26"/>
      <c r="AC500" s="25"/>
      <c r="AD500" s="26"/>
      <c r="AE500" s="27"/>
      <c r="AF500" s="27"/>
      <c r="AG500" s="27"/>
      <c r="AH500" s="28"/>
      <c r="AI500" s="29"/>
      <c r="AJ500" s="27"/>
      <c r="AK500" s="27"/>
      <c r="AL500" s="27"/>
      <c r="AM500" s="27"/>
      <c r="AN500" s="27"/>
      <c r="AO500" s="27"/>
      <c r="AP500" s="27"/>
      <c r="AQ500" s="27"/>
      <c r="AR500" s="27"/>
      <c r="AS500" s="27"/>
      <c r="AT500" s="29"/>
      <c r="AU500" s="27"/>
      <c r="AV500" s="27"/>
      <c r="AW500" s="27"/>
      <c r="AX500" s="29"/>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row>
    <row r="501" spans="2:100">
      <c r="B501" s="22"/>
      <c r="C501" s="22"/>
      <c r="D501" s="22"/>
      <c r="E501" s="22"/>
      <c r="F501" s="22"/>
      <c r="G501" s="22"/>
      <c r="H501" s="22"/>
      <c r="I501" s="22"/>
      <c r="J501" s="22"/>
      <c r="K501" s="22"/>
      <c r="L501" s="22"/>
      <c r="M501" s="22"/>
      <c r="N501" s="22"/>
      <c r="O501" s="23"/>
      <c r="P501" s="22"/>
      <c r="Q501" s="22"/>
      <c r="R501" s="22"/>
      <c r="S501" s="22"/>
      <c r="T501" s="23"/>
      <c r="U501" s="22"/>
      <c r="V501" s="22"/>
      <c r="W501" s="22"/>
      <c r="X501" s="22"/>
      <c r="Y501" s="28"/>
      <c r="Z501" s="22"/>
      <c r="AA501" s="26"/>
      <c r="AB501" s="26"/>
      <c r="AC501" s="25"/>
      <c r="AD501" s="26"/>
      <c r="AE501" s="27"/>
      <c r="AF501" s="27"/>
      <c r="AG501" s="27"/>
      <c r="AH501" s="28"/>
      <c r="AI501" s="29"/>
      <c r="AJ501" s="27"/>
      <c r="AK501" s="27"/>
      <c r="AL501" s="27"/>
      <c r="AM501" s="27"/>
      <c r="AN501" s="27"/>
      <c r="AO501" s="27"/>
      <c r="AP501" s="27"/>
      <c r="AQ501" s="27"/>
      <c r="AR501" s="27"/>
      <c r="AS501" s="27"/>
      <c r="AT501" s="29"/>
      <c r="AU501" s="27"/>
      <c r="AV501" s="27"/>
      <c r="AW501" s="27"/>
      <c r="AX501" s="29"/>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row>
    <row r="502" spans="2:100">
      <c r="B502" s="22"/>
      <c r="C502" s="22"/>
      <c r="D502" s="22"/>
      <c r="E502" s="22"/>
      <c r="F502" s="22"/>
      <c r="G502" s="22"/>
      <c r="H502" s="22"/>
      <c r="I502" s="22"/>
      <c r="J502" s="22"/>
      <c r="K502" s="22"/>
      <c r="L502" s="22"/>
      <c r="M502" s="22"/>
      <c r="N502" s="22"/>
      <c r="O502" s="23"/>
      <c r="P502" s="22"/>
      <c r="Q502" s="22"/>
      <c r="R502" s="22"/>
      <c r="S502" s="22"/>
      <c r="T502" s="23"/>
      <c r="U502" s="22"/>
      <c r="V502" s="22"/>
      <c r="W502" s="22"/>
      <c r="X502" s="22"/>
      <c r="Y502" s="28"/>
      <c r="Z502" s="22"/>
      <c r="AA502" s="26"/>
      <c r="AB502" s="26"/>
      <c r="AC502" s="25"/>
      <c r="AD502" s="26"/>
      <c r="AE502" s="27"/>
      <c r="AF502" s="27"/>
      <c r="AG502" s="27"/>
      <c r="AH502" s="28"/>
      <c r="AI502" s="29"/>
      <c r="AJ502" s="27"/>
      <c r="AK502" s="27"/>
      <c r="AL502" s="27"/>
      <c r="AM502" s="27"/>
      <c r="AN502" s="27"/>
      <c r="AO502" s="27"/>
      <c r="AP502" s="27"/>
      <c r="AQ502" s="27"/>
      <c r="AR502" s="27"/>
      <c r="AS502" s="27"/>
      <c r="AT502" s="29"/>
      <c r="AU502" s="27"/>
      <c r="AV502" s="27"/>
      <c r="AW502" s="27"/>
      <c r="AX502" s="29"/>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row>
    <row r="503" spans="2:100">
      <c r="B503" s="22"/>
      <c r="C503" s="22"/>
      <c r="D503" s="22"/>
      <c r="E503" s="22"/>
      <c r="F503" s="22"/>
      <c r="G503" s="22"/>
      <c r="H503" s="22"/>
      <c r="I503" s="22"/>
      <c r="J503" s="22"/>
      <c r="K503" s="22"/>
      <c r="L503" s="22"/>
      <c r="M503" s="22"/>
      <c r="N503" s="22"/>
      <c r="O503" s="23"/>
      <c r="P503" s="22"/>
      <c r="Q503" s="22"/>
      <c r="R503" s="22"/>
      <c r="S503" s="22"/>
      <c r="T503" s="23"/>
      <c r="U503" s="22"/>
      <c r="V503" s="22"/>
      <c r="W503" s="22"/>
      <c r="X503" s="22"/>
      <c r="Y503" s="28"/>
      <c r="Z503" s="22"/>
      <c r="AA503" s="26"/>
      <c r="AB503" s="26"/>
      <c r="AC503" s="25"/>
      <c r="AD503" s="26"/>
      <c r="AE503" s="27"/>
      <c r="AF503" s="27"/>
      <c r="AG503" s="27"/>
      <c r="AH503" s="28"/>
      <c r="AI503" s="29"/>
      <c r="AJ503" s="27"/>
      <c r="AK503" s="27"/>
      <c r="AL503" s="27"/>
      <c r="AM503" s="27"/>
      <c r="AN503" s="27"/>
      <c r="AO503" s="27"/>
      <c r="AP503" s="27"/>
      <c r="AQ503" s="27"/>
      <c r="AR503" s="27"/>
      <c r="AS503" s="27"/>
      <c r="AT503" s="29"/>
      <c r="AU503" s="27"/>
      <c r="AV503" s="27"/>
      <c r="AW503" s="27"/>
      <c r="AX503" s="29"/>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row>
    <row r="504" spans="2:100">
      <c r="B504" s="22"/>
      <c r="C504" s="22"/>
      <c r="D504" s="22"/>
      <c r="E504" s="22"/>
      <c r="F504" s="22"/>
      <c r="G504" s="22"/>
      <c r="H504" s="22"/>
      <c r="I504" s="22"/>
      <c r="J504" s="22"/>
      <c r="K504" s="22"/>
      <c r="L504" s="22"/>
      <c r="M504" s="22"/>
      <c r="N504" s="22"/>
      <c r="O504" s="23"/>
      <c r="P504" s="22"/>
      <c r="Q504" s="22"/>
      <c r="R504" s="22"/>
      <c r="S504" s="22"/>
      <c r="T504" s="23"/>
      <c r="U504" s="22"/>
      <c r="V504" s="22"/>
      <c r="W504" s="22"/>
      <c r="X504" s="22"/>
      <c r="Y504" s="28"/>
      <c r="Z504" s="22"/>
      <c r="AA504" s="26"/>
      <c r="AB504" s="26"/>
      <c r="AC504" s="25"/>
      <c r="AD504" s="26"/>
      <c r="AE504" s="27"/>
      <c r="AF504" s="27"/>
      <c r="AG504" s="27"/>
      <c r="AH504" s="28"/>
      <c r="AI504" s="29"/>
      <c r="AJ504" s="27"/>
      <c r="AK504" s="27"/>
      <c r="AL504" s="27"/>
      <c r="AM504" s="27"/>
      <c r="AN504" s="27"/>
      <c r="AO504" s="27"/>
      <c r="AP504" s="27"/>
      <c r="AQ504" s="27"/>
      <c r="AR504" s="27"/>
      <c r="AS504" s="27"/>
      <c r="AT504" s="29"/>
      <c r="AU504" s="27"/>
      <c r="AV504" s="27"/>
      <c r="AW504" s="27"/>
      <c r="AX504" s="29"/>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row>
    <row r="505" spans="2:100">
      <c r="B505" s="22"/>
      <c r="C505" s="22"/>
      <c r="D505" s="22"/>
      <c r="E505" s="22"/>
      <c r="F505" s="22"/>
      <c r="G505" s="22"/>
      <c r="H505" s="22"/>
      <c r="I505" s="22"/>
      <c r="J505" s="22"/>
      <c r="K505" s="22"/>
      <c r="L505" s="22"/>
      <c r="M505" s="22"/>
      <c r="N505" s="22"/>
      <c r="O505" s="23"/>
      <c r="P505" s="22"/>
      <c r="Q505" s="22"/>
      <c r="R505" s="22"/>
      <c r="S505" s="22"/>
      <c r="T505" s="23"/>
      <c r="U505" s="22"/>
      <c r="V505" s="22"/>
      <c r="W505" s="22"/>
      <c r="X505" s="22"/>
      <c r="Y505" s="28"/>
      <c r="Z505" s="22"/>
      <c r="AA505" s="26"/>
      <c r="AB505" s="26"/>
      <c r="AC505" s="25"/>
      <c r="AD505" s="26"/>
      <c r="AE505" s="27"/>
      <c r="AF505" s="27"/>
      <c r="AG505" s="27"/>
      <c r="AH505" s="28"/>
      <c r="AI505" s="29"/>
      <c r="AJ505" s="27"/>
      <c r="AK505" s="27"/>
      <c r="AL505" s="27"/>
      <c r="AM505" s="27"/>
      <c r="AN505" s="27"/>
      <c r="AO505" s="27"/>
      <c r="AP505" s="27"/>
      <c r="AQ505" s="27"/>
      <c r="AR505" s="27"/>
      <c r="AS505" s="27"/>
      <c r="AT505" s="29"/>
      <c r="AU505" s="27"/>
      <c r="AV505" s="27"/>
      <c r="AW505" s="27"/>
      <c r="AX505" s="29"/>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row>
    <row r="506" spans="2:100">
      <c r="B506" s="22"/>
      <c r="C506" s="22"/>
      <c r="D506" s="22"/>
      <c r="E506" s="22"/>
      <c r="F506" s="22"/>
      <c r="G506" s="22"/>
      <c r="H506" s="22"/>
      <c r="I506" s="22"/>
      <c r="J506" s="22"/>
      <c r="K506" s="22"/>
      <c r="L506" s="22"/>
      <c r="M506" s="22"/>
      <c r="N506" s="22"/>
      <c r="O506" s="23"/>
      <c r="P506" s="22"/>
      <c r="Q506" s="22"/>
      <c r="R506" s="22"/>
      <c r="S506" s="22"/>
      <c r="T506" s="23"/>
      <c r="U506" s="22"/>
      <c r="V506" s="22"/>
      <c r="W506" s="22"/>
      <c r="X506" s="22"/>
      <c r="Y506" s="28"/>
      <c r="Z506" s="22"/>
      <c r="AA506" s="26"/>
      <c r="AB506" s="26"/>
      <c r="AC506" s="25"/>
      <c r="AD506" s="26"/>
      <c r="AE506" s="27"/>
      <c r="AF506" s="27"/>
      <c r="AG506" s="27"/>
      <c r="AH506" s="28"/>
      <c r="AI506" s="29"/>
      <c r="AJ506" s="27"/>
      <c r="AK506" s="27"/>
      <c r="AL506" s="27"/>
      <c r="AM506" s="27"/>
      <c r="AN506" s="27"/>
      <c r="AO506" s="27"/>
      <c r="AP506" s="27"/>
      <c r="AQ506" s="27"/>
      <c r="AR506" s="27"/>
      <c r="AS506" s="27"/>
      <c r="AT506" s="29"/>
      <c r="AU506" s="27"/>
      <c r="AV506" s="27"/>
      <c r="AW506" s="27"/>
      <c r="AX506" s="29"/>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row>
    <row r="507" spans="2:100">
      <c r="B507" s="22"/>
      <c r="C507" s="22"/>
      <c r="D507" s="22"/>
      <c r="E507" s="22"/>
      <c r="F507" s="22"/>
      <c r="G507" s="22"/>
      <c r="H507" s="22"/>
      <c r="I507" s="22"/>
      <c r="J507" s="22"/>
      <c r="K507" s="22"/>
      <c r="L507" s="22"/>
      <c r="M507" s="22"/>
      <c r="N507" s="22"/>
      <c r="O507" s="23"/>
      <c r="P507" s="22"/>
      <c r="Q507" s="22"/>
      <c r="R507" s="22"/>
      <c r="S507" s="22"/>
      <c r="T507" s="23"/>
      <c r="U507" s="22"/>
      <c r="V507" s="22"/>
      <c r="W507" s="22"/>
      <c r="X507" s="22"/>
      <c r="Y507" s="28"/>
      <c r="Z507" s="22"/>
      <c r="AA507" s="26"/>
      <c r="AB507" s="26"/>
      <c r="AC507" s="25"/>
      <c r="AD507" s="26"/>
      <c r="AE507" s="27"/>
      <c r="AF507" s="27"/>
      <c r="AG507" s="27"/>
      <c r="AH507" s="28"/>
      <c r="AI507" s="29"/>
      <c r="AJ507" s="27"/>
      <c r="AK507" s="27"/>
      <c r="AL507" s="27"/>
      <c r="AM507" s="27"/>
      <c r="AN507" s="27"/>
      <c r="AO507" s="27"/>
      <c r="AP507" s="27"/>
      <c r="AQ507" s="27"/>
      <c r="AR507" s="27"/>
      <c r="AS507" s="27"/>
      <c r="AT507" s="29"/>
      <c r="AU507" s="27"/>
      <c r="AV507" s="27"/>
      <c r="AW507" s="27"/>
      <c r="AX507" s="29"/>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row>
    <row r="508" spans="2:100">
      <c r="B508" s="22"/>
      <c r="C508" s="22"/>
      <c r="D508" s="22"/>
      <c r="E508" s="22"/>
      <c r="F508" s="22"/>
      <c r="G508" s="22"/>
      <c r="H508" s="22"/>
      <c r="I508" s="22"/>
      <c r="J508" s="22"/>
      <c r="K508" s="22"/>
      <c r="L508" s="22"/>
      <c r="M508" s="22"/>
      <c r="N508" s="22"/>
      <c r="O508" s="23"/>
      <c r="P508" s="22"/>
      <c r="Q508" s="22"/>
      <c r="R508" s="22"/>
      <c r="S508" s="22"/>
      <c r="T508" s="23"/>
      <c r="U508" s="22"/>
      <c r="V508" s="22"/>
      <c r="W508" s="22"/>
      <c r="X508" s="22"/>
      <c r="Y508" s="28"/>
      <c r="Z508" s="22"/>
      <c r="AA508" s="26"/>
      <c r="AB508" s="26"/>
      <c r="AC508" s="25"/>
      <c r="AD508" s="26"/>
      <c r="AE508" s="27"/>
      <c r="AF508" s="27"/>
      <c r="AG508" s="27"/>
      <c r="AH508" s="28"/>
      <c r="AI508" s="29"/>
      <c r="AJ508" s="27"/>
      <c r="AK508" s="27"/>
      <c r="AL508" s="27"/>
      <c r="AM508" s="27"/>
      <c r="AN508" s="27"/>
      <c r="AO508" s="27"/>
      <c r="AP508" s="27"/>
      <c r="AQ508" s="27"/>
      <c r="AR508" s="27"/>
      <c r="AS508" s="27"/>
      <c r="AT508" s="29"/>
      <c r="AU508" s="27"/>
      <c r="AV508" s="27"/>
      <c r="AW508" s="27"/>
      <c r="AX508" s="29"/>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row>
    <row r="509" spans="2:100">
      <c r="B509" s="22"/>
      <c r="C509" s="22"/>
      <c r="D509" s="22"/>
      <c r="E509" s="22"/>
      <c r="F509" s="22"/>
      <c r="G509" s="22"/>
      <c r="H509" s="22"/>
      <c r="I509" s="22"/>
      <c r="J509" s="22"/>
      <c r="K509" s="22"/>
      <c r="L509" s="22"/>
      <c r="M509" s="22"/>
      <c r="N509" s="22"/>
      <c r="O509" s="23"/>
      <c r="P509" s="22"/>
      <c r="Q509" s="22"/>
      <c r="R509" s="22"/>
      <c r="S509" s="22"/>
      <c r="T509" s="23"/>
      <c r="U509" s="22"/>
      <c r="V509" s="22"/>
      <c r="W509" s="22"/>
      <c r="X509" s="22"/>
      <c r="Y509" s="28"/>
      <c r="Z509" s="22"/>
      <c r="AA509" s="26"/>
      <c r="AB509" s="26"/>
      <c r="AC509" s="25"/>
      <c r="AD509" s="26"/>
      <c r="AE509" s="27"/>
      <c r="AF509" s="27"/>
      <c r="AG509" s="27"/>
      <c r="AH509" s="28"/>
      <c r="AI509" s="29"/>
      <c r="AJ509" s="27"/>
      <c r="AK509" s="27"/>
      <c r="AL509" s="27"/>
      <c r="AM509" s="27"/>
      <c r="AN509" s="27"/>
      <c r="AO509" s="27"/>
      <c r="AP509" s="27"/>
      <c r="AQ509" s="27"/>
      <c r="AR509" s="27"/>
      <c r="AS509" s="27"/>
      <c r="AT509" s="29"/>
      <c r="AU509" s="27"/>
      <c r="AV509" s="27"/>
      <c r="AW509" s="27"/>
      <c r="AX509" s="29"/>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row>
    <row r="510" spans="2:100">
      <c r="B510" s="22"/>
      <c r="C510" s="22"/>
      <c r="D510" s="22"/>
      <c r="E510" s="22"/>
      <c r="F510" s="22"/>
      <c r="G510" s="22"/>
      <c r="H510" s="22"/>
      <c r="I510" s="22"/>
      <c r="J510" s="22"/>
      <c r="K510" s="22"/>
      <c r="L510" s="22"/>
      <c r="M510" s="22"/>
      <c r="N510" s="22"/>
      <c r="O510" s="23"/>
      <c r="P510" s="22"/>
      <c r="Q510" s="22"/>
      <c r="R510" s="22"/>
      <c r="S510" s="22"/>
      <c r="T510" s="23"/>
      <c r="U510" s="22"/>
      <c r="V510" s="22"/>
      <c r="W510" s="22"/>
      <c r="X510" s="22"/>
      <c r="Y510" s="28"/>
      <c r="Z510" s="22"/>
      <c r="AA510" s="26"/>
      <c r="AB510" s="26"/>
      <c r="AC510" s="25"/>
      <c r="AD510" s="26"/>
      <c r="AE510" s="27"/>
      <c r="AF510" s="27"/>
      <c r="AG510" s="27"/>
      <c r="AH510" s="28"/>
      <c r="AI510" s="29"/>
      <c r="AJ510" s="27"/>
      <c r="AK510" s="27"/>
      <c r="AL510" s="27"/>
      <c r="AM510" s="27"/>
      <c r="AN510" s="27"/>
      <c r="AO510" s="27"/>
      <c r="AP510" s="27"/>
      <c r="AQ510" s="27"/>
      <c r="AR510" s="27"/>
      <c r="AS510" s="27"/>
      <c r="AT510" s="29"/>
      <c r="AU510" s="27"/>
      <c r="AV510" s="27"/>
      <c r="AW510" s="27"/>
      <c r="AX510" s="29"/>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row>
    <row r="511" spans="2:100">
      <c r="B511" s="22"/>
      <c r="C511" s="22"/>
      <c r="D511" s="22"/>
      <c r="E511" s="22"/>
      <c r="F511" s="22"/>
      <c r="G511" s="22"/>
      <c r="H511" s="22"/>
      <c r="I511" s="22"/>
      <c r="J511" s="22"/>
      <c r="K511" s="22"/>
      <c r="L511" s="22"/>
      <c r="M511" s="22"/>
      <c r="N511" s="22"/>
      <c r="O511" s="23"/>
      <c r="P511" s="22"/>
      <c r="Q511" s="22"/>
      <c r="R511" s="22"/>
      <c r="S511" s="22"/>
      <c r="T511" s="23"/>
      <c r="U511" s="22"/>
      <c r="V511" s="22"/>
      <c r="W511" s="22"/>
      <c r="X511" s="22"/>
      <c r="Y511" s="28"/>
      <c r="Z511" s="22"/>
      <c r="AA511" s="26"/>
      <c r="AB511" s="26"/>
      <c r="AC511" s="25"/>
      <c r="AD511" s="26"/>
      <c r="AE511" s="27"/>
      <c r="AF511" s="27"/>
      <c r="AG511" s="27"/>
      <c r="AH511" s="28"/>
      <c r="AI511" s="29"/>
      <c r="AJ511" s="27"/>
      <c r="AK511" s="27"/>
      <c r="AL511" s="27"/>
      <c r="AM511" s="27"/>
      <c r="AN511" s="27"/>
      <c r="AO511" s="27"/>
      <c r="AP511" s="27"/>
      <c r="AQ511" s="27"/>
      <c r="AR511" s="27"/>
      <c r="AS511" s="27"/>
      <c r="AT511" s="29"/>
      <c r="AU511" s="27"/>
      <c r="AV511" s="27"/>
      <c r="AW511" s="27"/>
      <c r="AX511" s="29"/>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row>
    <row r="512" spans="2:100">
      <c r="B512" s="22"/>
      <c r="C512" s="22"/>
      <c r="D512" s="22"/>
      <c r="E512" s="22"/>
      <c r="F512" s="22"/>
      <c r="G512" s="22"/>
      <c r="H512" s="22"/>
      <c r="I512" s="22"/>
      <c r="J512" s="22"/>
      <c r="K512" s="22"/>
      <c r="L512" s="22"/>
      <c r="M512" s="22"/>
      <c r="N512" s="22"/>
      <c r="O512" s="23"/>
      <c r="P512" s="22"/>
      <c r="Q512" s="22"/>
      <c r="R512" s="22"/>
      <c r="S512" s="22"/>
      <c r="T512" s="23"/>
      <c r="U512" s="22"/>
      <c r="V512" s="22"/>
      <c r="W512" s="22"/>
      <c r="X512" s="22"/>
      <c r="Y512" s="28"/>
      <c r="Z512" s="22"/>
      <c r="AA512" s="26"/>
      <c r="AB512" s="26"/>
      <c r="AC512" s="25"/>
      <c r="AD512" s="26"/>
      <c r="AE512" s="27"/>
      <c r="AF512" s="27"/>
      <c r="AG512" s="27"/>
      <c r="AH512" s="28"/>
      <c r="AI512" s="29"/>
      <c r="AJ512" s="27"/>
      <c r="AK512" s="27"/>
      <c r="AL512" s="27"/>
      <c r="AM512" s="27"/>
      <c r="AN512" s="27"/>
      <c r="AO512" s="27"/>
      <c r="AP512" s="27"/>
      <c r="AQ512" s="27"/>
      <c r="AR512" s="27"/>
      <c r="AS512" s="27"/>
      <c r="AT512" s="29"/>
      <c r="AU512" s="27"/>
      <c r="AV512" s="27"/>
      <c r="AW512" s="27"/>
      <c r="AX512" s="29"/>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row>
    <row r="513" spans="2:100">
      <c r="B513" s="22"/>
      <c r="C513" s="22"/>
      <c r="D513" s="22"/>
      <c r="E513" s="22"/>
      <c r="F513" s="22"/>
      <c r="G513" s="22"/>
      <c r="H513" s="22"/>
      <c r="I513" s="22"/>
      <c r="J513" s="22"/>
      <c r="K513" s="22"/>
      <c r="L513" s="22"/>
      <c r="M513" s="22"/>
      <c r="N513" s="22"/>
      <c r="O513" s="23"/>
      <c r="P513" s="22"/>
      <c r="Q513" s="22"/>
      <c r="R513" s="22"/>
      <c r="S513" s="22"/>
      <c r="T513" s="23"/>
      <c r="U513" s="22"/>
      <c r="V513" s="22"/>
      <c r="W513" s="22"/>
      <c r="X513" s="22"/>
      <c r="Y513" s="28"/>
      <c r="Z513" s="22"/>
      <c r="AA513" s="26"/>
      <c r="AB513" s="26"/>
      <c r="AC513" s="25"/>
      <c r="AD513" s="26"/>
      <c r="AE513" s="27"/>
      <c r="AF513" s="27"/>
      <c r="AG513" s="27"/>
      <c r="AH513" s="28"/>
      <c r="AI513" s="29"/>
      <c r="AJ513" s="27"/>
      <c r="AK513" s="27"/>
      <c r="AL513" s="27"/>
      <c r="AM513" s="27"/>
      <c r="AN513" s="27"/>
      <c r="AO513" s="27"/>
      <c r="AP513" s="27"/>
      <c r="AQ513" s="27"/>
      <c r="AR513" s="27"/>
      <c r="AS513" s="27"/>
      <c r="AT513" s="29"/>
      <c r="AU513" s="27"/>
      <c r="AV513" s="27"/>
      <c r="AW513" s="27"/>
      <c r="AX513" s="29"/>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row>
    <row r="514" spans="2:100">
      <c r="B514" s="22"/>
      <c r="C514" s="22"/>
      <c r="D514" s="22"/>
      <c r="E514" s="22"/>
      <c r="F514" s="22"/>
      <c r="G514" s="22"/>
      <c r="H514" s="22"/>
      <c r="I514" s="22"/>
      <c r="J514" s="22"/>
      <c r="K514" s="22"/>
      <c r="L514" s="22"/>
      <c r="M514" s="22"/>
      <c r="N514" s="22"/>
      <c r="O514" s="23"/>
      <c r="P514" s="22"/>
      <c r="Q514" s="22"/>
      <c r="R514" s="22"/>
      <c r="S514" s="22"/>
      <c r="T514" s="23"/>
      <c r="U514" s="22"/>
      <c r="V514" s="22"/>
      <c r="W514" s="22"/>
      <c r="X514" s="22"/>
      <c r="Y514" s="28"/>
      <c r="Z514" s="22"/>
      <c r="AA514" s="26"/>
      <c r="AB514" s="26"/>
      <c r="AC514" s="25"/>
      <c r="AD514" s="26"/>
      <c r="AE514" s="27"/>
      <c r="AF514" s="27"/>
      <c r="AG514" s="27"/>
      <c r="AH514" s="28"/>
      <c r="AI514" s="29"/>
      <c r="AJ514" s="27"/>
      <c r="AK514" s="27"/>
      <c r="AL514" s="27"/>
      <c r="AM514" s="27"/>
      <c r="AN514" s="27"/>
      <c r="AO514" s="27"/>
      <c r="AP514" s="27"/>
      <c r="AQ514" s="27"/>
      <c r="AR514" s="27"/>
      <c r="AS514" s="27"/>
      <c r="AT514" s="29"/>
      <c r="AU514" s="27"/>
      <c r="AV514" s="27"/>
      <c r="AW514" s="27"/>
      <c r="AX514" s="29"/>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row>
    <row r="515" spans="2:100">
      <c r="B515" s="22"/>
      <c r="C515" s="22"/>
      <c r="D515" s="22"/>
      <c r="E515" s="22"/>
      <c r="F515" s="22"/>
      <c r="G515" s="22"/>
      <c r="H515" s="22"/>
      <c r="I515" s="22"/>
      <c r="J515" s="22"/>
      <c r="K515" s="22"/>
      <c r="L515" s="22"/>
      <c r="M515" s="22"/>
      <c r="N515" s="22"/>
      <c r="O515" s="23"/>
      <c r="P515" s="22"/>
      <c r="Q515" s="22"/>
      <c r="R515" s="22"/>
      <c r="S515" s="22"/>
      <c r="T515" s="23"/>
      <c r="U515" s="22"/>
      <c r="V515" s="22"/>
      <c r="W515" s="22"/>
      <c r="X515" s="22"/>
      <c r="Y515" s="28"/>
      <c r="Z515" s="22"/>
      <c r="AA515" s="26"/>
      <c r="AB515" s="26"/>
      <c r="AC515" s="25"/>
      <c r="AD515" s="26"/>
      <c r="AE515" s="27"/>
      <c r="AF515" s="27"/>
      <c r="AG515" s="27"/>
      <c r="AH515" s="28"/>
      <c r="AI515" s="29"/>
      <c r="AJ515" s="27"/>
      <c r="AK515" s="27"/>
      <c r="AL515" s="27"/>
      <c r="AM515" s="27"/>
      <c r="AN515" s="27"/>
      <c r="AO515" s="27"/>
      <c r="AP515" s="27"/>
      <c r="AQ515" s="27"/>
      <c r="AR515" s="27"/>
      <c r="AS515" s="27"/>
      <c r="AT515" s="29"/>
      <c r="AU515" s="27"/>
      <c r="AV515" s="27"/>
      <c r="AW515" s="27"/>
      <c r="AX515" s="29"/>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row>
    <row r="516" spans="2:100">
      <c r="B516" s="22"/>
      <c r="C516" s="22"/>
      <c r="D516" s="22"/>
      <c r="E516" s="22"/>
      <c r="F516" s="22"/>
      <c r="G516" s="22"/>
      <c r="H516" s="22"/>
      <c r="I516" s="22"/>
      <c r="J516" s="22"/>
      <c r="K516" s="22"/>
      <c r="L516" s="22"/>
      <c r="M516" s="22"/>
      <c r="N516" s="22"/>
      <c r="O516" s="23"/>
      <c r="P516" s="22"/>
      <c r="Q516" s="22"/>
      <c r="R516" s="22"/>
      <c r="S516" s="22"/>
      <c r="T516" s="23"/>
      <c r="U516" s="22"/>
      <c r="V516" s="22"/>
      <c r="W516" s="22"/>
      <c r="X516" s="22"/>
      <c r="Y516" s="28"/>
      <c r="Z516" s="22"/>
      <c r="AA516" s="26"/>
      <c r="AB516" s="26"/>
      <c r="AC516" s="25"/>
      <c r="AD516" s="26"/>
      <c r="AE516" s="27"/>
      <c r="AF516" s="27"/>
      <c r="AG516" s="27"/>
      <c r="AH516" s="28"/>
      <c r="AI516" s="29"/>
      <c r="AJ516" s="27"/>
      <c r="AK516" s="27"/>
      <c r="AL516" s="27"/>
      <c r="AM516" s="27"/>
      <c r="AN516" s="27"/>
      <c r="AO516" s="27"/>
      <c r="AP516" s="27"/>
      <c r="AQ516" s="27"/>
      <c r="AR516" s="27"/>
      <c r="AS516" s="27"/>
      <c r="AT516" s="29"/>
      <c r="AU516" s="27"/>
      <c r="AV516" s="27"/>
      <c r="AW516" s="27"/>
      <c r="AX516" s="29"/>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row>
    <row r="517" spans="2:100">
      <c r="B517" s="22"/>
      <c r="C517" s="22"/>
      <c r="D517" s="22"/>
      <c r="E517" s="22"/>
      <c r="F517" s="22"/>
      <c r="G517" s="22"/>
      <c r="H517" s="22"/>
      <c r="I517" s="22"/>
      <c r="J517" s="22"/>
      <c r="K517" s="22"/>
      <c r="L517" s="22"/>
      <c r="M517" s="22"/>
      <c r="N517" s="22"/>
      <c r="O517" s="23"/>
      <c r="P517" s="22"/>
      <c r="Q517" s="22"/>
      <c r="R517" s="22"/>
      <c r="S517" s="22"/>
      <c r="T517" s="23"/>
      <c r="U517" s="22"/>
      <c r="V517" s="22"/>
      <c r="W517" s="22"/>
      <c r="X517" s="22"/>
      <c r="Y517" s="28"/>
      <c r="Z517" s="22"/>
      <c r="AA517" s="26"/>
      <c r="AB517" s="26"/>
      <c r="AC517" s="25"/>
      <c r="AD517" s="26"/>
      <c r="AE517" s="27"/>
      <c r="AF517" s="27"/>
      <c r="AG517" s="27"/>
      <c r="AH517" s="28"/>
      <c r="AI517" s="29"/>
      <c r="AJ517" s="27"/>
      <c r="AK517" s="27"/>
      <c r="AL517" s="27"/>
      <c r="AM517" s="27"/>
      <c r="AN517" s="27"/>
      <c r="AO517" s="27"/>
      <c r="AP517" s="27"/>
      <c r="AQ517" s="27"/>
      <c r="AR517" s="27"/>
      <c r="AS517" s="27"/>
      <c r="AT517" s="29"/>
      <c r="AU517" s="27"/>
      <c r="AV517" s="27"/>
      <c r="AW517" s="27"/>
      <c r="AX517" s="29"/>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row>
    <row r="518" spans="2:100">
      <c r="B518" s="22"/>
      <c r="C518" s="22"/>
      <c r="D518" s="22"/>
      <c r="E518" s="22"/>
      <c r="F518" s="22"/>
      <c r="G518" s="22"/>
      <c r="H518" s="22"/>
      <c r="I518" s="22"/>
      <c r="J518" s="22"/>
      <c r="K518" s="22"/>
      <c r="L518" s="22"/>
      <c r="M518" s="22"/>
      <c r="N518" s="22"/>
      <c r="O518" s="23"/>
      <c r="P518" s="22"/>
      <c r="Q518" s="22"/>
      <c r="R518" s="22"/>
      <c r="S518" s="22"/>
      <c r="T518" s="23"/>
      <c r="U518" s="22"/>
      <c r="V518" s="22"/>
      <c r="W518" s="22"/>
      <c r="X518" s="22"/>
      <c r="Y518" s="28"/>
      <c r="Z518" s="22"/>
      <c r="AA518" s="26"/>
      <c r="AB518" s="26"/>
      <c r="AC518" s="25"/>
      <c r="AD518" s="26"/>
      <c r="AE518" s="27"/>
      <c r="AF518" s="27"/>
      <c r="AG518" s="27"/>
      <c r="AH518" s="28"/>
      <c r="AI518" s="29"/>
      <c r="AJ518" s="27"/>
      <c r="AK518" s="27"/>
      <c r="AL518" s="27"/>
      <c r="AM518" s="27"/>
      <c r="AN518" s="27"/>
      <c r="AO518" s="27"/>
      <c r="AP518" s="27"/>
      <c r="AQ518" s="27"/>
      <c r="AR518" s="27"/>
      <c r="AS518" s="27"/>
      <c r="AT518" s="29"/>
      <c r="AU518" s="27"/>
      <c r="AV518" s="27"/>
      <c r="AW518" s="27"/>
      <c r="AX518" s="29"/>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row>
    <row r="519" spans="2:100">
      <c r="B519" s="22"/>
      <c r="C519" s="22"/>
      <c r="D519" s="22"/>
      <c r="E519" s="22"/>
      <c r="F519" s="22"/>
      <c r="G519" s="22"/>
      <c r="H519" s="22"/>
      <c r="I519" s="22"/>
      <c r="J519" s="22"/>
      <c r="K519" s="22"/>
      <c r="L519" s="22"/>
      <c r="M519" s="22"/>
      <c r="N519" s="22"/>
      <c r="O519" s="23"/>
      <c r="P519" s="22"/>
      <c r="Q519" s="22"/>
      <c r="R519" s="22"/>
      <c r="S519" s="22"/>
      <c r="T519" s="23"/>
      <c r="U519" s="22"/>
      <c r="V519" s="22"/>
      <c r="W519" s="22"/>
      <c r="X519" s="22"/>
      <c r="Y519" s="28"/>
      <c r="Z519" s="22"/>
      <c r="AA519" s="26"/>
      <c r="AB519" s="26"/>
      <c r="AC519" s="25"/>
      <c r="AD519" s="26"/>
      <c r="AE519" s="27"/>
      <c r="AF519" s="27"/>
      <c r="AG519" s="27"/>
      <c r="AH519" s="28"/>
      <c r="AI519" s="29"/>
      <c r="AJ519" s="27"/>
      <c r="AK519" s="27"/>
      <c r="AL519" s="27"/>
      <c r="AM519" s="27"/>
      <c r="AN519" s="27"/>
      <c r="AO519" s="27"/>
      <c r="AP519" s="27"/>
      <c r="AQ519" s="27"/>
      <c r="AR519" s="27"/>
      <c r="AS519" s="27"/>
      <c r="AT519" s="29"/>
      <c r="AU519" s="27"/>
      <c r="AV519" s="27"/>
      <c r="AW519" s="27"/>
      <c r="AX519" s="29"/>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row>
    <row r="520" spans="2:100">
      <c r="B520" s="22"/>
      <c r="C520" s="22"/>
      <c r="D520" s="22"/>
      <c r="E520" s="22"/>
      <c r="F520" s="22"/>
      <c r="G520" s="22"/>
      <c r="H520" s="22"/>
      <c r="I520" s="22"/>
      <c r="J520" s="22"/>
      <c r="K520" s="22"/>
      <c r="L520" s="22"/>
      <c r="M520" s="22"/>
      <c r="N520" s="22"/>
      <c r="O520" s="23"/>
      <c r="P520" s="22"/>
      <c r="Q520" s="22"/>
      <c r="R520" s="22"/>
      <c r="S520" s="22"/>
      <c r="T520" s="23"/>
      <c r="U520" s="22"/>
      <c r="V520" s="22"/>
      <c r="W520" s="22"/>
      <c r="X520" s="22"/>
      <c r="Y520" s="28"/>
      <c r="Z520" s="22"/>
      <c r="AA520" s="26"/>
      <c r="AB520" s="26"/>
      <c r="AC520" s="25"/>
      <c r="AD520" s="26"/>
      <c r="AE520" s="27"/>
      <c r="AF520" s="27"/>
      <c r="AG520" s="27"/>
      <c r="AH520" s="28"/>
      <c r="AI520" s="29"/>
      <c r="AJ520" s="27"/>
      <c r="AK520" s="27"/>
      <c r="AL520" s="27"/>
      <c r="AM520" s="27"/>
      <c r="AN520" s="27"/>
      <c r="AO520" s="27"/>
      <c r="AP520" s="27"/>
      <c r="AQ520" s="27"/>
      <c r="AR520" s="27"/>
      <c r="AS520" s="27"/>
      <c r="AT520" s="29"/>
      <c r="AU520" s="27"/>
      <c r="AV520" s="27"/>
      <c r="AW520" s="27"/>
      <c r="AX520" s="29"/>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row>
    <row r="521" spans="2:100">
      <c r="B521" s="22"/>
      <c r="C521" s="22"/>
      <c r="D521" s="22"/>
      <c r="E521" s="22"/>
      <c r="F521" s="22"/>
      <c r="G521" s="22"/>
      <c r="H521" s="22"/>
      <c r="I521" s="22"/>
      <c r="J521" s="22"/>
      <c r="K521" s="22"/>
      <c r="L521" s="22"/>
      <c r="M521" s="22"/>
      <c r="N521" s="22"/>
      <c r="O521" s="23"/>
      <c r="P521" s="22"/>
      <c r="Q521" s="22"/>
      <c r="R521" s="22"/>
      <c r="S521" s="22"/>
      <c r="T521" s="23"/>
      <c r="U521" s="22"/>
      <c r="V521" s="22"/>
      <c r="W521" s="22"/>
      <c r="X521" s="22"/>
      <c r="Y521" s="28"/>
      <c r="Z521" s="22"/>
      <c r="AA521" s="26"/>
      <c r="AB521" s="26"/>
      <c r="AC521" s="25"/>
      <c r="AD521" s="26"/>
      <c r="AE521" s="27"/>
      <c r="AF521" s="27"/>
      <c r="AG521" s="27"/>
      <c r="AH521" s="28"/>
      <c r="AI521" s="29"/>
      <c r="AJ521" s="27"/>
      <c r="AK521" s="27"/>
      <c r="AL521" s="27"/>
      <c r="AM521" s="27"/>
      <c r="AN521" s="27"/>
      <c r="AO521" s="27"/>
      <c r="AP521" s="27"/>
      <c r="AQ521" s="27"/>
      <c r="AR521" s="27"/>
      <c r="AS521" s="27"/>
      <c r="AT521" s="29"/>
      <c r="AU521" s="27"/>
      <c r="AV521" s="27"/>
      <c r="AW521" s="27"/>
      <c r="AX521" s="29"/>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row>
    <row r="522" spans="2:100">
      <c r="B522" s="22"/>
      <c r="C522" s="22"/>
      <c r="D522" s="22"/>
      <c r="E522" s="22"/>
      <c r="F522" s="22"/>
      <c r="G522" s="22"/>
      <c r="H522" s="22"/>
      <c r="I522" s="22"/>
      <c r="J522" s="22"/>
      <c r="K522" s="22"/>
      <c r="L522" s="22"/>
      <c r="M522" s="22"/>
      <c r="N522" s="22"/>
      <c r="O522" s="23"/>
      <c r="P522" s="22"/>
      <c r="Q522" s="22"/>
      <c r="R522" s="22"/>
      <c r="S522" s="22"/>
      <c r="T522" s="23"/>
      <c r="U522" s="22"/>
      <c r="V522" s="22"/>
      <c r="W522" s="22"/>
      <c r="X522" s="22"/>
      <c r="Y522" s="28"/>
      <c r="Z522" s="22"/>
      <c r="AA522" s="26"/>
      <c r="AB522" s="26"/>
      <c r="AC522" s="25"/>
      <c r="AD522" s="26"/>
      <c r="AE522" s="27"/>
      <c r="AF522" s="27"/>
      <c r="AG522" s="27"/>
      <c r="AH522" s="28"/>
      <c r="AI522" s="29"/>
      <c r="AJ522" s="27"/>
      <c r="AK522" s="27"/>
      <c r="AL522" s="27"/>
      <c r="AM522" s="27"/>
      <c r="AN522" s="27"/>
      <c r="AO522" s="27"/>
      <c r="AP522" s="27"/>
      <c r="AQ522" s="27"/>
      <c r="AR522" s="27"/>
      <c r="AS522" s="27"/>
      <c r="AT522" s="29"/>
      <c r="AU522" s="27"/>
      <c r="AV522" s="27"/>
      <c r="AW522" s="27"/>
      <c r="AX522" s="29"/>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row>
    <row r="523" spans="2:100">
      <c r="B523" s="22"/>
      <c r="C523" s="22"/>
      <c r="D523" s="22"/>
      <c r="E523" s="22"/>
      <c r="F523" s="22"/>
      <c r="G523" s="22"/>
      <c r="H523" s="22"/>
      <c r="I523" s="22"/>
      <c r="J523" s="22"/>
      <c r="K523" s="22"/>
      <c r="L523" s="22"/>
      <c r="M523" s="22"/>
      <c r="N523" s="22"/>
      <c r="O523" s="23"/>
      <c r="P523" s="22"/>
      <c r="Q523" s="22"/>
      <c r="R523" s="22"/>
      <c r="S523" s="22"/>
      <c r="T523" s="23"/>
      <c r="U523" s="22"/>
      <c r="V523" s="22"/>
      <c r="W523" s="22"/>
      <c r="X523" s="22"/>
      <c r="Y523" s="28"/>
      <c r="Z523" s="22"/>
      <c r="AA523" s="26"/>
      <c r="AB523" s="26"/>
      <c r="AC523" s="25"/>
      <c r="AD523" s="26"/>
      <c r="AE523" s="27"/>
      <c r="AF523" s="27"/>
      <c r="AG523" s="27"/>
      <c r="AH523" s="28"/>
      <c r="AI523" s="29"/>
      <c r="AJ523" s="27"/>
      <c r="AK523" s="27"/>
      <c r="AL523" s="27"/>
      <c r="AM523" s="27"/>
      <c r="AN523" s="27"/>
      <c r="AO523" s="27"/>
      <c r="AP523" s="27"/>
      <c r="AQ523" s="27"/>
      <c r="AR523" s="27"/>
      <c r="AS523" s="27"/>
      <c r="AT523" s="29"/>
      <c r="AU523" s="27"/>
      <c r="AV523" s="27"/>
      <c r="AW523" s="27"/>
      <c r="AX523" s="29"/>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row>
    <row r="524" spans="2:100">
      <c r="B524" s="22"/>
      <c r="C524" s="22"/>
      <c r="D524" s="22"/>
      <c r="E524" s="22"/>
      <c r="F524" s="22"/>
      <c r="G524" s="22"/>
      <c r="H524" s="22"/>
      <c r="I524" s="22"/>
      <c r="J524" s="22"/>
      <c r="K524" s="22"/>
      <c r="L524" s="22"/>
      <c r="M524" s="22"/>
      <c r="N524" s="22"/>
      <c r="O524" s="23"/>
      <c r="P524" s="22"/>
      <c r="Q524" s="22"/>
      <c r="R524" s="22"/>
      <c r="S524" s="22"/>
      <c r="T524" s="23"/>
      <c r="U524" s="22"/>
      <c r="V524" s="22"/>
      <c r="W524" s="22"/>
      <c r="X524" s="22"/>
      <c r="Y524" s="28"/>
      <c r="Z524" s="22"/>
      <c r="AA524" s="26"/>
      <c r="AB524" s="26"/>
      <c r="AC524" s="25"/>
      <c r="AD524" s="26"/>
      <c r="AE524" s="27"/>
      <c r="AF524" s="27"/>
      <c r="AG524" s="27"/>
      <c r="AH524" s="28"/>
      <c r="AI524" s="29"/>
      <c r="AJ524" s="27"/>
      <c r="AK524" s="27"/>
      <c r="AL524" s="27"/>
      <c r="AM524" s="27"/>
      <c r="AN524" s="27"/>
      <c r="AO524" s="27"/>
      <c r="AP524" s="27"/>
      <c r="AQ524" s="27"/>
      <c r="AR524" s="27"/>
      <c r="AS524" s="27"/>
      <c r="AT524" s="29"/>
      <c r="AU524" s="27"/>
      <c r="AV524" s="27"/>
      <c r="AW524" s="27"/>
      <c r="AX524" s="29"/>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row>
    <row r="525" spans="2:100">
      <c r="B525" s="22"/>
      <c r="C525" s="22"/>
      <c r="D525" s="22"/>
      <c r="E525" s="22"/>
      <c r="F525" s="22"/>
      <c r="G525" s="22"/>
      <c r="H525" s="22"/>
      <c r="I525" s="22"/>
      <c r="J525" s="22"/>
      <c r="K525" s="22"/>
      <c r="L525" s="22"/>
      <c r="M525" s="22"/>
      <c r="N525" s="22"/>
      <c r="O525" s="23"/>
      <c r="P525" s="22"/>
      <c r="Q525" s="22"/>
      <c r="R525" s="22"/>
      <c r="S525" s="22"/>
      <c r="T525" s="23"/>
      <c r="U525" s="22"/>
      <c r="V525" s="22"/>
      <c r="W525" s="22"/>
      <c r="X525" s="22"/>
      <c r="Y525" s="28"/>
      <c r="Z525" s="22"/>
      <c r="AA525" s="26"/>
      <c r="AB525" s="26"/>
      <c r="AC525" s="25"/>
      <c r="AD525" s="26"/>
      <c r="AE525" s="27"/>
      <c r="AF525" s="27"/>
      <c r="AG525" s="27"/>
      <c r="AH525" s="28"/>
      <c r="AI525" s="29"/>
      <c r="AJ525" s="27"/>
      <c r="AK525" s="27"/>
      <c r="AL525" s="27"/>
      <c r="AM525" s="27"/>
      <c r="AN525" s="27"/>
      <c r="AO525" s="27"/>
      <c r="AP525" s="27"/>
      <c r="AQ525" s="27"/>
      <c r="AR525" s="27"/>
      <c r="AS525" s="27"/>
      <c r="AT525" s="29"/>
      <c r="AU525" s="27"/>
      <c r="AV525" s="27"/>
      <c r="AW525" s="27"/>
      <c r="AX525" s="29"/>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row>
    <row r="526" spans="2:100">
      <c r="B526" s="22"/>
      <c r="C526" s="22"/>
      <c r="D526" s="22"/>
      <c r="E526" s="22"/>
      <c r="F526" s="22"/>
      <c r="G526" s="22"/>
      <c r="H526" s="22"/>
      <c r="I526" s="22"/>
      <c r="J526" s="22"/>
      <c r="K526" s="22"/>
      <c r="L526" s="22"/>
      <c r="M526" s="22"/>
      <c r="N526" s="22"/>
      <c r="O526" s="23"/>
      <c r="P526" s="22"/>
      <c r="Q526" s="22"/>
      <c r="R526" s="22"/>
      <c r="S526" s="22"/>
      <c r="T526" s="23"/>
      <c r="U526" s="22"/>
      <c r="V526" s="22"/>
      <c r="W526" s="22"/>
      <c r="X526" s="22"/>
      <c r="Y526" s="28"/>
      <c r="Z526" s="22"/>
      <c r="AA526" s="26"/>
      <c r="AB526" s="26"/>
      <c r="AC526" s="25"/>
      <c r="AD526" s="26"/>
      <c r="AE526" s="27"/>
      <c r="AF526" s="27"/>
      <c r="AG526" s="27"/>
      <c r="AH526" s="28"/>
      <c r="AI526" s="29"/>
      <c r="AJ526" s="27"/>
      <c r="AK526" s="27"/>
      <c r="AL526" s="27"/>
      <c r="AM526" s="27"/>
      <c r="AN526" s="27"/>
      <c r="AO526" s="27"/>
      <c r="AP526" s="27"/>
      <c r="AQ526" s="27"/>
      <c r="AR526" s="27"/>
      <c r="AS526" s="27"/>
      <c r="AT526" s="29"/>
      <c r="AU526" s="27"/>
      <c r="AV526" s="27"/>
      <c r="AW526" s="27"/>
      <c r="AX526" s="29"/>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row>
    <row r="527" spans="2:100">
      <c r="B527" s="22"/>
      <c r="C527" s="22"/>
      <c r="D527" s="22"/>
      <c r="E527" s="22"/>
      <c r="F527" s="22"/>
      <c r="G527" s="22"/>
      <c r="H527" s="22"/>
      <c r="I527" s="22"/>
      <c r="J527" s="22"/>
      <c r="K527" s="22"/>
      <c r="L527" s="22"/>
      <c r="M527" s="22"/>
      <c r="N527" s="22"/>
      <c r="O527" s="23"/>
      <c r="P527" s="22"/>
      <c r="Q527" s="22"/>
      <c r="R527" s="22"/>
      <c r="S527" s="22"/>
      <c r="T527" s="23"/>
      <c r="U527" s="22"/>
      <c r="V527" s="22"/>
      <c r="W527" s="22"/>
      <c r="X527" s="22"/>
      <c r="Y527" s="28"/>
      <c r="Z527" s="22"/>
      <c r="AA527" s="26"/>
      <c r="AB527" s="26"/>
      <c r="AC527" s="25"/>
      <c r="AD527" s="26"/>
      <c r="AE527" s="27"/>
      <c r="AF527" s="27"/>
      <c r="AG527" s="27"/>
      <c r="AH527" s="28"/>
      <c r="AI527" s="29"/>
      <c r="AJ527" s="27"/>
      <c r="AK527" s="27"/>
      <c r="AL527" s="27"/>
      <c r="AM527" s="27"/>
      <c r="AN527" s="27"/>
      <c r="AO527" s="27"/>
      <c r="AP527" s="27"/>
      <c r="AQ527" s="27"/>
      <c r="AR527" s="27"/>
      <c r="AS527" s="27"/>
      <c r="AT527" s="29"/>
      <c r="AU527" s="27"/>
      <c r="AV527" s="27"/>
      <c r="AW527" s="27"/>
      <c r="AX527" s="29"/>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row>
    <row r="528" spans="2:100">
      <c r="B528" s="22"/>
      <c r="C528" s="22"/>
      <c r="D528" s="22"/>
      <c r="E528" s="22"/>
      <c r="F528" s="22"/>
      <c r="G528" s="22"/>
      <c r="H528" s="22"/>
      <c r="I528" s="22"/>
      <c r="J528" s="22"/>
      <c r="K528" s="22"/>
      <c r="L528" s="22"/>
      <c r="M528" s="22"/>
      <c r="N528" s="22"/>
      <c r="O528" s="23"/>
      <c r="P528" s="22"/>
      <c r="Q528" s="22"/>
      <c r="R528" s="22"/>
      <c r="S528" s="22"/>
      <c r="T528" s="23"/>
      <c r="U528" s="22"/>
      <c r="V528" s="22"/>
      <c r="W528" s="22"/>
      <c r="X528" s="22"/>
      <c r="Y528" s="28"/>
      <c r="Z528" s="22"/>
      <c r="AA528" s="26"/>
      <c r="AB528" s="26"/>
      <c r="AC528" s="25"/>
      <c r="AD528" s="26"/>
      <c r="AE528" s="27"/>
      <c r="AF528" s="27"/>
      <c r="AG528" s="27"/>
      <c r="AH528" s="28"/>
      <c r="AI528" s="29"/>
      <c r="AJ528" s="27"/>
      <c r="AK528" s="27"/>
      <c r="AL528" s="27"/>
      <c r="AM528" s="27"/>
      <c r="AN528" s="27"/>
      <c r="AO528" s="27"/>
      <c r="AP528" s="27"/>
      <c r="AQ528" s="27"/>
      <c r="AR528" s="27"/>
      <c r="AS528" s="27"/>
      <c r="AT528" s="29"/>
      <c r="AU528" s="27"/>
      <c r="AV528" s="27"/>
      <c r="AW528" s="27"/>
      <c r="AX528" s="29"/>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row>
    <row r="529" spans="2:100">
      <c r="B529" s="22"/>
      <c r="C529" s="22"/>
      <c r="D529" s="22"/>
      <c r="E529" s="22"/>
      <c r="F529" s="22"/>
      <c r="G529" s="22"/>
      <c r="H529" s="22"/>
      <c r="I529" s="22"/>
      <c r="J529" s="22"/>
      <c r="K529" s="22"/>
      <c r="L529" s="22"/>
      <c r="M529" s="22"/>
      <c r="N529" s="22"/>
      <c r="O529" s="23"/>
      <c r="P529" s="22"/>
      <c r="Q529" s="22"/>
      <c r="R529" s="22"/>
      <c r="S529" s="22"/>
      <c r="T529" s="23"/>
      <c r="U529" s="22"/>
      <c r="V529" s="22"/>
      <c r="W529" s="22"/>
      <c r="X529" s="22"/>
      <c r="Y529" s="28"/>
      <c r="Z529" s="22"/>
      <c r="AA529" s="26"/>
      <c r="AB529" s="26"/>
      <c r="AC529" s="25"/>
      <c r="AD529" s="26"/>
      <c r="AE529" s="27"/>
      <c r="AF529" s="27"/>
      <c r="AG529" s="27"/>
      <c r="AH529" s="28"/>
      <c r="AI529" s="29"/>
      <c r="AJ529" s="27"/>
      <c r="AK529" s="27"/>
      <c r="AL529" s="27"/>
      <c r="AM529" s="27"/>
      <c r="AN529" s="27"/>
      <c r="AO529" s="27"/>
      <c r="AP529" s="27"/>
      <c r="AQ529" s="27"/>
      <c r="AR529" s="27"/>
      <c r="AS529" s="27"/>
      <c r="AT529" s="29"/>
      <c r="AU529" s="27"/>
      <c r="AV529" s="27"/>
      <c r="AW529" s="27"/>
      <c r="AX529" s="29"/>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row>
    <row r="530" spans="2:100">
      <c r="B530" s="22"/>
      <c r="C530" s="22"/>
      <c r="D530" s="22"/>
      <c r="E530" s="22"/>
      <c r="F530" s="22"/>
      <c r="G530" s="22"/>
      <c r="H530" s="22"/>
      <c r="I530" s="22"/>
      <c r="J530" s="22"/>
      <c r="K530" s="22"/>
      <c r="L530" s="22"/>
      <c r="M530" s="22"/>
      <c r="N530" s="22"/>
      <c r="O530" s="23"/>
      <c r="P530" s="22"/>
      <c r="Q530" s="22"/>
      <c r="R530" s="22"/>
      <c r="S530" s="22"/>
      <c r="T530" s="23"/>
      <c r="U530" s="22"/>
      <c r="V530" s="22"/>
      <c r="W530" s="22"/>
      <c r="X530" s="22"/>
      <c r="Y530" s="28"/>
      <c r="Z530" s="22"/>
      <c r="AA530" s="26"/>
      <c r="AB530" s="26"/>
      <c r="AC530" s="25"/>
      <c r="AD530" s="26"/>
      <c r="AE530" s="27"/>
      <c r="AF530" s="27"/>
      <c r="AG530" s="27"/>
      <c r="AH530" s="28"/>
      <c r="AI530" s="29"/>
      <c r="AJ530" s="27"/>
      <c r="AK530" s="27"/>
      <c r="AL530" s="27"/>
      <c r="AM530" s="27"/>
      <c r="AN530" s="27"/>
      <c r="AO530" s="27"/>
      <c r="AP530" s="27"/>
      <c r="AQ530" s="27"/>
      <c r="AR530" s="27"/>
      <c r="AS530" s="27"/>
      <c r="AT530" s="29"/>
      <c r="AU530" s="27"/>
      <c r="AV530" s="27"/>
      <c r="AW530" s="27"/>
      <c r="AX530" s="29"/>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row>
    <row r="531" spans="2:100">
      <c r="B531" s="22"/>
      <c r="C531" s="22"/>
      <c r="D531" s="22"/>
      <c r="E531" s="22"/>
      <c r="F531" s="22"/>
      <c r="G531" s="22"/>
      <c r="H531" s="22"/>
      <c r="I531" s="22"/>
      <c r="J531" s="22"/>
      <c r="K531" s="22"/>
      <c r="L531" s="22"/>
      <c r="M531" s="22"/>
      <c r="N531" s="22"/>
      <c r="O531" s="23"/>
      <c r="P531" s="22"/>
      <c r="Q531" s="22"/>
      <c r="R531" s="22"/>
      <c r="S531" s="22"/>
      <c r="T531" s="23"/>
      <c r="U531" s="22"/>
      <c r="V531" s="22"/>
      <c r="W531" s="22"/>
      <c r="X531" s="22"/>
      <c r="Y531" s="28"/>
      <c r="Z531" s="22"/>
      <c r="AA531" s="26"/>
      <c r="AB531" s="26"/>
      <c r="AC531" s="25"/>
      <c r="AD531" s="26"/>
      <c r="AE531" s="27"/>
      <c r="AF531" s="27"/>
      <c r="AG531" s="27"/>
      <c r="AH531" s="28"/>
      <c r="AI531" s="29"/>
      <c r="AJ531" s="27"/>
      <c r="AK531" s="27"/>
      <c r="AL531" s="27"/>
      <c r="AM531" s="27"/>
      <c r="AN531" s="27"/>
      <c r="AO531" s="27"/>
      <c r="AP531" s="27"/>
      <c r="AQ531" s="27"/>
      <c r="AR531" s="27"/>
      <c r="AS531" s="27"/>
      <c r="AT531" s="29"/>
      <c r="AU531" s="27"/>
      <c r="AV531" s="27"/>
      <c r="AW531" s="27"/>
      <c r="AX531" s="29"/>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row>
    <row r="532" spans="2:100">
      <c r="B532" s="22"/>
      <c r="C532" s="22"/>
      <c r="D532" s="22"/>
      <c r="E532" s="22"/>
      <c r="F532" s="22"/>
      <c r="G532" s="22"/>
      <c r="H532" s="22"/>
      <c r="I532" s="22"/>
      <c r="J532" s="22"/>
      <c r="K532" s="22"/>
      <c r="L532" s="22"/>
      <c r="M532" s="22"/>
      <c r="N532" s="22"/>
      <c r="O532" s="23"/>
      <c r="P532" s="22"/>
      <c r="Q532" s="22"/>
      <c r="R532" s="22"/>
      <c r="S532" s="22"/>
      <c r="T532" s="23"/>
      <c r="U532" s="22"/>
      <c r="V532" s="22"/>
      <c r="W532" s="22"/>
      <c r="X532" s="22"/>
      <c r="Y532" s="28"/>
      <c r="Z532" s="22"/>
      <c r="AA532" s="26"/>
      <c r="AB532" s="26"/>
      <c r="AC532" s="25"/>
      <c r="AD532" s="26"/>
      <c r="AE532" s="27"/>
      <c r="AF532" s="27"/>
      <c r="AG532" s="27"/>
      <c r="AH532" s="28"/>
      <c r="AI532" s="29"/>
      <c r="AJ532" s="27"/>
      <c r="AK532" s="27"/>
      <c r="AL532" s="27"/>
      <c r="AM532" s="27"/>
      <c r="AN532" s="27"/>
      <c r="AO532" s="27"/>
      <c r="AP532" s="27"/>
      <c r="AQ532" s="27"/>
      <c r="AR532" s="27"/>
      <c r="AS532" s="27"/>
      <c r="AT532" s="29"/>
      <c r="AU532" s="27"/>
      <c r="AV532" s="27"/>
      <c r="AW532" s="27"/>
      <c r="AX532" s="29"/>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row>
    <row r="533" spans="2:100">
      <c r="B533" s="22"/>
      <c r="C533" s="22"/>
      <c r="D533" s="22"/>
      <c r="E533" s="22"/>
      <c r="F533" s="22"/>
      <c r="G533" s="22"/>
      <c r="H533" s="22"/>
      <c r="I533" s="22"/>
      <c r="J533" s="22"/>
      <c r="K533" s="22"/>
      <c r="L533" s="22"/>
      <c r="M533" s="22"/>
      <c r="N533" s="22"/>
      <c r="O533" s="23"/>
      <c r="P533" s="22"/>
      <c r="Q533" s="22"/>
      <c r="R533" s="22"/>
      <c r="S533" s="22"/>
      <c r="T533" s="23"/>
      <c r="U533" s="22"/>
      <c r="V533" s="22"/>
      <c r="W533" s="22"/>
      <c r="X533" s="22"/>
      <c r="Y533" s="28"/>
      <c r="Z533" s="22"/>
      <c r="AA533" s="26"/>
      <c r="AB533" s="26"/>
      <c r="AC533" s="25"/>
      <c r="AD533" s="26"/>
      <c r="AE533" s="27"/>
      <c r="AF533" s="27"/>
      <c r="AG533" s="27"/>
      <c r="AH533" s="28"/>
      <c r="AI533" s="29"/>
      <c r="AJ533" s="27"/>
      <c r="AK533" s="27"/>
      <c r="AL533" s="27"/>
      <c r="AM533" s="27"/>
      <c r="AN533" s="27"/>
      <c r="AO533" s="27"/>
      <c r="AP533" s="27"/>
      <c r="AQ533" s="27"/>
      <c r="AR533" s="27"/>
      <c r="AS533" s="27"/>
      <c r="AT533" s="29"/>
      <c r="AU533" s="27"/>
      <c r="AV533" s="27"/>
      <c r="AW533" s="27"/>
      <c r="AX533" s="29"/>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row>
    <row r="534" spans="2:100">
      <c r="B534" s="22"/>
      <c r="C534" s="22"/>
      <c r="D534" s="22"/>
      <c r="E534" s="22"/>
      <c r="F534" s="22"/>
      <c r="G534" s="22"/>
      <c r="H534" s="22"/>
      <c r="I534" s="22"/>
      <c r="J534" s="22"/>
      <c r="K534" s="22"/>
      <c r="L534" s="22"/>
      <c r="M534" s="22"/>
      <c r="N534" s="22"/>
      <c r="O534" s="23"/>
      <c r="P534" s="22"/>
      <c r="Q534" s="22"/>
      <c r="R534" s="22"/>
      <c r="S534" s="22"/>
      <c r="T534" s="23"/>
      <c r="U534" s="22"/>
      <c r="V534" s="22"/>
      <c r="W534" s="22"/>
      <c r="X534" s="22"/>
      <c r="Y534" s="28"/>
      <c r="Z534" s="22"/>
      <c r="AA534" s="26"/>
      <c r="AB534" s="26"/>
      <c r="AC534" s="25"/>
      <c r="AD534" s="26"/>
      <c r="AE534" s="27"/>
      <c r="AF534" s="27"/>
      <c r="AG534" s="27"/>
      <c r="AH534" s="28"/>
      <c r="AI534" s="29"/>
      <c r="AJ534" s="27"/>
      <c r="AK534" s="27"/>
      <c r="AL534" s="27"/>
      <c r="AM534" s="27"/>
      <c r="AN534" s="27"/>
      <c r="AO534" s="27"/>
      <c r="AP534" s="27"/>
      <c r="AQ534" s="27"/>
      <c r="AR534" s="27"/>
      <c r="AS534" s="27"/>
      <c r="AT534" s="29"/>
      <c r="AU534" s="27"/>
      <c r="AV534" s="27"/>
      <c r="AW534" s="27"/>
      <c r="AX534" s="29"/>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row>
    <row r="535" spans="2:100">
      <c r="B535" s="22"/>
      <c r="C535" s="22"/>
      <c r="D535" s="22"/>
      <c r="E535" s="22"/>
      <c r="F535" s="22"/>
      <c r="G535" s="22"/>
      <c r="H535" s="22"/>
      <c r="I535" s="22"/>
      <c r="J535" s="22"/>
      <c r="K535" s="22"/>
      <c r="L535" s="22"/>
      <c r="M535" s="22"/>
      <c r="N535" s="22"/>
      <c r="O535" s="23"/>
      <c r="P535" s="22"/>
      <c r="Q535" s="22"/>
      <c r="R535" s="22"/>
      <c r="S535" s="22"/>
      <c r="T535" s="23"/>
      <c r="U535" s="22"/>
      <c r="V535" s="22"/>
      <c r="W535" s="22"/>
      <c r="X535" s="22"/>
      <c r="Y535" s="28"/>
      <c r="Z535" s="22"/>
      <c r="AA535" s="26"/>
      <c r="AB535" s="26"/>
      <c r="AC535" s="25"/>
      <c r="AD535" s="26"/>
      <c r="AE535" s="27"/>
      <c r="AF535" s="27"/>
      <c r="AG535" s="27"/>
      <c r="AH535" s="28"/>
      <c r="AI535" s="29"/>
      <c r="AJ535" s="27"/>
      <c r="AK535" s="27"/>
      <c r="AL535" s="27"/>
      <c r="AM535" s="27"/>
      <c r="AN535" s="27"/>
      <c r="AO535" s="27"/>
      <c r="AP535" s="27"/>
      <c r="AQ535" s="27"/>
      <c r="AR535" s="27"/>
      <c r="AS535" s="27"/>
      <c r="AT535" s="29"/>
      <c r="AU535" s="27"/>
      <c r="AV535" s="27"/>
      <c r="AW535" s="27"/>
      <c r="AX535" s="29"/>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row>
    <row r="536" spans="2:100">
      <c r="B536" s="22"/>
      <c r="C536" s="22"/>
      <c r="D536" s="22"/>
      <c r="E536" s="22"/>
      <c r="F536" s="22"/>
      <c r="G536" s="22"/>
      <c r="H536" s="22"/>
      <c r="I536" s="22"/>
      <c r="J536" s="22"/>
      <c r="K536" s="22"/>
      <c r="L536" s="22"/>
      <c r="M536" s="22"/>
      <c r="N536" s="22"/>
      <c r="O536" s="23"/>
      <c r="P536" s="22"/>
      <c r="Q536" s="22"/>
      <c r="R536" s="22"/>
      <c r="S536" s="22"/>
      <c r="T536" s="23"/>
      <c r="U536" s="22"/>
      <c r="V536" s="22"/>
      <c r="W536" s="22"/>
      <c r="X536" s="22"/>
      <c r="Y536" s="28"/>
      <c r="Z536" s="22"/>
      <c r="AA536" s="26"/>
      <c r="AB536" s="26"/>
      <c r="AC536" s="25"/>
      <c r="AD536" s="26"/>
      <c r="AE536" s="27"/>
      <c r="AF536" s="27"/>
      <c r="AG536" s="27"/>
      <c r="AH536" s="28"/>
      <c r="AI536" s="29"/>
      <c r="AJ536" s="27"/>
      <c r="AK536" s="27"/>
      <c r="AL536" s="27"/>
      <c r="AM536" s="27"/>
      <c r="AN536" s="27"/>
      <c r="AO536" s="27"/>
      <c r="AP536" s="27"/>
      <c r="AQ536" s="27"/>
      <c r="AR536" s="27"/>
      <c r="AS536" s="27"/>
      <c r="AT536" s="29"/>
      <c r="AU536" s="27"/>
      <c r="AV536" s="27"/>
      <c r="AW536" s="27"/>
      <c r="AX536" s="29"/>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row>
    <row r="537" spans="2:100">
      <c r="B537" s="22"/>
      <c r="C537" s="22"/>
      <c r="D537" s="22"/>
      <c r="E537" s="22"/>
      <c r="F537" s="22"/>
      <c r="G537" s="22"/>
      <c r="H537" s="22"/>
      <c r="I537" s="22"/>
      <c r="J537" s="22"/>
      <c r="K537" s="22"/>
      <c r="L537" s="22"/>
      <c r="M537" s="22"/>
      <c r="N537" s="22"/>
      <c r="O537" s="23"/>
      <c r="P537" s="22"/>
      <c r="Q537" s="22"/>
      <c r="R537" s="22"/>
      <c r="S537" s="22"/>
      <c r="T537" s="23"/>
      <c r="U537" s="22"/>
      <c r="V537" s="22"/>
      <c r="W537" s="22"/>
      <c r="X537" s="22"/>
      <c r="Y537" s="28"/>
      <c r="Z537" s="22"/>
      <c r="AA537" s="26"/>
      <c r="AB537" s="26"/>
      <c r="AC537" s="25"/>
      <c r="AD537" s="26"/>
      <c r="AE537" s="27"/>
      <c r="AF537" s="27"/>
      <c r="AG537" s="27"/>
      <c r="AH537" s="28"/>
      <c r="AI537" s="29"/>
      <c r="AJ537" s="27"/>
      <c r="AK537" s="27"/>
      <c r="AL537" s="27"/>
      <c r="AM537" s="27"/>
      <c r="AN537" s="27"/>
      <c r="AO537" s="27"/>
      <c r="AP537" s="27"/>
      <c r="AQ537" s="27"/>
      <c r="AR537" s="27"/>
      <c r="AS537" s="27"/>
      <c r="AT537" s="29"/>
      <c r="AU537" s="27"/>
      <c r="AV537" s="27"/>
      <c r="AW537" s="27"/>
      <c r="AX537" s="29"/>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row>
    <row r="538" spans="2:100">
      <c r="B538" s="22"/>
      <c r="C538" s="22"/>
      <c r="D538" s="22"/>
      <c r="E538" s="22"/>
      <c r="F538" s="22"/>
      <c r="G538" s="22"/>
      <c r="H538" s="22"/>
      <c r="I538" s="22"/>
      <c r="J538" s="22"/>
      <c r="K538" s="22"/>
      <c r="L538" s="22"/>
      <c r="M538" s="22"/>
      <c r="N538" s="22"/>
      <c r="O538" s="23"/>
      <c r="P538" s="22"/>
      <c r="Q538" s="22"/>
      <c r="R538" s="22"/>
      <c r="S538" s="22"/>
      <c r="T538" s="23"/>
      <c r="U538" s="22"/>
      <c r="V538" s="22"/>
      <c r="W538" s="22"/>
      <c r="X538" s="22"/>
      <c r="Y538" s="28"/>
      <c r="Z538" s="22"/>
      <c r="AA538" s="26"/>
      <c r="AB538" s="26"/>
      <c r="AC538" s="25"/>
      <c r="AD538" s="26"/>
      <c r="AE538" s="27"/>
      <c r="AF538" s="27"/>
      <c r="AG538" s="27"/>
      <c r="AH538" s="28"/>
      <c r="AI538" s="29"/>
      <c r="AJ538" s="27"/>
      <c r="AK538" s="27"/>
      <c r="AL538" s="27"/>
      <c r="AM538" s="27"/>
      <c r="AN538" s="27"/>
      <c r="AO538" s="27"/>
      <c r="AP538" s="27"/>
      <c r="AQ538" s="27"/>
      <c r="AR538" s="27"/>
      <c r="AS538" s="27"/>
      <c r="AT538" s="29"/>
      <c r="AU538" s="27"/>
      <c r="AV538" s="27"/>
      <c r="AW538" s="27"/>
      <c r="AX538" s="29"/>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row>
    <row r="539" spans="2:100">
      <c r="B539" s="22"/>
      <c r="C539" s="22"/>
      <c r="D539" s="22"/>
      <c r="E539" s="22"/>
      <c r="F539" s="22"/>
      <c r="G539" s="22"/>
      <c r="H539" s="22"/>
      <c r="I539" s="22"/>
      <c r="J539" s="22"/>
      <c r="K539" s="22"/>
      <c r="L539" s="22"/>
      <c r="M539" s="22"/>
      <c r="N539" s="22"/>
      <c r="O539" s="23"/>
      <c r="P539" s="22"/>
      <c r="Q539" s="22"/>
      <c r="R539" s="22"/>
      <c r="S539" s="22"/>
      <c r="T539" s="23"/>
      <c r="U539" s="22"/>
      <c r="V539" s="22"/>
      <c r="W539" s="22"/>
      <c r="X539" s="22"/>
      <c r="Y539" s="28"/>
      <c r="Z539" s="22"/>
      <c r="AA539" s="26"/>
      <c r="AB539" s="26"/>
      <c r="AC539" s="25"/>
      <c r="AD539" s="26"/>
      <c r="AE539" s="27"/>
      <c r="AF539" s="27"/>
      <c r="AG539" s="27"/>
      <c r="AH539" s="28"/>
      <c r="AI539" s="29"/>
      <c r="AJ539" s="27"/>
      <c r="AK539" s="27"/>
      <c r="AL539" s="27"/>
      <c r="AM539" s="27"/>
      <c r="AN539" s="27"/>
      <c r="AO539" s="27"/>
      <c r="AP539" s="27"/>
      <c r="AQ539" s="27"/>
      <c r="AR539" s="27"/>
      <c r="AS539" s="27"/>
      <c r="AT539" s="29"/>
      <c r="AU539" s="27"/>
      <c r="AV539" s="27"/>
      <c r="AW539" s="27"/>
      <c r="AX539" s="29"/>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row>
    <row r="540" spans="2:100">
      <c r="B540" s="22"/>
      <c r="C540" s="22"/>
      <c r="D540" s="22"/>
      <c r="E540" s="22"/>
      <c r="F540" s="22"/>
      <c r="G540" s="22"/>
      <c r="H540" s="22"/>
      <c r="I540" s="22"/>
      <c r="J540" s="22"/>
      <c r="K540" s="22"/>
      <c r="L540" s="22"/>
      <c r="M540" s="22"/>
      <c r="N540" s="22"/>
      <c r="O540" s="23"/>
      <c r="P540" s="22"/>
      <c r="Q540" s="22"/>
      <c r="R540" s="22"/>
      <c r="S540" s="22"/>
      <c r="T540" s="23"/>
      <c r="U540" s="22"/>
      <c r="V540" s="22"/>
      <c r="W540" s="22"/>
      <c r="X540" s="22"/>
      <c r="Y540" s="28"/>
      <c r="Z540" s="22"/>
      <c r="AA540" s="26"/>
      <c r="AB540" s="26"/>
      <c r="AC540" s="25"/>
      <c r="AD540" s="26"/>
      <c r="AE540" s="27"/>
      <c r="AF540" s="27"/>
      <c r="AG540" s="27"/>
      <c r="AH540" s="28"/>
      <c r="AI540" s="29"/>
      <c r="AJ540" s="27"/>
      <c r="AK540" s="27"/>
      <c r="AL540" s="27"/>
      <c r="AM540" s="27"/>
      <c r="AN540" s="27"/>
      <c r="AO540" s="27"/>
      <c r="AP540" s="27"/>
      <c r="AQ540" s="27"/>
      <c r="AR540" s="27"/>
      <c r="AS540" s="27"/>
      <c r="AT540" s="29"/>
      <c r="AU540" s="27"/>
      <c r="AV540" s="27"/>
      <c r="AW540" s="27"/>
      <c r="AX540" s="29"/>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row>
    <row r="541" spans="2:100">
      <c r="B541" s="22"/>
      <c r="C541" s="22"/>
      <c r="D541" s="22"/>
      <c r="E541" s="22"/>
      <c r="F541" s="22"/>
      <c r="G541" s="22"/>
      <c r="H541" s="22"/>
      <c r="I541" s="22"/>
      <c r="J541" s="22"/>
      <c r="K541" s="22"/>
      <c r="L541" s="22"/>
      <c r="M541" s="22"/>
      <c r="N541" s="22"/>
      <c r="O541" s="23"/>
      <c r="P541" s="22"/>
      <c r="Q541" s="22"/>
      <c r="R541" s="22"/>
      <c r="S541" s="22"/>
      <c r="T541" s="23"/>
      <c r="U541" s="22"/>
      <c r="V541" s="22"/>
      <c r="W541" s="22"/>
      <c r="X541" s="22"/>
      <c r="Y541" s="28"/>
      <c r="Z541" s="22"/>
      <c r="AA541" s="26"/>
      <c r="AB541" s="26"/>
      <c r="AC541" s="25"/>
      <c r="AD541" s="26"/>
      <c r="AE541" s="27"/>
      <c r="AF541" s="27"/>
      <c r="AG541" s="27"/>
      <c r="AH541" s="28"/>
      <c r="AI541" s="29"/>
      <c r="AJ541" s="27"/>
      <c r="AK541" s="27"/>
      <c r="AL541" s="27"/>
      <c r="AM541" s="27"/>
      <c r="AN541" s="27"/>
      <c r="AO541" s="27"/>
      <c r="AP541" s="27"/>
      <c r="AQ541" s="27"/>
      <c r="AR541" s="27"/>
      <c r="AS541" s="27"/>
      <c r="AT541" s="29"/>
      <c r="AU541" s="27"/>
      <c r="AV541" s="27"/>
      <c r="AW541" s="27"/>
      <c r="AX541" s="29"/>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row>
    <row r="542" spans="2:100">
      <c r="B542" s="22"/>
      <c r="C542" s="22"/>
      <c r="D542" s="22"/>
      <c r="E542" s="22"/>
      <c r="F542" s="22"/>
      <c r="G542" s="22"/>
      <c r="H542" s="22"/>
      <c r="I542" s="22"/>
      <c r="J542" s="22"/>
      <c r="K542" s="22"/>
      <c r="L542" s="22"/>
      <c r="M542" s="22"/>
      <c r="N542" s="22"/>
      <c r="O542" s="23"/>
      <c r="P542" s="22"/>
      <c r="Q542" s="22"/>
      <c r="R542" s="22"/>
      <c r="S542" s="22"/>
      <c r="T542" s="23"/>
      <c r="U542" s="22"/>
      <c r="V542" s="22"/>
      <c r="W542" s="22"/>
      <c r="X542" s="22"/>
      <c r="Y542" s="28"/>
      <c r="Z542" s="22"/>
      <c r="AA542" s="26"/>
      <c r="AB542" s="26"/>
      <c r="AC542" s="25"/>
      <c r="AD542" s="26"/>
      <c r="AE542" s="27"/>
      <c r="AF542" s="27"/>
      <c r="AG542" s="27"/>
      <c r="AH542" s="28"/>
      <c r="AI542" s="29"/>
      <c r="AJ542" s="27"/>
      <c r="AK542" s="27"/>
      <c r="AL542" s="27"/>
      <c r="AM542" s="27"/>
      <c r="AN542" s="27"/>
      <c r="AO542" s="27"/>
      <c r="AP542" s="27"/>
      <c r="AQ542" s="27"/>
      <c r="AR542" s="27"/>
      <c r="AS542" s="27"/>
      <c r="AT542" s="29"/>
      <c r="AU542" s="27"/>
      <c r="AV542" s="27"/>
      <c r="AW542" s="27"/>
      <c r="AX542" s="29"/>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row>
    <row r="543" spans="2:100">
      <c r="B543" s="22"/>
      <c r="C543" s="22"/>
      <c r="D543" s="22"/>
      <c r="E543" s="22"/>
      <c r="F543" s="22"/>
      <c r="G543" s="22"/>
      <c r="H543" s="22"/>
      <c r="I543" s="22"/>
      <c r="J543" s="22"/>
      <c r="K543" s="22"/>
      <c r="L543" s="22"/>
      <c r="M543" s="22"/>
      <c r="N543" s="22"/>
      <c r="O543" s="23"/>
      <c r="P543" s="22"/>
      <c r="Q543" s="22"/>
      <c r="R543" s="22"/>
      <c r="S543" s="22"/>
      <c r="T543" s="23"/>
      <c r="U543" s="22"/>
      <c r="V543" s="22"/>
      <c r="W543" s="22"/>
      <c r="X543" s="22"/>
      <c r="Y543" s="28"/>
      <c r="Z543" s="22"/>
      <c r="AA543" s="26"/>
      <c r="AB543" s="26"/>
      <c r="AC543" s="25"/>
      <c r="AD543" s="26"/>
      <c r="AE543" s="27"/>
      <c r="AF543" s="27"/>
      <c r="AG543" s="27"/>
      <c r="AH543" s="28"/>
      <c r="AI543" s="29"/>
      <c r="AJ543" s="27"/>
      <c r="AK543" s="27"/>
      <c r="AL543" s="27"/>
      <c r="AM543" s="27"/>
      <c r="AN543" s="27"/>
      <c r="AO543" s="27"/>
      <c r="AP543" s="27"/>
      <c r="AQ543" s="27"/>
      <c r="AR543" s="27"/>
      <c r="AS543" s="27"/>
      <c r="AT543" s="29"/>
      <c r="AU543" s="27"/>
      <c r="AV543" s="27"/>
      <c r="AW543" s="27"/>
      <c r="AX543" s="29"/>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row>
    <row r="544" spans="2:100">
      <c r="B544" s="22"/>
      <c r="C544" s="22"/>
      <c r="D544" s="22"/>
      <c r="E544" s="22"/>
      <c r="F544" s="22"/>
      <c r="G544" s="22"/>
      <c r="H544" s="22"/>
      <c r="I544" s="22"/>
      <c r="J544" s="22"/>
      <c r="K544" s="22"/>
      <c r="L544" s="22"/>
      <c r="M544" s="22"/>
      <c r="N544" s="22"/>
      <c r="O544" s="23"/>
      <c r="P544" s="22"/>
      <c r="Q544" s="22"/>
      <c r="R544" s="22"/>
      <c r="S544" s="22"/>
      <c r="T544" s="23"/>
      <c r="U544" s="22"/>
      <c r="V544" s="22"/>
      <c r="W544" s="22"/>
      <c r="X544" s="22"/>
      <c r="Y544" s="28"/>
      <c r="Z544" s="22"/>
      <c r="AA544" s="26"/>
      <c r="AB544" s="26"/>
      <c r="AC544" s="25"/>
      <c r="AD544" s="26"/>
      <c r="AE544" s="27"/>
      <c r="AF544" s="27"/>
      <c r="AG544" s="27"/>
      <c r="AH544" s="28"/>
      <c r="AI544" s="29"/>
      <c r="AJ544" s="27"/>
      <c r="AK544" s="27"/>
      <c r="AL544" s="27"/>
      <c r="AM544" s="27"/>
      <c r="AN544" s="27"/>
      <c r="AO544" s="27"/>
      <c r="AP544" s="27"/>
      <c r="AQ544" s="27"/>
      <c r="AR544" s="27"/>
      <c r="AS544" s="27"/>
      <c r="AT544" s="29"/>
      <c r="AU544" s="27"/>
      <c r="AV544" s="27"/>
      <c r="AW544" s="27"/>
      <c r="AX544" s="29"/>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row>
    <row r="545" spans="2:100">
      <c r="B545" s="22"/>
      <c r="C545" s="22"/>
      <c r="D545" s="22"/>
      <c r="E545" s="22"/>
      <c r="F545" s="22"/>
      <c r="G545" s="22"/>
      <c r="H545" s="22"/>
      <c r="I545" s="22"/>
      <c r="J545" s="22"/>
      <c r="K545" s="22"/>
      <c r="L545" s="22"/>
      <c r="M545" s="22"/>
      <c r="N545" s="22"/>
      <c r="O545" s="23"/>
      <c r="P545" s="22"/>
      <c r="Q545" s="22"/>
      <c r="R545" s="22"/>
      <c r="S545" s="22"/>
      <c r="T545" s="23"/>
      <c r="U545" s="22"/>
      <c r="V545" s="22"/>
      <c r="W545" s="22"/>
      <c r="X545" s="22"/>
      <c r="Y545" s="28"/>
      <c r="Z545" s="22"/>
      <c r="AA545" s="26"/>
      <c r="AB545" s="26"/>
      <c r="AC545" s="25"/>
      <c r="AD545" s="26"/>
      <c r="AE545" s="27"/>
      <c r="AF545" s="27"/>
      <c r="AG545" s="27"/>
      <c r="AH545" s="28"/>
      <c r="AI545" s="29"/>
      <c r="AJ545" s="27"/>
      <c r="AK545" s="27"/>
      <c r="AL545" s="27"/>
      <c r="AM545" s="27"/>
      <c r="AN545" s="27"/>
      <c r="AO545" s="27"/>
      <c r="AP545" s="27"/>
      <c r="AQ545" s="27"/>
      <c r="AR545" s="27"/>
      <c r="AS545" s="27"/>
      <c r="AT545" s="29"/>
      <c r="AU545" s="27"/>
      <c r="AV545" s="27"/>
      <c r="AW545" s="27"/>
      <c r="AX545" s="29"/>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row>
    <row r="546" spans="2:100">
      <c r="B546" s="22"/>
      <c r="C546" s="22"/>
      <c r="D546" s="22"/>
      <c r="E546" s="22"/>
      <c r="F546" s="22"/>
      <c r="G546" s="22"/>
      <c r="H546" s="22"/>
      <c r="I546" s="22"/>
      <c r="J546" s="22"/>
      <c r="K546" s="22"/>
      <c r="L546" s="22"/>
      <c r="M546" s="22"/>
      <c r="N546" s="22"/>
      <c r="O546" s="23"/>
      <c r="P546" s="22"/>
      <c r="Q546" s="22"/>
      <c r="R546" s="22"/>
      <c r="S546" s="22"/>
      <c r="T546" s="23"/>
      <c r="U546" s="22"/>
      <c r="V546" s="22"/>
      <c r="W546" s="22"/>
      <c r="X546" s="22"/>
      <c r="Y546" s="28"/>
      <c r="Z546" s="22"/>
      <c r="AA546" s="26"/>
      <c r="AB546" s="26"/>
      <c r="AC546" s="25"/>
      <c r="AD546" s="26"/>
      <c r="AE546" s="27"/>
      <c r="AF546" s="27"/>
      <c r="AG546" s="27"/>
      <c r="AH546" s="28"/>
      <c r="AI546" s="29"/>
      <c r="AJ546" s="27"/>
      <c r="AK546" s="27"/>
      <c r="AL546" s="27"/>
      <c r="AM546" s="27"/>
      <c r="AN546" s="27"/>
      <c r="AO546" s="27"/>
      <c r="AP546" s="27"/>
      <c r="AQ546" s="27"/>
      <c r="AR546" s="27"/>
      <c r="AS546" s="27"/>
      <c r="AT546" s="29"/>
      <c r="AU546" s="27"/>
      <c r="AV546" s="27"/>
      <c r="AW546" s="27"/>
      <c r="AX546" s="29"/>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row>
    <row r="547" spans="2:100">
      <c r="B547" s="22"/>
      <c r="C547" s="22"/>
      <c r="D547" s="22"/>
      <c r="E547" s="22"/>
      <c r="F547" s="22"/>
      <c r="G547" s="22"/>
      <c r="H547" s="22"/>
      <c r="I547" s="22"/>
      <c r="J547" s="22"/>
      <c r="K547" s="22"/>
      <c r="L547" s="22"/>
      <c r="M547" s="22"/>
      <c r="N547" s="22"/>
      <c r="O547" s="23"/>
      <c r="P547" s="22"/>
      <c r="Q547" s="22"/>
      <c r="R547" s="22"/>
      <c r="S547" s="22"/>
      <c r="T547" s="23"/>
      <c r="U547" s="22"/>
      <c r="V547" s="22"/>
      <c r="W547" s="22"/>
      <c r="X547" s="22"/>
      <c r="Y547" s="28"/>
      <c r="Z547" s="22"/>
      <c r="AA547" s="26"/>
      <c r="AB547" s="26"/>
      <c r="AC547" s="25"/>
      <c r="AD547" s="26"/>
      <c r="AE547" s="27"/>
      <c r="AF547" s="27"/>
      <c r="AG547" s="27"/>
      <c r="AH547" s="28"/>
      <c r="AI547" s="29"/>
      <c r="AJ547" s="27"/>
      <c r="AK547" s="27"/>
      <c r="AL547" s="27"/>
      <c r="AM547" s="27"/>
      <c r="AN547" s="27"/>
      <c r="AO547" s="27"/>
      <c r="AP547" s="27"/>
      <c r="AQ547" s="27"/>
      <c r="AR547" s="27"/>
      <c r="AS547" s="27"/>
      <c r="AT547" s="29"/>
      <c r="AU547" s="27"/>
      <c r="AV547" s="27"/>
      <c r="AW547" s="27"/>
      <c r="AX547" s="29"/>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row>
    <row r="548" spans="2:100">
      <c r="B548" s="22"/>
      <c r="C548" s="22"/>
      <c r="D548" s="22"/>
      <c r="E548" s="22"/>
      <c r="F548" s="22"/>
      <c r="G548" s="22"/>
      <c r="H548" s="22"/>
      <c r="I548" s="22"/>
      <c r="J548" s="22"/>
      <c r="K548" s="22"/>
      <c r="L548" s="22"/>
      <c r="M548" s="22"/>
      <c r="N548" s="22"/>
      <c r="O548" s="23"/>
      <c r="P548" s="22"/>
      <c r="Q548" s="22"/>
      <c r="R548" s="22"/>
      <c r="S548" s="22"/>
      <c r="T548" s="23"/>
      <c r="U548" s="22"/>
      <c r="V548" s="22"/>
      <c r="W548" s="22"/>
      <c r="X548" s="22"/>
      <c r="Y548" s="28"/>
      <c r="Z548" s="22"/>
      <c r="AA548" s="26"/>
      <c r="AB548" s="26"/>
      <c r="AC548" s="25"/>
      <c r="AD548" s="26"/>
      <c r="AE548" s="27"/>
      <c r="AF548" s="27"/>
      <c r="AG548" s="27"/>
      <c r="AH548" s="28"/>
      <c r="AI548" s="29"/>
      <c r="AJ548" s="27"/>
      <c r="AK548" s="27"/>
      <c r="AL548" s="27"/>
      <c r="AM548" s="27"/>
      <c r="AN548" s="27"/>
      <c r="AO548" s="27"/>
      <c r="AP548" s="27"/>
      <c r="AQ548" s="27"/>
      <c r="AR548" s="27"/>
      <c r="AS548" s="27"/>
      <c r="AT548" s="29"/>
      <c r="AU548" s="27"/>
      <c r="AV548" s="27"/>
      <c r="AW548" s="27"/>
      <c r="AX548" s="29"/>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row>
    <row r="549" spans="2:100">
      <c r="B549" s="22"/>
      <c r="C549" s="22"/>
      <c r="D549" s="22"/>
      <c r="E549" s="22"/>
      <c r="F549" s="22"/>
      <c r="G549" s="22"/>
      <c r="H549" s="22"/>
      <c r="I549" s="22"/>
      <c r="J549" s="22"/>
      <c r="K549" s="22"/>
      <c r="L549" s="22"/>
      <c r="M549" s="22"/>
      <c r="N549" s="22"/>
      <c r="O549" s="23"/>
      <c r="P549" s="22"/>
      <c r="Q549" s="22"/>
      <c r="R549" s="22"/>
      <c r="S549" s="22"/>
      <c r="T549" s="23"/>
      <c r="U549" s="22"/>
      <c r="V549" s="22"/>
      <c r="W549" s="22"/>
      <c r="X549" s="22"/>
      <c r="Y549" s="28"/>
      <c r="Z549" s="22"/>
      <c r="AA549" s="26"/>
      <c r="AB549" s="26"/>
      <c r="AC549" s="25"/>
      <c r="AD549" s="26"/>
      <c r="AE549" s="27"/>
      <c r="AF549" s="27"/>
      <c r="AG549" s="27"/>
      <c r="AH549" s="28"/>
      <c r="AI549" s="29"/>
      <c r="AJ549" s="27"/>
      <c r="AK549" s="27"/>
      <c r="AL549" s="27"/>
      <c r="AM549" s="27"/>
      <c r="AN549" s="27"/>
      <c r="AO549" s="27"/>
      <c r="AP549" s="27"/>
      <c r="AQ549" s="27"/>
      <c r="AR549" s="27"/>
      <c r="AS549" s="27"/>
      <c r="AT549" s="29"/>
      <c r="AU549" s="27"/>
      <c r="AV549" s="27"/>
      <c r="AW549" s="27"/>
      <c r="AX549" s="29"/>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row>
    <row r="550" spans="2:100">
      <c r="B550" s="22"/>
      <c r="C550" s="22"/>
      <c r="D550" s="22"/>
      <c r="E550" s="22"/>
      <c r="F550" s="22"/>
      <c r="G550" s="22"/>
      <c r="H550" s="22"/>
      <c r="I550" s="22"/>
      <c r="J550" s="22"/>
      <c r="K550" s="22"/>
      <c r="L550" s="22"/>
      <c r="M550" s="22"/>
      <c r="N550" s="22"/>
      <c r="O550" s="23"/>
      <c r="P550" s="22"/>
      <c r="Q550" s="22"/>
      <c r="R550" s="22"/>
      <c r="S550" s="22"/>
      <c r="T550" s="23"/>
      <c r="U550" s="22"/>
      <c r="V550" s="22"/>
      <c r="W550" s="22"/>
      <c r="X550" s="22"/>
      <c r="Y550" s="28"/>
      <c r="Z550" s="22"/>
      <c r="AA550" s="26"/>
      <c r="AB550" s="26"/>
      <c r="AC550" s="25"/>
      <c r="AD550" s="26"/>
      <c r="AE550" s="27"/>
      <c r="AF550" s="27"/>
      <c r="AG550" s="27"/>
      <c r="AH550" s="28"/>
      <c r="AI550" s="29"/>
      <c r="AJ550" s="27"/>
      <c r="AK550" s="27"/>
      <c r="AL550" s="27"/>
      <c r="AM550" s="27"/>
      <c r="AN550" s="27"/>
      <c r="AO550" s="27"/>
      <c r="AP550" s="27"/>
      <c r="AQ550" s="27"/>
      <c r="AR550" s="27"/>
      <c r="AS550" s="27"/>
      <c r="AT550" s="29"/>
      <c r="AU550" s="27"/>
      <c r="AV550" s="27"/>
      <c r="AW550" s="27"/>
      <c r="AX550" s="29"/>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row>
    <row r="551" spans="2:100">
      <c r="B551" s="22"/>
      <c r="C551" s="22"/>
      <c r="D551" s="22"/>
      <c r="E551" s="22"/>
      <c r="F551" s="22"/>
      <c r="G551" s="22"/>
      <c r="H551" s="22"/>
      <c r="I551" s="22"/>
      <c r="J551" s="22"/>
      <c r="K551" s="22"/>
      <c r="L551" s="22"/>
      <c r="M551" s="22"/>
      <c r="N551" s="22"/>
      <c r="O551" s="23"/>
      <c r="P551" s="22"/>
      <c r="Q551" s="22"/>
      <c r="R551" s="22"/>
      <c r="S551" s="22"/>
      <c r="T551" s="23"/>
      <c r="U551" s="22"/>
      <c r="V551" s="22"/>
      <c r="W551" s="22"/>
      <c r="X551" s="22"/>
      <c r="Y551" s="28"/>
      <c r="Z551" s="22"/>
      <c r="AA551" s="26"/>
      <c r="AB551" s="26"/>
      <c r="AC551" s="25"/>
      <c r="AD551" s="26"/>
      <c r="AE551" s="27"/>
      <c r="AF551" s="27"/>
      <c r="AG551" s="27"/>
      <c r="AH551" s="28"/>
      <c r="AI551" s="29"/>
      <c r="AJ551" s="27"/>
      <c r="AK551" s="27"/>
      <c r="AL551" s="27"/>
      <c r="AM551" s="27"/>
      <c r="AN551" s="27"/>
      <c r="AO551" s="27"/>
      <c r="AP551" s="27"/>
      <c r="AQ551" s="27"/>
      <c r="AR551" s="27"/>
      <c r="AS551" s="27"/>
      <c r="AT551" s="29"/>
      <c r="AU551" s="27"/>
      <c r="AV551" s="27"/>
      <c r="AW551" s="27"/>
      <c r="AX551" s="29"/>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row>
    <row r="552" spans="2:100">
      <c r="B552" s="22"/>
      <c r="C552" s="22"/>
      <c r="D552" s="22"/>
      <c r="E552" s="22"/>
      <c r="F552" s="22"/>
      <c r="G552" s="22"/>
      <c r="H552" s="22"/>
      <c r="I552" s="22"/>
      <c r="J552" s="22"/>
      <c r="K552" s="22"/>
      <c r="L552" s="22"/>
      <c r="M552" s="22"/>
      <c r="N552" s="22"/>
      <c r="O552" s="23"/>
      <c r="P552" s="22"/>
      <c r="Q552" s="22"/>
      <c r="R552" s="22"/>
      <c r="S552" s="22"/>
      <c r="T552" s="23"/>
      <c r="U552" s="22"/>
      <c r="V552" s="22"/>
      <c r="W552" s="22"/>
      <c r="X552" s="22"/>
      <c r="Y552" s="28"/>
      <c r="Z552" s="22"/>
      <c r="AA552" s="26"/>
      <c r="AB552" s="26"/>
      <c r="AC552" s="25"/>
      <c r="AD552" s="26"/>
      <c r="AE552" s="27"/>
      <c r="AF552" s="27"/>
      <c r="AG552" s="27"/>
      <c r="AH552" s="28"/>
      <c r="AI552" s="29"/>
      <c r="AJ552" s="27"/>
      <c r="AK552" s="27"/>
      <c r="AL552" s="27"/>
      <c r="AM552" s="27"/>
      <c r="AN552" s="27"/>
      <c r="AO552" s="27"/>
      <c r="AP552" s="27"/>
      <c r="AQ552" s="27"/>
      <c r="AR552" s="27"/>
      <c r="AS552" s="27"/>
      <c r="AT552" s="29"/>
      <c r="AU552" s="27"/>
      <c r="AV552" s="27"/>
      <c r="AW552" s="27"/>
      <c r="AX552" s="29"/>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row>
    <row r="553" spans="2:100">
      <c r="B553" s="22"/>
      <c r="C553" s="22"/>
      <c r="D553" s="22"/>
      <c r="E553" s="22"/>
      <c r="F553" s="22"/>
      <c r="G553" s="22"/>
      <c r="H553" s="22"/>
      <c r="I553" s="22"/>
      <c r="J553" s="22"/>
      <c r="K553" s="22"/>
      <c r="L553" s="22"/>
      <c r="M553" s="22"/>
      <c r="N553" s="22"/>
      <c r="O553" s="23"/>
      <c r="P553" s="22"/>
      <c r="Q553" s="22"/>
      <c r="R553" s="22"/>
      <c r="S553" s="22"/>
      <c r="T553" s="23"/>
      <c r="U553" s="22"/>
      <c r="V553" s="22"/>
      <c r="W553" s="22"/>
      <c r="X553" s="22"/>
      <c r="Y553" s="28"/>
      <c r="Z553" s="22"/>
      <c r="AA553" s="26"/>
      <c r="AB553" s="26"/>
      <c r="AC553" s="25"/>
      <c r="AD553" s="26"/>
      <c r="AE553" s="27"/>
      <c r="AF553" s="27"/>
      <c r="AG553" s="27"/>
      <c r="AH553" s="28"/>
      <c r="AI553" s="29"/>
      <c r="AJ553" s="27"/>
      <c r="AK553" s="27"/>
      <c r="AL553" s="27"/>
      <c r="AM553" s="27"/>
      <c r="AN553" s="27"/>
      <c r="AO553" s="27"/>
      <c r="AP553" s="27"/>
      <c r="AQ553" s="27"/>
      <c r="AR553" s="27"/>
      <c r="AS553" s="27"/>
      <c r="AT553" s="29"/>
      <c r="AU553" s="27"/>
      <c r="AV553" s="27"/>
      <c r="AW553" s="27"/>
      <c r="AX553" s="29"/>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row>
    <row r="554" spans="2:100">
      <c r="B554" s="22"/>
      <c r="C554" s="22"/>
      <c r="D554" s="22"/>
      <c r="E554" s="22"/>
      <c r="F554" s="22"/>
      <c r="G554" s="22"/>
      <c r="H554" s="22"/>
      <c r="I554" s="22"/>
      <c r="J554" s="22"/>
      <c r="K554" s="22"/>
      <c r="L554" s="22"/>
      <c r="M554" s="22"/>
      <c r="N554" s="22"/>
      <c r="O554" s="23"/>
      <c r="P554" s="22"/>
      <c r="Q554" s="22"/>
      <c r="R554" s="22"/>
      <c r="S554" s="22"/>
      <c r="T554" s="23"/>
      <c r="U554" s="22"/>
      <c r="V554" s="22"/>
      <c r="W554" s="22"/>
      <c r="X554" s="22"/>
      <c r="Y554" s="28"/>
      <c r="Z554" s="22"/>
      <c r="AA554" s="26"/>
      <c r="AB554" s="26"/>
      <c r="AC554" s="25"/>
      <c r="AD554" s="26"/>
      <c r="AE554" s="27"/>
      <c r="AF554" s="27"/>
      <c r="AG554" s="27"/>
      <c r="AH554" s="28"/>
      <c r="AI554" s="29"/>
      <c r="AJ554" s="27"/>
      <c r="AK554" s="27"/>
      <c r="AL554" s="27"/>
      <c r="AM554" s="27"/>
      <c r="AN554" s="27"/>
      <c r="AO554" s="27"/>
      <c r="AP554" s="27"/>
      <c r="AQ554" s="27"/>
      <c r="AR554" s="27"/>
      <c r="AS554" s="27"/>
      <c r="AT554" s="29"/>
      <c r="AU554" s="27"/>
      <c r="AV554" s="27"/>
      <c r="AW554" s="27"/>
      <c r="AX554" s="29"/>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row>
    <row r="555" spans="2:100">
      <c r="B555" s="22"/>
      <c r="C555" s="22"/>
      <c r="D555" s="22"/>
      <c r="E555" s="22"/>
      <c r="F555" s="22"/>
      <c r="G555" s="22"/>
      <c r="H555" s="22"/>
      <c r="I555" s="22"/>
      <c r="J555" s="22"/>
      <c r="K555" s="22"/>
      <c r="L555" s="22"/>
      <c r="M555" s="22"/>
      <c r="N555" s="22"/>
      <c r="O555" s="23"/>
      <c r="P555" s="22"/>
      <c r="Q555" s="22"/>
      <c r="R555" s="22"/>
      <c r="S555" s="22"/>
      <c r="T555" s="23"/>
      <c r="U555" s="22"/>
      <c r="V555" s="22"/>
      <c r="W555" s="22"/>
      <c r="X555" s="22"/>
      <c r="Y555" s="28"/>
      <c r="Z555" s="22"/>
      <c r="AA555" s="26"/>
      <c r="AB555" s="26"/>
      <c r="AC555" s="25"/>
      <c r="AD555" s="26"/>
      <c r="AE555" s="27"/>
      <c r="AF555" s="27"/>
      <c r="AG555" s="27"/>
      <c r="AH555" s="28"/>
      <c r="AI555" s="29"/>
      <c r="AJ555" s="27"/>
      <c r="AK555" s="27"/>
      <c r="AL555" s="27"/>
      <c r="AM555" s="27"/>
      <c r="AN555" s="27"/>
      <c r="AO555" s="27"/>
      <c r="AP555" s="27"/>
      <c r="AQ555" s="27"/>
      <c r="AR555" s="27"/>
      <c r="AS555" s="27"/>
      <c r="AT555" s="29"/>
      <c r="AU555" s="27"/>
      <c r="AV555" s="27"/>
      <c r="AW555" s="27"/>
      <c r="AX555" s="29"/>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row>
    <row r="556" spans="2:100">
      <c r="B556" s="22"/>
      <c r="C556" s="22"/>
      <c r="D556" s="22"/>
      <c r="E556" s="22"/>
      <c r="F556" s="22"/>
      <c r="G556" s="22"/>
      <c r="H556" s="22"/>
      <c r="I556" s="22"/>
      <c r="J556" s="22"/>
      <c r="K556" s="22"/>
      <c r="L556" s="22"/>
      <c r="M556" s="22"/>
      <c r="N556" s="22"/>
      <c r="O556" s="23"/>
      <c r="P556" s="22"/>
      <c r="Q556" s="22"/>
      <c r="R556" s="22"/>
      <c r="S556" s="22"/>
      <c r="T556" s="23"/>
      <c r="U556" s="22"/>
      <c r="V556" s="22"/>
      <c r="W556" s="22"/>
      <c r="X556" s="22"/>
      <c r="Y556" s="28"/>
      <c r="Z556" s="22"/>
      <c r="AA556" s="26"/>
      <c r="AB556" s="26"/>
      <c r="AC556" s="25"/>
      <c r="AD556" s="26"/>
      <c r="AE556" s="27"/>
      <c r="AF556" s="27"/>
      <c r="AG556" s="27"/>
      <c r="AH556" s="28"/>
      <c r="AI556" s="29"/>
      <c r="AJ556" s="27"/>
      <c r="AK556" s="27"/>
      <c r="AL556" s="27"/>
      <c r="AM556" s="27"/>
      <c r="AN556" s="27"/>
      <c r="AO556" s="27"/>
      <c r="AP556" s="27"/>
      <c r="AQ556" s="27"/>
      <c r="AR556" s="27"/>
      <c r="AS556" s="27"/>
      <c r="AT556" s="29"/>
      <c r="AU556" s="27"/>
      <c r="AV556" s="27"/>
      <c r="AW556" s="27"/>
      <c r="AX556" s="29"/>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row>
    <row r="557" spans="2:100">
      <c r="B557" s="22"/>
      <c r="C557" s="22"/>
      <c r="D557" s="22"/>
      <c r="E557" s="22"/>
      <c r="F557" s="22"/>
      <c r="G557" s="22"/>
      <c r="H557" s="22"/>
      <c r="I557" s="22"/>
      <c r="J557" s="22"/>
      <c r="K557" s="22"/>
      <c r="L557" s="22"/>
      <c r="M557" s="22"/>
      <c r="N557" s="22"/>
      <c r="O557" s="23"/>
      <c r="P557" s="22"/>
      <c r="Q557" s="22"/>
      <c r="R557" s="22"/>
      <c r="S557" s="22"/>
      <c r="T557" s="23"/>
      <c r="U557" s="22"/>
      <c r="V557" s="22"/>
      <c r="W557" s="22"/>
      <c r="X557" s="22"/>
      <c r="Y557" s="28"/>
      <c r="Z557" s="22"/>
      <c r="AA557" s="26"/>
      <c r="AB557" s="26"/>
      <c r="AC557" s="25"/>
      <c r="AD557" s="26"/>
      <c r="AE557" s="27"/>
      <c r="AF557" s="27"/>
      <c r="AG557" s="27"/>
      <c r="AH557" s="28"/>
      <c r="AI557" s="29"/>
      <c r="AJ557" s="27"/>
      <c r="AK557" s="27"/>
      <c r="AL557" s="27"/>
      <c r="AM557" s="27"/>
      <c r="AN557" s="27"/>
      <c r="AO557" s="27"/>
      <c r="AP557" s="27"/>
      <c r="AQ557" s="27"/>
      <c r="AR557" s="27"/>
      <c r="AS557" s="27"/>
      <c r="AT557" s="29"/>
      <c r="AU557" s="27"/>
      <c r="AV557" s="27"/>
      <c r="AW557" s="27"/>
      <c r="AX557" s="29"/>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row>
    <row r="558" spans="2:100">
      <c r="B558" s="22"/>
      <c r="C558" s="22"/>
      <c r="D558" s="22"/>
      <c r="E558" s="22"/>
      <c r="F558" s="22"/>
      <c r="G558" s="22"/>
      <c r="H558" s="22"/>
      <c r="I558" s="22"/>
      <c r="J558" s="22"/>
      <c r="K558" s="22"/>
      <c r="L558" s="22"/>
      <c r="M558" s="22"/>
      <c r="N558" s="22"/>
      <c r="O558" s="23"/>
      <c r="P558" s="22"/>
      <c r="Q558" s="22"/>
      <c r="R558" s="22"/>
      <c r="S558" s="22"/>
      <c r="T558" s="23"/>
      <c r="U558" s="22"/>
      <c r="V558" s="22"/>
      <c r="W558" s="22"/>
      <c r="X558" s="22"/>
      <c r="Y558" s="28"/>
      <c r="Z558" s="22"/>
      <c r="AA558" s="26"/>
      <c r="AB558" s="26"/>
      <c r="AC558" s="25"/>
      <c r="AD558" s="26"/>
      <c r="AE558" s="27"/>
      <c r="AF558" s="27"/>
      <c r="AG558" s="27"/>
      <c r="AH558" s="28"/>
      <c r="AI558" s="29"/>
      <c r="AJ558" s="27"/>
      <c r="AK558" s="27"/>
      <c r="AL558" s="27"/>
      <c r="AM558" s="27"/>
      <c r="AN558" s="27"/>
      <c r="AO558" s="27"/>
      <c r="AP558" s="27"/>
      <c r="AQ558" s="27"/>
      <c r="AR558" s="27"/>
      <c r="AS558" s="27"/>
      <c r="AT558" s="29"/>
      <c r="AU558" s="27"/>
      <c r="AV558" s="27"/>
      <c r="AW558" s="27"/>
      <c r="AX558" s="29"/>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row>
    <row r="559" spans="2:100">
      <c r="B559" s="22"/>
      <c r="C559" s="22"/>
      <c r="D559" s="22"/>
      <c r="E559" s="22"/>
      <c r="F559" s="22"/>
      <c r="G559" s="22"/>
      <c r="H559" s="22"/>
      <c r="I559" s="22"/>
      <c r="J559" s="22"/>
      <c r="K559" s="22"/>
      <c r="L559" s="22"/>
      <c r="M559" s="22"/>
      <c r="N559" s="22"/>
      <c r="O559" s="23"/>
      <c r="P559" s="22"/>
      <c r="Q559" s="22"/>
      <c r="R559" s="22"/>
      <c r="S559" s="22"/>
      <c r="T559" s="23"/>
      <c r="U559" s="22"/>
      <c r="V559" s="22"/>
      <c r="W559" s="22"/>
      <c r="X559" s="22"/>
      <c r="Y559" s="28"/>
      <c r="Z559" s="22"/>
      <c r="AA559" s="26"/>
      <c r="AB559" s="26"/>
      <c r="AC559" s="25"/>
      <c r="AD559" s="26"/>
      <c r="AE559" s="27"/>
      <c r="AF559" s="27"/>
      <c r="AG559" s="27"/>
      <c r="AH559" s="28"/>
      <c r="AI559" s="29"/>
      <c r="AJ559" s="27"/>
      <c r="AK559" s="27"/>
      <c r="AL559" s="27"/>
      <c r="AM559" s="27"/>
      <c r="AN559" s="27"/>
      <c r="AO559" s="27"/>
      <c r="AP559" s="27"/>
      <c r="AQ559" s="27"/>
      <c r="AR559" s="27"/>
      <c r="AS559" s="27"/>
      <c r="AT559" s="29"/>
      <c r="AU559" s="27"/>
      <c r="AV559" s="27"/>
      <c r="AW559" s="27"/>
      <c r="AX559" s="29"/>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row>
    <row r="560" spans="2:100">
      <c r="B560" s="22"/>
      <c r="C560" s="22"/>
      <c r="D560" s="22"/>
      <c r="E560" s="22"/>
      <c r="F560" s="22"/>
      <c r="G560" s="22"/>
      <c r="H560" s="22"/>
      <c r="I560" s="22"/>
      <c r="J560" s="22"/>
      <c r="K560" s="22"/>
      <c r="L560" s="22"/>
      <c r="M560" s="22"/>
      <c r="N560" s="22"/>
      <c r="O560" s="23"/>
      <c r="P560" s="22"/>
      <c r="Q560" s="22"/>
      <c r="R560" s="22"/>
      <c r="S560" s="22"/>
      <c r="T560" s="23"/>
      <c r="U560" s="22"/>
      <c r="V560" s="22"/>
      <c r="W560" s="22"/>
      <c r="X560" s="22"/>
      <c r="Y560" s="28"/>
      <c r="Z560" s="22"/>
      <c r="AA560" s="26"/>
      <c r="AB560" s="26"/>
      <c r="AC560" s="25"/>
      <c r="AD560" s="26"/>
      <c r="AE560" s="27"/>
      <c r="AF560" s="27"/>
      <c r="AG560" s="27"/>
      <c r="AH560" s="28"/>
      <c r="AI560" s="29"/>
      <c r="AJ560" s="27"/>
      <c r="AK560" s="27"/>
      <c r="AL560" s="27"/>
      <c r="AM560" s="27"/>
      <c r="AN560" s="27"/>
      <c r="AO560" s="27"/>
      <c r="AP560" s="27"/>
      <c r="AQ560" s="27"/>
      <c r="AR560" s="27"/>
      <c r="AS560" s="27"/>
      <c r="AT560" s="29"/>
      <c r="AU560" s="27"/>
      <c r="AV560" s="27"/>
      <c r="AW560" s="27"/>
      <c r="AX560" s="29"/>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row>
    <row r="561" spans="2:100">
      <c r="B561" s="22"/>
      <c r="C561" s="22"/>
      <c r="D561" s="22"/>
      <c r="E561" s="22"/>
      <c r="F561" s="22"/>
      <c r="G561" s="22"/>
      <c r="H561" s="22"/>
      <c r="I561" s="22"/>
      <c r="J561" s="22"/>
      <c r="K561" s="22"/>
      <c r="L561" s="22"/>
      <c r="M561" s="22"/>
      <c r="N561" s="22"/>
      <c r="O561" s="23"/>
      <c r="P561" s="22"/>
      <c r="Q561" s="22"/>
      <c r="R561" s="22"/>
      <c r="S561" s="22"/>
      <c r="T561" s="23"/>
      <c r="U561" s="22"/>
      <c r="V561" s="22"/>
      <c r="W561" s="22"/>
      <c r="X561" s="22"/>
      <c r="Y561" s="28"/>
      <c r="Z561" s="22"/>
      <c r="AA561" s="26"/>
      <c r="AB561" s="26"/>
      <c r="AC561" s="25"/>
      <c r="AD561" s="26"/>
      <c r="AE561" s="27"/>
      <c r="AF561" s="27"/>
      <c r="AG561" s="27"/>
      <c r="AH561" s="28"/>
      <c r="AI561" s="29"/>
      <c r="AJ561" s="27"/>
      <c r="AK561" s="27"/>
      <c r="AL561" s="27"/>
      <c r="AM561" s="27"/>
      <c r="AN561" s="27"/>
      <c r="AO561" s="27"/>
      <c r="AP561" s="27"/>
      <c r="AQ561" s="27"/>
      <c r="AR561" s="27"/>
      <c r="AS561" s="27"/>
      <c r="AT561" s="29"/>
      <c r="AU561" s="27"/>
      <c r="AV561" s="27"/>
      <c r="AW561" s="27"/>
      <c r="AX561" s="29"/>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row>
    <row r="562" spans="2:100">
      <c r="B562" s="22"/>
      <c r="C562" s="22"/>
      <c r="D562" s="22"/>
      <c r="E562" s="22"/>
      <c r="F562" s="22"/>
      <c r="G562" s="22"/>
      <c r="H562" s="22"/>
      <c r="I562" s="22"/>
      <c r="J562" s="22"/>
      <c r="K562" s="22"/>
      <c r="L562" s="22"/>
      <c r="M562" s="22"/>
      <c r="N562" s="22"/>
      <c r="O562" s="23"/>
      <c r="P562" s="22"/>
      <c r="Q562" s="22"/>
      <c r="R562" s="22"/>
      <c r="S562" s="22"/>
      <c r="T562" s="23"/>
      <c r="U562" s="22"/>
      <c r="V562" s="22"/>
      <c r="W562" s="22"/>
      <c r="X562" s="22"/>
      <c r="Y562" s="28"/>
      <c r="Z562" s="22"/>
      <c r="AA562" s="26"/>
      <c r="AB562" s="26"/>
      <c r="AC562" s="25"/>
      <c r="AD562" s="26"/>
      <c r="AE562" s="27"/>
      <c r="AF562" s="27"/>
      <c r="AG562" s="27"/>
      <c r="AH562" s="28"/>
      <c r="AI562" s="29"/>
      <c r="AJ562" s="27"/>
      <c r="AK562" s="27"/>
      <c r="AL562" s="27"/>
      <c r="AM562" s="27"/>
      <c r="AN562" s="27"/>
      <c r="AO562" s="27"/>
      <c r="AP562" s="27"/>
      <c r="AQ562" s="27"/>
      <c r="AR562" s="27"/>
      <c r="AS562" s="27"/>
      <c r="AT562" s="29"/>
      <c r="AU562" s="27"/>
      <c r="AV562" s="27"/>
      <c r="AW562" s="27"/>
      <c r="AX562" s="29"/>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row>
    <row r="563" spans="2:100">
      <c r="B563" s="22"/>
      <c r="C563" s="22"/>
      <c r="D563" s="22"/>
      <c r="E563" s="22"/>
      <c r="F563" s="22"/>
      <c r="G563" s="22"/>
      <c r="H563" s="22"/>
      <c r="I563" s="22"/>
      <c r="J563" s="22"/>
      <c r="K563" s="22"/>
      <c r="L563" s="22"/>
      <c r="M563" s="22"/>
      <c r="N563" s="22"/>
      <c r="O563" s="23"/>
      <c r="P563" s="22"/>
      <c r="Q563" s="22"/>
      <c r="R563" s="22"/>
      <c r="S563" s="22"/>
      <c r="T563" s="23"/>
      <c r="U563" s="22"/>
      <c r="V563" s="22"/>
      <c r="W563" s="22"/>
      <c r="X563" s="22"/>
      <c r="Y563" s="28"/>
      <c r="Z563" s="22"/>
      <c r="AA563" s="26"/>
      <c r="AB563" s="26"/>
      <c r="AC563" s="25"/>
      <c r="AD563" s="26"/>
      <c r="AE563" s="27"/>
      <c r="AF563" s="27"/>
      <c r="AG563" s="27"/>
      <c r="AH563" s="28"/>
      <c r="AI563" s="29"/>
      <c r="AJ563" s="27"/>
      <c r="AK563" s="27"/>
      <c r="AL563" s="27"/>
      <c r="AM563" s="27"/>
      <c r="AN563" s="27"/>
      <c r="AO563" s="27"/>
      <c r="AP563" s="27"/>
      <c r="AQ563" s="27"/>
      <c r="AR563" s="27"/>
      <c r="AS563" s="27"/>
      <c r="AT563" s="29"/>
      <c r="AU563" s="27"/>
      <c r="AV563" s="27"/>
      <c r="AW563" s="27"/>
      <c r="AX563" s="29"/>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row>
    <row r="564" spans="2:100">
      <c r="B564" s="22"/>
      <c r="C564" s="22"/>
      <c r="D564" s="22"/>
      <c r="E564" s="22"/>
      <c r="F564" s="22"/>
      <c r="G564" s="22"/>
      <c r="H564" s="22"/>
      <c r="I564" s="22"/>
      <c r="J564" s="22"/>
      <c r="K564" s="22"/>
      <c r="L564" s="22"/>
      <c r="M564" s="22"/>
      <c r="N564" s="22"/>
      <c r="O564" s="23"/>
      <c r="P564" s="22"/>
      <c r="Q564" s="22"/>
      <c r="R564" s="22"/>
      <c r="S564" s="22"/>
      <c r="T564" s="23"/>
      <c r="U564" s="22"/>
      <c r="V564" s="22"/>
      <c r="W564" s="22"/>
      <c r="X564" s="22"/>
      <c r="Y564" s="28"/>
      <c r="Z564" s="22"/>
      <c r="AA564" s="26"/>
      <c r="AB564" s="26"/>
      <c r="AC564" s="25"/>
      <c r="AD564" s="26"/>
      <c r="AE564" s="27"/>
      <c r="AF564" s="27"/>
      <c r="AG564" s="27"/>
      <c r="AH564" s="28"/>
      <c r="AI564" s="29"/>
      <c r="AJ564" s="27"/>
      <c r="AK564" s="27"/>
      <c r="AL564" s="27"/>
      <c r="AM564" s="27"/>
      <c r="AN564" s="27"/>
      <c r="AO564" s="27"/>
      <c r="AP564" s="27"/>
      <c r="AQ564" s="27"/>
      <c r="AR564" s="27"/>
      <c r="AS564" s="27"/>
      <c r="AT564" s="29"/>
      <c r="AU564" s="27"/>
      <c r="AV564" s="27"/>
      <c r="AW564" s="27"/>
      <c r="AX564" s="29"/>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row>
    <row r="565" spans="2:100">
      <c r="B565" s="22"/>
      <c r="C565" s="22"/>
      <c r="D565" s="22"/>
      <c r="E565" s="22"/>
      <c r="F565" s="22"/>
      <c r="G565" s="22"/>
      <c r="H565" s="22"/>
      <c r="I565" s="22"/>
      <c r="J565" s="22"/>
      <c r="K565" s="22"/>
      <c r="L565" s="22"/>
      <c r="M565" s="22"/>
      <c r="N565" s="22"/>
      <c r="O565" s="23"/>
      <c r="P565" s="22"/>
      <c r="Q565" s="22"/>
      <c r="R565" s="22"/>
      <c r="S565" s="22"/>
      <c r="T565" s="23"/>
      <c r="U565" s="22"/>
      <c r="V565" s="22"/>
      <c r="W565" s="22"/>
      <c r="X565" s="22"/>
      <c r="Y565" s="28"/>
      <c r="Z565" s="22"/>
      <c r="AA565" s="26"/>
      <c r="AB565" s="26"/>
      <c r="AC565" s="25"/>
      <c r="AD565" s="26"/>
      <c r="AE565" s="27"/>
      <c r="AF565" s="27"/>
      <c r="AG565" s="27"/>
      <c r="AH565" s="28"/>
      <c r="AI565" s="29"/>
      <c r="AJ565" s="27"/>
      <c r="AK565" s="27"/>
      <c r="AL565" s="27"/>
      <c r="AM565" s="27"/>
      <c r="AN565" s="27"/>
      <c r="AO565" s="27"/>
      <c r="AP565" s="27"/>
      <c r="AQ565" s="27"/>
      <c r="AR565" s="27"/>
      <c r="AS565" s="27"/>
      <c r="AT565" s="29"/>
      <c r="AU565" s="27"/>
      <c r="AV565" s="27"/>
      <c r="AW565" s="27"/>
      <c r="AX565" s="29"/>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row>
    <row r="566" spans="2:100">
      <c r="B566" s="22"/>
      <c r="C566" s="22"/>
      <c r="D566" s="22"/>
      <c r="E566" s="22"/>
      <c r="F566" s="22"/>
      <c r="G566" s="22"/>
      <c r="H566" s="22"/>
      <c r="I566" s="22"/>
      <c r="J566" s="22"/>
      <c r="K566" s="22"/>
      <c r="L566" s="22"/>
      <c r="M566" s="22"/>
      <c r="N566" s="22"/>
      <c r="O566" s="23"/>
      <c r="P566" s="22"/>
      <c r="Q566" s="22"/>
      <c r="R566" s="22"/>
      <c r="S566" s="22"/>
      <c r="T566" s="23"/>
      <c r="U566" s="22"/>
      <c r="V566" s="22"/>
      <c r="W566" s="22"/>
      <c r="X566" s="22"/>
      <c r="Y566" s="28"/>
      <c r="Z566" s="22"/>
      <c r="AA566" s="26"/>
      <c r="AB566" s="26"/>
      <c r="AC566" s="25"/>
      <c r="AD566" s="26"/>
      <c r="AE566" s="27"/>
      <c r="AF566" s="27"/>
      <c r="AG566" s="27"/>
      <c r="AH566" s="28"/>
      <c r="AI566" s="29"/>
      <c r="AJ566" s="27"/>
      <c r="AK566" s="27"/>
      <c r="AL566" s="27"/>
      <c r="AM566" s="27"/>
      <c r="AN566" s="27"/>
      <c r="AO566" s="27"/>
      <c r="AP566" s="27"/>
      <c r="AQ566" s="27"/>
      <c r="AR566" s="27"/>
      <c r="AS566" s="27"/>
      <c r="AT566" s="29"/>
      <c r="AU566" s="27"/>
      <c r="AV566" s="27"/>
      <c r="AW566" s="27"/>
      <c r="AX566" s="29"/>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row>
    <row r="567" spans="2:100">
      <c r="B567" s="22"/>
      <c r="C567" s="22"/>
      <c r="D567" s="22"/>
      <c r="E567" s="22"/>
      <c r="F567" s="22"/>
      <c r="G567" s="22"/>
      <c r="H567" s="22"/>
      <c r="I567" s="22"/>
      <c r="J567" s="22"/>
      <c r="K567" s="22"/>
      <c r="L567" s="22"/>
      <c r="M567" s="22"/>
      <c r="N567" s="22"/>
      <c r="O567" s="23"/>
      <c r="P567" s="22"/>
      <c r="Q567" s="22"/>
      <c r="R567" s="22"/>
      <c r="S567" s="22"/>
      <c r="T567" s="23"/>
      <c r="U567" s="22"/>
      <c r="V567" s="22"/>
      <c r="W567" s="22"/>
      <c r="X567" s="22"/>
      <c r="Y567" s="28"/>
      <c r="Z567" s="22"/>
      <c r="AA567" s="26"/>
      <c r="AB567" s="26"/>
      <c r="AC567" s="25"/>
      <c r="AD567" s="26"/>
      <c r="AE567" s="27"/>
      <c r="AF567" s="27"/>
      <c r="AG567" s="27"/>
      <c r="AH567" s="28"/>
      <c r="AI567" s="29"/>
      <c r="AJ567" s="27"/>
      <c r="AK567" s="27"/>
      <c r="AL567" s="27"/>
      <c r="AM567" s="27"/>
      <c r="AN567" s="27"/>
      <c r="AO567" s="27"/>
      <c r="AP567" s="27"/>
      <c r="AQ567" s="27"/>
      <c r="AR567" s="27"/>
      <c r="AS567" s="27"/>
      <c r="AT567" s="29"/>
      <c r="AU567" s="27"/>
      <c r="AV567" s="27"/>
      <c r="AW567" s="27"/>
      <c r="AX567" s="29"/>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row>
    <row r="568" spans="2:100">
      <c r="B568" s="22"/>
      <c r="C568" s="22"/>
      <c r="D568" s="22"/>
      <c r="E568" s="22"/>
      <c r="F568" s="22"/>
      <c r="G568" s="22"/>
      <c r="H568" s="22"/>
      <c r="I568" s="22"/>
      <c r="J568" s="22"/>
      <c r="K568" s="22"/>
      <c r="L568" s="22"/>
      <c r="M568" s="22"/>
      <c r="N568" s="22"/>
      <c r="O568" s="23"/>
      <c r="P568" s="22"/>
      <c r="Q568" s="22"/>
      <c r="R568" s="22"/>
      <c r="S568" s="22"/>
      <c r="T568" s="23"/>
      <c r="U568" s="22"/>
      <c r="V568" s="22"/>
      <c r="W568" s="22"/>
      <c r="X568" s="22"/>
      <c r="Y568" s="28"/>
      <c r="Z568" s="22"/>
      <c r="AA568" s="26"/>
      <c r="AB568" s="26"/>
      <c r="AC568" s="25"/>
      <c r="AD568" s="26"/>
      <c r="AE568" s="27"/>
      <c r="AF568" s="27"/>
      <c r="AG568" s="27"/>
      <c r="AH568" s="28"/>
      <c r="AI568" s="29"/>
      <c r="AJ568" s="27"/>
      <c r="AK568" s="27"/>
      <c r="AL568" s="27"/>
      <c r="AM568" s="27"/>
      <c r="AN568" s="27"/>
      <c r="AO568" s="27"/>
      <c r="AP568" s="27"/>
      <c r="AQ568" s="27"/>
      <c r="AR568" s="27"/>
      <c r="AS568" s="27"/>
      <c r="AT568" s="29"/>
      <c r="AU568" s="27"/>
      <c r="AV568" s="27"/>
      <c r="AW568" s="27"/>
      <c r="AX568" s="29"/>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row>
    <row r="569" spans="2:100">
      <c r="B569" s="22"/>
      <c r="C569" s="22"/>
      <c r="D569" s="22"/>
      <c r="E569" s="22"/>
      <c r="F569" s="22"/>
      <c r="G569" s="22"/>
      <c r="H569" s="22"/>
      <c r="I569" s="22"/>
      <c r="J569" s="22"/>
      <c r="K569" s="22"/>
      <c r="L569" s="22"/>
      <c r="M569" s="22"/>
      <c r="N569" s="22"/>
      <c r="O569" s="23"/>
      <c r="P569" s="22"/>
      <c r="Q569" s="22"/>
      <c r="R569" s="22"/>
      <c r="S569" s="22"/>
      <c r="T569" s="23"/>
      <c r="U569" s="22"/>
      <c r="V569" s="22"/>
      <c r="W569" s="22"/>
      <c r="X569" s="22"/>
      <c r="Y569" s="28"/>
      <c r="Z569" s="22"/>
      <c r="AA569" s="26"/>
      <c r="AB569" s="26"/>
      <c r="AC569" s="25"/>
      <c r="AD569" s="26"/>
      <c r="AE569" s="27"/>
      <c r="AF569" s="27"/>
      <c r="AG569" s="27"/>
      <c r="AH569" s="28"/>
      <c r="AI569" s="29"/>
      <c r="AJ569" s="27"/>
      <c r="AK569" s="27"/>
      <c r="AL569" s="27"/>
      <c r="AM569" s="27"/>
      <c r="AN569" s="27"/>
      <c r="AO569" s="27"/>
      <c r="AP569" s="27"/>
      <c r="AQ569" s="27"/>
      <c r="AR569" s="27"/>
      <c r="AS569" s="27"/>
      <c r="AT569" s="29"/>
      <c r="AU569" s="27"/>
      <c r="AV569" s="27"/>
      <c r="AW569" s="27"/>
      <c r="AX569" s="29"/>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row>
    <row r="570" spans="2:100">
      <c r="B570" s="22"/>
      <c r="C570" s="22"/>
      <c r="D570" s="22"/>
      <c r="E570" s="22"/>
      <c r="F570" s="22"/>
      <c r="G570" s="22"/>
      <c r="H570" s="22"/>
      <c r="I570" s="22"/>
      <c r="J570" s="22"/>
      <c r="K570" s="22"/>
      <c r="L570" s="22"/>
      <c r="M570" s="22"/>
      <c r="N570" s="22"/>
      <c r="O570" s="23"/>
      <c r="P570" s="22"/>
      <c r="Q570" s="22"/>
      <c r="R570" s="22"/>
      <c r="S570" s="22"/>
      <c r="T570" s="23"/>
      <c r="U570" s="22"/>
      <c r="V570" s="22"/>
      <c r="W570" s="22"/>
      <c r="X570" s="22"/>
      <c r="Y570" s="28"/>
      <c r="Z570" s="22"/>
      <c r="AA570" s="26"/>
      <c r="AB570" s="26"/>
      <c r="AC570" s="25"/>
      <c r="AD570" s="26"/>
      <c r="AE570" s="27"/>
      <c r="AF570" s="27"/>
      <c r="AG570" s="27"/>
      <c r="AH570" s="28"/>
      <c r="AI570" s="29"/>
      <c r="AJ570" s="27"/>
      <c r="AK570" s="27"/>
      <c r="AL570" s="27"/>
      <c r="AM570" s="27"/>
      <c r="AN570" s="27"/>
      <c r="AO570" s="27"/>
      <c r="AP570" s="27"/>
      <c r="AQ570" s="27"/>
      <c r="AR570" s="27"/>
      <c r="AS570" s="27"/>
      <c r="AT570" s="29"/>
      <c r="AU570" s="27"/>
      <c r="AV570" s="27"/>
      <c r="AW570" s="27"/>
      <c r="AX570" s="29"/>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row>
    <row r="571" spans="2:100">
      <c r="B571" s="22"/>
      <c r="C571" s="22"/>
      <c r="D571" s="22"/>
      <c r="E571" s="22"/>
      <c r="F571" s="22"/>
      <c r="G571" s="22"/>
      <c r="H571" s="22"/>
      <c r="I571" s="22"/>
      <c r="J571" s="22"/>
      <c r="K571" s="22"/>
      <c r="L571" s="22"/>
      <c r="M571" s="22"/>
      <c r="N571" s="22"/>
      <c r="O571" s="23"/>
      <c r="P571" s="22"/>
      <c r="Q571" s="22"/>
      <c r="R571" s="22"/>
      <c r="S571" s="22"/>
      <c r="T571" s="23"/>
      <c r="U571" s="22"/>
      <c r="V571" s="22"/>
      <c r="W571" s="22"/>
      <c r="X571" s="22"/>
      <c r="Y571" s="28"/>
      <c r="Z571" s="22"/>
      <c r="AA571" s="26"/>
      <c r="AB571" s="26"/>
      <c r="AC571" s="25"/>
      <c r="AD571" s="26"/>
      <c r="AE571" s="27"/>
      <c r="AF571" s="27"/>
      <c r="AG571" s="27"/>
      <c r="AH571" s="28"/>
      <c r="AI571" s="29"/>
      <c r="AJ571" s="27"/>
      <c r="AK571" s="27"/>
      <c r="AL571" s="27"/>
      <c r="AM571" s="27"/>
      <c r="AN571" s="27"/>
      <c r="AO571" s="27"/>
      <c r="AP571" s="27"/>
      <c r="AQ571" s="27"/>
      <c r="AR571" s="27"/>
      <c r="AS571" s="27"/>
      <c r="AT571" s="29"/>
      <c r="AU571" s="27"/>
      <c r="AV571" s="27"/>
      <c r="AW571" s="27"/>
      <c r="AX571" s="29"/>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row>
    <row r="572" spans="2:100">
      <c r="B572" s="22"/>
      <c r="C572" s="22"/>
      <c r="D572" s="22"/>
      <c r="E572" s="22"/>
      <c r="F572" s="22"/>
      <c r="G572" s="22"/>
      <c r="H572" s="22"/>
      <c r="I572" s="22"/>
      <c r="J572" s="22"/>
      <c r="K572" s="22"/>
      <c r="L572" s="22"/>
      <c r="M572" s="22"/>
      <c r="N572" s="22"/>
      <c r="O572" s="23"/>
      <c r="P572" s="22"/>
      <c r="Q572" s="22"/>
      <c r="R572" s="22"/>
      <c r="S572" s="22"/>
      <c r="T572" s="23"/>
      <c r="U572" s="22"/>
      <c r="V572" s="22"/>
      <c r="W572" s="22"/>
      <c r="X572" s="22"/>
      <c r="Y572" s="28"/>
      <c r="Z572" s="22"/>
      <c r="AA572" s="26"/>
      <c r="AB572" s="26"/>
      <c r="AC572" s="25"/>
      <c r="AD572" s="26"/>
      <c r="AE572" s="27"/>
      <c r="AF572" s="27"/>
      <c r="AG572" s="27"/>
      <c r="AH572" s="28"/>
      <c r="AI572" s="29"/>
      <c r="AJ572" s="27"/>
      <c r="AK572" s="27"/>
      <c r="AL572" s="27"/>
      <c r="AM572" s="27"/>
      <c r="AN572" s="27"/>
      <c r="AO572" s="27"/>
      <c r="AP572" s="27"/>
      <c r="AQ572" s="27"/>
      <c r="AR572" s="27"/>
      <c r="AS572" s="27"/>
      <c r="AT572" s="29"/>
      <c r="AU572" s="27"/>
      <c r="AV572" s="27"/>
      <c r="AW572" s="27"/>
      <c r="AX572" s="29"/>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row>
    <row r="573" spans="2:100">
      <c r="B573" s="22"/>
      <c r="C573" s="22"/>
      <c r="D573" s="22"/>
      <c r="E573" s="22"/>
      <c r="F573" s="22"/>
      <c r="G573" s="22"/>
      <c r="H573" s="22"/>
      <c r="I573" s="22"/>
      <c r="J573" s="22"/>
      <c r="K573" s="22"/>
      <c r="L573" s="22"/>
      <c r="M573" s="22"/>
      <c r="N573" s="22"/>
      <c r="O573" s="23"/>
      <c r="P573" s="22"/>
      <c r="Q573" s="22"/>
      <c r="R573" s="22"/>
      <c r="S573" s="22"/>
      <c r="T573" s="23"/>
      <c r="U573" s="22"/>
      <c r="V573" s="22"/>
      <c r="W573" s="22"/>
      <c r="X573" s="22"/>
      <c r="Y573" s="28"/>
      <c r="Z573" s="22"/>
      <c r="AA573" s="26"/>
      <c r="AB573" s="26"/>
      <c r="AC573" s="25"/>
      <c r="AD573" s="26"/>
      <c r="AE573" s="27"/>
      <c r="AF573" s="27"/>
      <c r="AG573" s="27"/>
      <c r="AH573" s="28"/>
      <c r="AI573" s="29"/>
      <c r="AJ573" s="27"/>
      <c r="AK573" s="27"/>
      <c r="AL573" s="27"/>
      <c r="AM573" s="27"/>
      <c r="AN573" s="27"/>
      <c r="AO573" s="27"/>
      <c r="AP573" s="27"/>
      <c r="AQ573" s="27"/>
      <c r="AR573" s="27"/>
      <c r="AS573" s="27"/>
      <c r="AT573" s="29"/>
      <c r="AU573" s="27"/>
      <c r="AV573" s="27"/>
      <c r="AW573" s="27"/>
      <c r="AX573" s="29"/>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row>
    <row r="574" spans="2:100">
      <c r="B574" s="22"/>
      <c r="C574" s="22"/>
      <c r="D574" s="22"/>
      <c r="E574" s="22"/>
      <c r="F574" s="22"/>
      <c r="G574" s="22"/>
      <c r="H574" s="22"/>
      <c r="I574" s="22"/>
      <c r="J574" s="22"/>
      <c r="K574" s="22"/>
      <c r="L574" s="22"/>
      <c r="M574" s="22"/>
      <c r="N574" s="22"/>
      <c r="O574" s="23"/>
      <c r="P574" s="22"/>
      <c r="Q574" s="22"/>
      <c r="R574" s="22"/>
      <c r="S574" s="22"/>
      <c r="T574" s="23"/>
      <c r="U574" s="22"/>
      <c r="V574" s="22"/>
      <c r="W574" s="22"/>
      <c r="X574" s="22"/>
      <c r="Y574" s="28"/>
      <c r="Z574" s="22"/>
      <c r="AA574" s="26"/>
      <c r="AB574" s="26"/>
      <c r="AC574" s="25"/>
      <c r="AD574" s="26"/>
      <c r="AE574" s="27"/>
      <c r="AF574" s="27"/>
      <c r="AG574" s="27"/>
      <c r="AH574" s="28"/>
      <c r="AI574" s="29"/>
      <c r="AJ574" s="27"/>
      <c r="AK574" s="27"/>
      <c r="AL574" s="27"/>
      <c r="AM574" s="27"/>
      <c r="AN574" s="27"/>
      <c r="AO574" s="27"/>
      <c r="AP574" s="27"/>
      <c r="AQ574" s="27"/>
      <c r="AR574" s="27"/>
      <c r="AS574" s="27"/>
      <c r="AT574" s="29"/>
      <c r="AU574" s="27"/>
      <c r="AV574" s="27"/>
      <c r="AW574" s="27"/>
      <c r="AX574" s="29"/>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row>
    <row r="575" spans="2:100">
      <c r="B575" s="22"/>
      <c r="C575" s="22"/>
      <c r="D575" s="22"/>
      <c r="E575" s="22"/>
      <c r="F575" s="22"/>
      <c r="G575" s="22"/>
      <c r="H575" s="22"/>
      <c r="I575" s="22"/>
      <c r="J575" s="22"/>
      <c r="K575" s="22"/>
      <c r="L575" s="22"/>
      <c r="M575" s="22"/>
      <c r="N575" s="22"/>
      <c r="O575" s="23"/>
      <c r="P575" s="22"/>
      <c r="Q575" s="22"/>
      <c r="R575" s="22"/>
      <c r="S575" s="22"/>
      <c r="T575" s="23"/>
      <c r="U575" s="22"/>
      <c r="V575" s="22"/>
      <c r="W575" s="22"/>
      <c r="X575" s="22"/>
      <c r="Y575" s="28"/>
      <c r="Z575" s="22"/>
      <c r="AA575" s="26"/>
      <c r="AB575" s="26"/>
      <c r="AC575" s="25"/>
      <c r="AD575" s="26"/>
      <c r="AE575" s="27"/>
      <c r="AF575" s="27"/>
      <c r="AG575" s="27"/>
      <c r="AH575" s="28"/>
      <c r="AI575" s="29"/>
      <c r="AJ575" s="27"/>
      <c r="AK575" s="27"/>
      <c r="AL575" s="27"/>
      <c r="AM575" s="27"/>
      <c r="AN575" s="27"/>
      <c r="AO575" s="27"/>
      <c r="AP575" s="27"/>
      <c r="AQ575" s="27"/>
      <c r="AR575" s="27"/>
      <c r="AS575" s="27"/>
      <c r="AT575" s="29"/>
      <c r="AU575" s="27"/>
      <c r="AV575" s="27"/>
      <c r="AW575" s="27"/>
      <c r="AX575" s="29"/>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row>
    <row r="576" spans="2:100">
      <c r="B576" s="22"/>
      <c r="C576" s="22"/>
      <c r="D576" s="22"/>
      <c r="E576" s="22"/>
      <c r="F576" s="22"/>
      <c r="G576" s="22"/>
      <c r="H576" s="22"/>
      <c r="I576" s="22"/>
      <c r="J576" s="22"/>
      <c r="K576" s="22"/>
      <c r="L576" s="22"/>
      <c r="M576" s="22"/>
      <c r="N576" s="22"/>
      <c r="O576" s="23"/>
      <c r="P576" s="22"/>
      <c r="Q576" s="22"/>
      <c r="R576" s="22"/>
      <c r="S576" s="22"/>
      <c r="T576" s="23"/>
      <c r="U576" s="22"/>
      <c r="V576" s="22"/>
      <c r="W576" s="22"/>
      <c r="X576" s="22"/>
      <c r="Y576" s="28"/>
      <c r="Z576" s="22"/>
      <c r="AA576" s="26"/>
      <c r="AB576" s="26"/>
      <c r="AC576" s="25"/>
      <c r="AD576" s="26"/>
      <c r="AE576" s="27"/>
      <c r="AF576" s="27"/>
      <c r="AG576" s="27"/>
      <c r="AH576" s="28"/>
      <c r="AI576" s="29"/>
      <c r="AJ576" s="27"/>
      <c r="AK576" s="27"/>
      <c r="AL576" s="27"/>
      <c r="AM576" s="27"/>
      <c r="AN576" s="27"/>
      <c r="AO576" s="27"/>
      <c r="AP576" s="27"/>
      <c r="AQ576" s="27"/>
      <c r="AR576" s="27"/>
      <c r="AS576" s="27"/>
      <c r="AT576" s="29"/>
      <c r="AU576" s="27"/>
      <c r="AV576" s="27"/>
      <c r="AW576" s="27"/>
      <c r="AX576" s="29"/>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row>
    <row r="577" spans="2:100">
      <c r="B577" s="22"/>
      <c r="C577" s="22"/>
      <c r="D577" s="22"/>
      <c r="E577" s="22"/>
      <c r="F577" s="22"/>
      <c r="G577" s="22"/>
      <c r="H577" s="22"/>
      <c r="I577" s="22"/>
      <c r="J577" s="22"/>
      <c r="K577" s="22"/>
      <c r="L577" s="22"/>
      <c r="M577" s="22"/>
      <c r="N577" s="22"/>
      <c r="O577" s="23"/>
      <c r="P577" s="22"/>
      <c r="Q577" s="22"/>
      <c r="R577" s="22"/>
      <c r="S577" s="22"/>
      <c r="T577" s="23"/>
      <c r="U577" s="22"/>
      <c r="V577" s="22"/>
      <c r="W577" s="22"/>
      <c r="X577" s="22"/>
      <c r="Y577" s="28"/>
      <c r="Z577" s="22"/>
      <c r="AA577" s="26"/>
      <c r="AB577" s="26"/>
      <c r="AC577" s="25"/>
      <c r="AD577" s="26"/>
      <c r="AE577" s="27"/>
      <c r="AF577" s="27"/>
      <c r="AG577" s="27"/>
      <c r="AH577" s="28"/>
      <c r="AI577" s="29"/>
      <c r="AJ577" s="27"/>
      <c r="AK577" s="27"/>
      <c r="AL577" s="27"/>
      <c r="AM577" s="27"/>
      <c r="AN577" s="27"/>
      <c r="AO577" s="27"/>
      <c r="AP577" s="27"/>
      <c r="AQ577" s="27"/>
      <c r="AR577" s="27"/>
      <c r="AS577" s="27"/>
      <c r="AT577" s="29"/>
      <c r="AU577" s="27"/>
      <c r="AV577" s="27"/>
      <c r="AW577" s="27"/>
      <c r="AX577" s="29"/>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row>
    <row r="578" spans="2:100">
      <c r="B578" s="22"/>
      <c r="C578" s="22"/>
      <c r="D578" s="22"/>
      <c r="E578" s="22"/>
      <c r="F578" s="22"/>
      <c r="G578" s="22"/>
      <c r="H578" s="22"/>
      <c r="I578" s="22"/>
      <c r="J578" s="22"/>
      <c r="K578" s="22"/>
      <c r="L578" s="22"/>
      <c r="M578" s="22"/>
      <c r="N578" s="22"/>
      <c r="O578" s="23"/>
      <c r="P578" s="22"/>
      <c r="Q578" s="22"/>
      <c r="R578" s="22"/>
      <c r="S578" s="22"/>
      <c r="T578" s="23"/>
      <c r="U578" s="22"/>
      <c r="V578" s="22"/>
      <c r="W578" s="22"/>
      <c r="X578" s="22"/>
      <c r="Y578" s="28"/>
      <c r="Z578" s="22"/>
      <c r="AA578" s="26"/>
      <c r="AB578" s="26"/>
      <c r="AC578" s="25"/>
      <c r="AD578" s="26"/>
      <c r="AE578" s="27"/>
      <c r="AF578" s="27"/>
      <c r="AG578" s="27"/>
      <c r="AH578" s="28"/>
      <c r="AI578" s="29"/>
      <c r="AJ578" s="27"/>
      <c r="AK578" s="27"/>
      <c r="AL578" s="27"/>
      <c r="AM578" s="27"/>
      <c r="AN578" s="27"/>
      <c r="AO578" s="27"/>
      <c r="AP578" s="27"/>
      <c r="AQ578" s="27"/>
      <c r="AR578" s="27"/>
      <c r="AS578" s="27"/>
      <c r="AT578" s="29"/>
      <c r="AU578" s="27"/>
      <c r="AV578" s="27"/>
      <c r="AW578" s="27"/>
      <c r="AX578" s="29"/>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row>
    <row r="579" spans="2:100">
      <c r="B579" s="22"/>
      <c r="C579" s="22"/>
      <c r="D579" s="22"/>
      <c r="E579" s="22"/>
      <c r="F579" s="22"/>
      <c r="G579" s="22"/>
      <c r="H579" s="22"/>
      <c r="I579" s="22"/>
      <c r="J579" s="22"/>
      <c r="K579" s="22"/>
      <c r="L579" s="22"/>
      <c r="M579" s="22"/>
      <c r="N579" s="22"/>
      <c r="O579" s="23"/>
      <c r="P579" s="22"/>
      <c r="Q579" s="22"/>
      <c r="R579" s="22"/>
      <c r="S579" s="22"/>
      <c r="T579" s="23"/>
      <c r="U579" s="22"/>
      <c r="V579" s="22"/>
      <c r="W579" s="22"/>
      <c r="X579" s="22"/>
      <c r="Y579" s="28"/>
      <c r="Z579" s="22"/>
      <c r="AA579" s="26"/>
      <c r="AB579" s="26"/>
      <c r="AC579" s="25"/>
      <c r="AD579" s="26"/>
      <c r="AE579" s="27"/>
      <c r="AF579" s="27"/>
      <c r="AG579" s="27"/>
      <c r="AH579" s="28"/>
      <c r="AI579" s="29"/>
      <c r="AJ579" s="27"/>
      <c r="AK579" s="27"/>
      <c r="AL579" s="27"/>
      <c r="AM579" s="27"/>
      <c r="AN579" s="27"/>
      <c r="AO579" s="27"/>
      <c r="AP579" s="27"/>
      <c r="AQ579" s="27"/>
      <c r="AR579" s="27"/>
      <c r="AS579" s="27"/>
      <c r="AT579" s="29"/>
      <c r="AU579" s="27"/>
      <c r="AV579" s="27"/>
      <c r="AW579" s="27"/>
      <c r="AX579" s="29"/>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row>
    <row r="580" spans="2:100">
      <c r="B580" s="22"/>
      <c r="C580" s="22"/>
      <c r="D580" s="22"/>
      <c r="E580" s="22"/>
      <c r="F580" s="22"/>
      <c r="G580" s="22"/>
      <c r="H580" s="22"/>
      <c r="I580" s="22"/>
      <c r="J580" s="22"/>
      <c r="K580" s="22"/>
      <c r="L580" s="22"/>
      <c r="M580" s="22"/>
      <c r="N580" s="22"/>
      <c r="O580" s="23"/>
      <c r="P580" s="22"/>
      <c r="Q580" s="22"/>
      <c r="R580" s="22"/>
      <c r="S580" s="22"/>
      <c r="T580" s="23"/>
      <c r="U580" s="22"/>
      <c r="V580" s="22"/>
      <c r="W580" s="22"/>
      <c r="X580" s="22"/>
      <c r="Y580" s="28"/>
      <c r="Z580" s="22"/>
      <c r="AA580" s="26"/>
      <c r="AB580" s="26"/>
      <c r="AC580" s="25"/>
      <c r="AD580" s="26"/>
      <c r="AE580" s="27"/>
      <c r="AF580" s="27"/>
      <c r="AG580" s="27"/>
      <c r="AH580" s="28"/>
      <c r="AI580" s="29"/>
      <c r="AJ580" s="27"/>
      <c r="AK580" s="27"/>
      <c r="AL580" s="27"/>
      <c r="AM580" s="27"/>
      <c r="AN580" s="27"/>
      <c r="AO580" s="27"/>
      <c r="AP580" s="27"/>
      <c r="AQ580" s="27"/>
      <c r="AR580" s="27"/>
      <c r="AS580" s="27"/>
      <c r="AT580" s="29"/>
      <c r="AU580" s="27"/>
      <c r="AV580" s="27"/>
      <c r="AW580" s="27"/>
      <c r="AX580" s="29"/>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row>
    <row r="581" spans="2:100">
      <c r="B581" s="22"/>
      <c r="C581" s="22"/>
      <c r="D581" s="22"/>
      <c r="E581" s="22"/>
      <c r="F581" s="22"/>
      <c r="G581" s="22"/>
      <c r="H581" s="22"/>
      <c r="I581" s="22"/>
      <c r="J581" s="22"/>
      <c r="K581" s="22"/>
      <c r="L581" s="22"/>
      <c r="M581" s="22"/>
      <c r="N581" s="22"/>
      <c r="O581" s="23"/>
      <c r="P581" s="22"/>
      <c r="Q581" s="22"/>
      <c r="R581" s="22"/>
      <c r="S581" s="22"/>
      <c r="T581" s="23"/>
      <c r="U581" s="22"/>
      <c r="V581" s="22"/>
      <c r="W581" s="22"/>
      <c r="X581" s="22"/>
      <c r="Y581" s="28"/>
      <c r="Z581" s="22"/>
      <c r="AA581" s="26"/>
      <c r="AB581" s="26"/>
      <c r="AC581" s="25"/>
      <c r="AD581" s="26"/>
      <c r="AE581" s="27"/>
      <c r="AF581" s="27"/>
      <c r="AG581" s="27"/>
      <c r="AH581" s="28"/>
      <c r="AI581" s="29"/>
      <c r="AJ581" s="27"/>
      <c r="AK581" s="27"/>
      <c r="AL581" s="27"/>
      <c r="AM581" s="27"/>
      <c r="AN581" s="27"/>
      <c r="AO581" s="27"/>
      <c r="AP581" s="27"/>
      <c r="AQ581" s="27"/>
      <c r="AR581" s="27"/>
      <c r="AS581" s="27"/>
      <c r="AT581" s="29"/>
      <c r="AU581" s="27"/>
      <c r="AV581" s="27"/>
      <c r="AW581" s="27"/>
      <c r="AX581" s="29"/>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row>
    <row r="582" spans="2:100">
      <c r="B582" s="22"/>
      <c r="C582" s="22"/>
      <c r="D582" s="22"/>
      <c r="E582" s="22"/>
      <c r="F582" s="22"/>
      <c r="G582" s="22"/>
      <c r="H582" s="22"/>
      <c r="I582" s="22"/>
      <c r="J582" s="22"/>
      <c r="K582" s="22"/>
      <c r="L582" s="22"/>
      <c r="M582" s="22"/>
      <c r="N582" s="22"/>
      <c r="O582" s="23"/>
      <c r="P582" s="22"/>
      <c r="Q582" s="22"/>
      <c r="R582" s="22"/>
      <c r="S582" s="22"/>
      <c r="T582" s="23"/>
      <c r="U582" s="22"/>
      <c r="V582" s="22"/>
      <c r="W582" s="22"/>
      <c r="X582" s="22"/>
      <c r="Y582" s="28"/>
      <c r="Z582" s="22"/>
      <c r="AA582" s="26"/>
      <c r="AB582" s="26"/>
      <c r="AC582" s="25"/>
      <c r="AD582" s="26"/>
      <c r="AE582" s="27"/>
      <c r="AF582" s="27"/>
      <c r="AG582" s="27"/>
      <c r="AH582" s="28"/>
      <c r="AI582" s="29"/>
      <c r="AJ582" s="27"/>
      <c r="AK582" s="27"/>
      <c r="AL582" s="27"/>
      <c r="AM582" s="27"/>
      <c r="AN582" s="27"/>
      <c r="AO582" s="27"/>
      <c r="AP582" s="27"/>
      <c r="AQ582" s="27"/>
      <c r="AR582" s="27"/>
      <c r="AS582" s="27"/>
      <c r="AT582" s="29"/>
      <c r="AU582" s="27"/>
      <c r="AV582" s="27"/>
      <c r="AW582" s="27"/>
      <c r="AX582" s="29"/>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row>
    <row r="583" spans="2:100">
      <c r="B583" s="22"/>
      <c r="C583" s="22"/>
      <c r="D583" s="22"/>
      <c r="E583" s="22"/>
      <c r="F583" s="22"/>
      <c r="G583" s="22"/>
      <c r="H583" s="22"/>
      <c r="I583" s="22"/>
      <c r="J583" s="22"/>
      <c r="K583" s="22"/>
      <c r="L583" s="22"/>
      <c r="M583" s="22"/>
      <c r="N583" s="22"/>
      <c r="O583" s="23"/>
      <c r="P583" s="22"/>
      <c r="Q583" s="22"/>
      <c r="R583" s="22"/>
      <c r="S583" s="22"/>
      <c r="T583" s="23"/>
      <c r="U583" s="22"/>
      <c r="V583" s="22"/>
      <c r="W583" s="22"/>
      <c r="X583" s="22"/>
      <c r="Y583" s="28"/>
      <c r="Z583" s="22"/>
      <c r="AA583" s="26"/>
      <c r="AB583" s="26"/>
      <c r="AC583" s="25"/>
      <c r="AD583" s="26"/>
      <c r="AE583" s="27"/>
      <c r="AF583" s="27"/>
      <c r="AG583" s="27"/>
      <c r="AH583" s="28"/>
      <c r="AI583" s="29"/>
      <c r="AJ583" s="27"/>
      <c r="AK583" s="27"/>
      <c r="AL583" s="27"/>
      <c r="AM583" s="27"/>
      <c r="AN583" s="27"/>
      <c r="AO583" s="27"/>
      <c r="AP583" s="27"/>
      <c r="AQ583" s="27"/>
      <c r="AR583" s="27"/>
      <c r="AS583" s="27"/>
      <c r="AT583" s="29"/>
      <c r="AU583" s="27"/>
      <c r="AV583" s="27"/>
      <c r="AW583" s="27"/>
      <c r="AX583" s="29"/>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row>
    <row r="584" spans="2:100">
      <c r="B584" s="22"/>
      <c r="C584" s="22"/>
      <c r="D584" s="22"/>
      <c r="E584" s="22"/>
      <c r="F584" s="22"/>
      <c r="G584" s="22"/>
      <c r="H584" s="22"/>
      <c r="I584" s="22"/>
      <c r="J584" s="22"/>
      <c r="K584" s="22"/>
      <c r="L584" s="22"/>
      <c r="M584" s="22"/>
      <c r="N584" s="22"/>
      <c r="O584" s="23"/>
      <c r="P584" s="22"/>
      <c r="Q584" s="22"/>
      <c r="R584" s="22"/>
      <c r="S584" s="22"/>
      <c r="T584" s="23"/>
      <c r="U584" s="22"/>
      <c r="V584" s="22"/>
      <c r="W584" s="22"/>
      <c r="X584" s="22"/>
      <c r="Y584" s="28"/>
      <c r="Z584" s="22"/>
      <c r="AA584" s="26"/>
      <c r="AB584" s="26"/>
      <c r="AC584" s="25"/>
      <c r="AD584" s="26"/>
      <c r="AE584" s="27"/>
      <c r="AF584" s="27"/>
      <c r="AG584" s="27"/>
      <c r="AH584" s="28"/>
      <c r="AI584" s="29"/>
      <c r="AJ584" s="27"/>
      <c r="AK584" s="27"/>
      <c r="AL584" s="27"/>
      <c r="AM584" s="27"/>
      <c r="AN584" s="27"/>
      <c r="AO584" s="27"/>
      <c r="AP584" s="27"/>
      <c r="AQ584" s="27"/>
      <c r="AR584" s="27"/>
      <c r="AS584" s="27"/>
      <c r="AT584" s="29"/>
      <c r="AU584" s="27"/>
      <c r="AV584" s="27"/>
      <c r="AW584" s="27"/>
      <c r="AX584" s="29"/>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row>
    <row r="585" spans="2:100">
      <c r="B585" s="22"/>
      <c r="C585" s="22"/>
      <c r="D585" s="22"/>
      <c r="E585" s="22"/>
      <c r="F585" s="22"/>
      <c r="G585" s="22"/>
      <c r="H585" s="22"/>
      <c r="I585" s="22"/>
      <c r="J585" s="22"/>
      <c r="K585" s="22"/>
      <c r="L585" s="22"/>
      <c r="M585" s="22"/>
      <c r="N585" s="22"/>
      <c r="O585" s="23"/>
      <c r="P585" s="22"/>
      <c r="Q585" s="22"/>
      <c r="R585" s="22"/>
      <c r="S585" s="22"/>
      <c r="T585" s="23"/>
      <c r="U585" s="22"/>
      <c r="V585" s="22"/>
      <c r="W585" s="22"/>
      <c r="X585" s="22"/>
      <c r="Y585" s="28"/>
      <c r="Z585" s="22"/>
      <c r="AA585" s="26"/>
      <c r="AB585" s="26"/>
      <c r="AC585" s="25"/>
      <c r="AD585" s="26"/>
      <c r="AE585" s="27"/>
      <c r="AF585" s="27"/>
      <c r="AG585" s="27"/>
      <c r="AH585" s="28"/>
      <c r="AI585" s="29"/>
      <c r="AJ585" s="27"/>
      <c r="AK585" s="27"/>
      <c r="AL585" s="27"/>
      <c r="AM585" s="27"/>
      <c r="AN585" s="27"/>
      <c r="AO585" s="27"/>
      <c r="AP585" s="27"/>
      <c r="AQ585" s="27"/>
      <c r="AR585" s="27"/>
      <c r="AS585" s="27"/>
      <c r="AT585" s="29"/>
      <c r="AU585" s="27"/>
      <c r="AV585" s="27"/>
      <c r="AW585" s="27"/>
      <c r="AX585" s="29"/>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row>
    <row r="586" spans="2:100">
      <c r="B586" s="22"/>
      <c r="C586" s="22"/>
      <c r="D586" s="22"/>
      <c r="E586" s="22"/>
      <c r="F586" s="22"/>
      <c r="G586" s="22"/>
      <c r="H586" s="22"/>
      <c r="I586" s="22"/>
      <c r="J586" s="22"/>
      <c r="K586" s="22"/>
      <c r="L586" s="22"/>
      <c r="M586" s="22"/>
      <c r="N586" s="22"/>
      <c r="O586" s="23"/>
      <c r="P586" s="22"/>
      <c r="Q586" s="22"/>
      <c r="R586" s="22"/>
      <c r="S586" s="22"/>
      <c r="T586" s="23"/>
      <c r="U586" s="22"/>
      <c r="V586" s="22"/>
      <c r="W586" s="22"/>
      <c r="X586" s="22"/>
      <c r="Y586" s="28"/>
      <c r="Z586" s="22"/>
      <c r="AA586" s="26"/>
      <c r="AB586" s="26"/>
      <c r="AC586" s="25"/>
      <c r="AD586" s="26"/>
      <c r="AE586" s="27"/>
      <c r="AF586" s="27"/>
      <c r="AG586" s="27"/>
      <c r="AH586" s="28"/>
      <c r="AI586" s="29"/>
      <c r="AJ586" s="27"/>
      <c r="AK586" s="27"/>
      <c r="AL586" s="27"/>
      <c r="AM586" s="27"/>
      <c r="AN586" s="27"/>
      <c r="AO586" s="27"/>
      <c r="AP586" s="27"/>
      <c r="AQ586" s="27"/>
      <c r="AR586" s="27"/>
      <c r="AS586" s="27"/>
      <c r="AT586" s="29"/>
      <c r="AU586" s="27"/>
      <c r="AV586" s="27"/>
      <c r="AW586" s="27"/>
      <c r="AX586" s="29"/>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row>
    <row r="587" spans="2:100">
      <c r="B587" s="22"/>
      <c r="C587" s="22"/>
      <c r="D587" s="22"/>
      <c r="E587" s="22"/>
      <c r="F587" s="22"/>
      <c r="G587" s="22"/>
      <c r="H587" s="22"/>
      <c r="I587" s="22"/>
      <c r="J587" s="22"/>
      <c r="K587" s="22"/>
      <c r="L587" s="22"/>
      <c r="M587" s="22"/>
      <c r="N587" s="22"/>
      <c r="O587" s="23"/>
      <c r="P587" s="22"/>
      <c r="Q587" s="22"/>
      <c r="R587" s="22"/>
      <c r="S587" s="22"/>
      <c r="T587" s="23"/>
      <c r="U587" s="22"/>
      <c r="V587" s="22"/>
      <c r="W587" s="22"/>
      <c r="X587" s="22"/>
      <c r="Y587" s="28"/>
      <c r="Z587" s="22"/>
      <c r="AA587" s="26"/>
      <c r="AB587" s="26"/>
      <c r="AC587" s="25"/>
      <c r="AD587" s="26"/>
      <c r="AE587" s="27"/>
      <c r="AF587" s="27"/>
      <c r="AG587" s="27"/>
      <c r="AH587" s="28"/>
      <c r="AI587" s="29"/>
      <c r="AJ587" s="27"/>
      <c r="AK587" s="27"/>
      <c r="AL587" s="27"/>
      <c r="AM587" s="27"/>
      <c r="AN587" s="27"/>
      <c r="AO587" s="27"/>
      <c r="AP587" s="27"/>
      <c r="AQ587" s="27"/>
      <c r="AR587" s="27"/>
      <c r="AS587" s="27"/>
      <c r="AT587" s="29"/>
      <c r="AU587" s="27"/>
      <c r="AV587" s="27"/>
      <c r="AW587" s="27"/>
      <c r="AX587" s="29"/>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row>
    <row r="588" spans="2:100">
      <c r="B588" s="22"/>
      <c r="C588" s="22"/>
      <c r="D588" s="22"/>
      <c r="E588" s="22"/>
      <c r="F588" s="22"/>
      <c r="G588" s="22"/>
      <c r="H588" s="22"/>
      <c r="I588" s="22"/>
      <c r="J588" s="22"/>
      <c r="K588" s="22"/>
      <c r="L588" s="22"/>
      <c r="M588" s="22"/>
      <c r="N588" s="22"/>
      <c r="O588" s="23"/>
      <c r="P588" s="22"/>
      <c r="Q588" s="22"/>
      <c r="R588" s="22"/>
      <c r="S588" s="22"/>
      <c r="T588" s="23"/>
      <c r="U588" s="22"/>
      <c r="V588" s="22"/>
      <c r="W588" s="22"/>
      <c r="X588" s="22"/>
      <c r="Y588" s="28"/>
      <c r="Z588" s="22"/>
      <c r="AA588" s="26"/>
      <c r="AB588" s="26"/>
      <c r="AC588" s="25"/>
      <c r="AD588" s="26"/>
      <c r="AE588" s="27"/>
      <c r="AF588" s="27"/>
      <c r="AG588" s="27"/>
      <c r="AH588" s="28"/>
      <c r="AI588" s="29"/>
      <c r="AJ588" s="27"/>
      <c r="AK588" s="27"/>
      <c r="AL588" s="27"/>
      <c r="AM588" s="27"/>
      <c r="AN588" s="27"/>
      <c r="AO588" s="27"/>
      <c r="AP588" s="27"/>
      <c r="AQ588" s="27"/>
      <c r="AR588" s="27"/>
      <c r="AS588" s="27"/>
      <c r="AT588" s="29"/>
      <c r="AU588" s="27"/>
      <c r="AV588" s="27"/>
      <c r="AW588" s="27"/>
      <c r="AX588" s="29"/>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row>
    <row r="589" spans="2:100">
      <c r="B589" s="22"/>
      <c r="C589" s="22"/>
      <c r="D589" s="22"/>
      <c r="E589" s="22"/>
      <c r="F589" s="22"/>
      <c r="G589" s="22"/>
      <c r="H589" s="22"/>
      <c r="I589" s="22"/>
      <c r="J589" s="22"/>
      <c r="K589" s="22"/>
      <c r="L589" s="22"/>
      <c r="M589" s="22"/>
      <c r="N589" s="22"/>
      <c r="O589" s="23"/>
      <c r="P589" s="22"/>
      <c r="Q589" s="22"/>
      <c r="R589" s="22"/>
      <c r="S589" s="22"/>
      <c r="T589" s="23"/>
      <c r="U589" s="22"/>
      <c r="V589" s="22"/>
      <c r="W589" s="22"/>
      <c r="X589" s="22"/>
      <c r="Y589" s="28"/>
      <c r="Z589" s="22"/>
      <c r="AA589" s="26"/>
      <c r="AB589" s="26"/>
      <c r="AC589" s="25"/>
      <c r="AD589" s="26"/>
      <c r="AE589" s="27"/>
      <c r="AF589" s="27"/>
      <c r="AG589" s="27"/>
      <c r="AH589" s="28"/>
      <c r="AI589" s="29"/>
      <c r="AJ589" s="27"/>
      <c r="AK589" s="27"/>
      <c r="AL589" s="27"/>
      <c r="AM589" s="27"/>
      <c r="AN589" s="27"/>
      <c r="AO589" s="27"/>
      <c r="AP589" s="27"/>
      <c r="AQ589" s="27"/>
      <c r="AR589" s="27"/>
      <c r="AS589" s="27"/>
      <c r="AT589" s="29"/>
      <c r="AU589" s="27"/>
      <c r="AV589" s="27"/>
      <c r="AW589" s="27"/>
      <c r="AX589" s="29"/>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row>
    <row r="590" spans="2:100">
      <c r="B590" s="22"/>
      <c r="C590" s="22"/>
      <c r="D590" s="22"/>
      <c r="E590" s="22"/>
      <c r="F590" s="22"/>
      <c r="G590" s="22"/>
      <c r="H590" s="22"/>
      <c r="I590" s="22"/>
      <c r="J590" s="22"/>
      <c r="K590" s="22"/>
      <c r="L590" s="22"/>
      <c r="M590" s="22"/>
      <c r="N590" s="22"/>
      <c r="O590" s="23"/>
      <c r="P590" s="22"/>
      <c r="Q590" s="22"/>
      <c r="R590" s="22"/>
      <c r="S590" s="22"/>
      <c r="T590" s="23"/>
      <c r="U590" s="22"/>
      <c r="V590" s="22"/>
      <c r="W590" s="22"/>
      <c r="X590" s="22"/>
      <c r="Y590" s="28"/>
      <c r="Z590" s="22"/>
      <c r="AA590" s="26"/>
      <c r="AB590" s="26"/>
      <c r="AC590" s="25"/>
      <c r="AD590" s="26"/>
      <c r="AE590" s="27"/>
      <c r="AF590" s="27"/>
      <c r="AG590" s="27"/>
      <c r="AH590" s="28"/>
      <c r="AI590" s="29"/>
      <c r="AJ590" s="27"/>
      <c r="AK590" s="27"/>
      <c r="AL590" s="27"/>
      <c r="AM590" s="27"/>
      <c r="AN590" s="27"/>
      <c r="AO590" s="27"/>
      <c r="AP590" s="27"/>
      <c r="AQ590" s="27"/>
      <c r="AR590" s="27"/>
      <c r="AS590" s="27"/>
      <c r="AT590" s="29"/>
      <c r="AU590" s="27"/>
      <c r="AV590" s="27"/>
      <c r="AW590" s="27"/>
      <c r="AX590" s="29"/>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row>
    <row r="591" spans="2:100">
      <c r="B591" s="22"/>
      <c r="C591" s="22"/>
      <c r="D591" s="22"/>
      <c r="E591" s="22"/>
      <c r="F591" s="22"/>
      <c r="G591" s="22"/>
      <c r="H591" s="22"/>
      <c r="I591" s="22"/>
      <c r="J591" s="22"/>
      <c r="K591" s="22"/>
      <c r="L591" s="22"/>
      <c r="M591" s="22"/>
      <c r="N591" s="22"/>
      <c r="O591" s="23"/>
      <c r="P591" s="22"/>
      <c r="Q591" s="22"/>
      <c r="R591" s="22"/>
      <c r="S591" s="22"/>
      <c r="T591" s="23"/>
      <c r="U591" s="22"/>
      <c r="V591" s="22"/>
      <c r="W591" s="22"/>
      <c r="X591" s="22"/>
      <c r="Y591" s="28"/>
      <c r="Z591" s="22"/>
      <c r="AA591" s="26"/>
      <c r="AB591" s="26"/>
      <c r="AC591" s="25"/>
      <c r="AD591" s="26"/>
      <c r="AE591" s="27"/>
      <c r="AF591" s="27"/>
      <c r="AG591" s="27"/>
      <c r="AH591" s="28"/>
      <c r="AI591" s="29"/>
      <c r="AJ591" s="27"/>
      <c r="AK591" s="27"/>
      <c r="AL591" s="27"/>
      <c r="AM591" s="27"/>
      <c r="AN591" s="27"/>
      <c r="AO591" s="27"/>
      <c r="AP591" s="27"/>
      <c r="AQ591" s="27"/>
      <c r="AR591" s="27"/>
      <c r="AS591" s="27"/>
      <c r="AT591" s="29"/>
      <c r="AU591" s="27"/>
      <c r="AV591" s="27"/>
      <c r="AW591" s="27"/>
      <c r="AX591" s="29"/>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row>
    <row r="592" spans="2:100">
      <c r="B592" s="22"/>
      <c r="C592" s="22"/>
      <c r="D592" s="22"/>
      <c r="E592" s="22"/>
      <c r="F592" s="22"/>
      <c r="G592" s="22"/>
      <c r="H592" s="22"/>
      <c r="I592" s="22"/>
      <c r="J592" s="22"/>
      <c r="K592" s="22"/>
      <c r="L592" s="22"/>
      <c r="M592" s="22"/>
      <c r="N592" s="22"/>
      <c r="O592" s="23"/>
      <c r="P592" s="22"/>
      <c r="Q592" s="22"/>
      <c r="R592" s="22"/>
      <c r="S592" s="22"/>
      <c r="T592" s="23"/>
      <c r="U592" s="22"/>
      <c r="V592" s="22"/>
      <c r="W592" s="22"/>
      <c r="X592" s="22"/>
      <c r="Y592" s="28"/>
      <c r="Z592" s="22"/>
      <c r="AA592" s="26"/>
      <c r="AB592" s="26"/>
      <c r="AC592" s="25"/>
      <c r="AD592" s="26"/>
      <c r="AE592" s="27"/>
      <c r="AF592" s="27"/>
      <c r="AG592" s="27"/>
      <c r="AH592" s="28"/>
      <c r="AI592" s="29"/>
      <c r="AJ592" s="27"/>
      <c r="AK592" s="27"/>
      <c r="AL592" s="27"/>
      <c r="AM592" s="27"/>
      <c r="AN592" s="27"/>
      <c r="AO592" s="27"/>
      <c r="AP592" s="27"/>
      <c r="AQ592" s="27"/>
      <c r="AR592" s="27"/>
      <c r="AS592" s="27"/>
      <c r="AT592" s="29"/>
      <c r="AU592" s="27"/>
      <c r="AV592" s="27"/>
      <c r="AW592" s="27"/>
      <c r="AX592" s="29"/>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row>
    <row r="593" spans="2:100">
      <c r="B593" s="22"/>
      <c r="C593" s="22"/>
      <c r="D593" s="22"/>
      <c r="E593" s="22"/>
      <c r="F593" s="22"/>
      <c r="G593" s="22"/>
      <c r="H593" s="22"/>
      <c r="I593" s="22"/>
      <c r="J593" s="22"/>
      <c r="K593" s="22"/>
      <c r="L593" s="22"/>
      <c r="M593" s="22"/>
      <c r="N593" s="22"/>
      <c r="O593" s="23"/>
      <c r="P593" s="22"/>
      <c r="Q593" s="22"/>
      <c r="R593" s="22"/>
      <c r="S593" s="22"/>
      <c r="T593" s="23"/>
      <c r="U593" s="22"/>
      <c r="V593" s="22"/>
      <c r="W593" s="22"/>
      <c r="X593" s="22"/>
      <c r="Y593" s="28"/>
      <c r="Z593" s="22"/>
      <c r="AA593" s="26"/>
      <c r="AB593" s="26"/>
      <c r="AC593" s="25"/>
      <c r="AD593" s="26"/>
      <c r="AE593" s="27"/>
      <c r="AF593" s="27"/>
      <c r="AG593" s="27"/>
      <c r="AH593" s="28"/>
      <c r="AI593" s="29"/>
      <c r="AJ593" s="27"/>
      <c r="AK593" s="27"/>
      <c r="AL593" s="27"/>
      <c r="AM593" s="27"/>
      <c r="AN593" s="27"/>
      <c r="AO593" s="27"/>
      <c r="AP593" s="27"/>
      <c r="AQ593" s="27"/>
      <c r="AR593" s="27"/>
      <c r="AS593" s="27"/>
      <c r="AT593" s="29"/>
      <c r="AU593" s="27"/>
      <c r="AV593" s="27"/>
      <c r="AW593" s="27"/>
      <c r="AX593" s="29"/>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row>
    <row r="594" spans="2:100">
      <c r="B594" s="22"/>
      <c r="C594" s="22"/>
      <c r="D594" s="22"/>
      <c r="E594" s="22"/>
      <c r="F594" s="22"/>
      <c r="G594" s="22"/>
      <c r="H594" s="22"/>
      <c r="I594" s="22"/>
      <c r="J594" s="22"/>
      <c r="K594" s="22"/>
      <c r="L594" s="22"/>
      <c r="M594" s="22"/>
      <c r="N594" s="22"/>
      <c r="O594" s="23"/>
      <c r="P594" s="22"/>
      <c r="Q594" s="22"/>
      <c r="R594" s="22"/>
      <c r="S594" s="22"/>
      <c r="T594" s="23"/>
      <c r="U594" s="22"/>
      <c r="V594" s="22"/>
      <c r="W594" s="22"/>
      <c r="X594" s="22"/>
      <c r="Y594" s="28"/>
      <c r="Z594" s="22"/>
      <c r="AA594" s="26"/>
      <c r="AB594" s="26"/>
      <c r="AC594" s="25"/>
      <c r="AD594" s="26"/>
      <c r="AE594" s="27"/>
      <c r="AF594" s="27"/>
      <c r="AG594" s="27"/>
      <c r="AH594" s="28"/>
      <c r="AI594" s="29"/>
      <c r="AJ594" s="27"/>
      <c r="AK594" s="27"/>
      <c r="AL594" s="27"/>
      <c r="AM594" s="27"/>
      <c r="AN594" s="27"/>
      <c r="AO594" s="27"/>
      <c r="AP594" s="27"/>
      <c r="AQ594" s="27"/>
      <c r="AR594" s="27"/>
      <c r="AS594" s="27"/>
      <c r="AT594" s="29"/>
      <c r="AU594" s="27"/>
      <c r="AV594" s="27"/>
      <c r="AW594" s="27"/>
      <c r="AX594" s="29"/>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row>
    <row r="595" spans="2:100">
      <c r="B595" s="22"/>
      <c r="C595" s="22"/>
      <c r="D595" s="22"/>
      <c r="E595" s="22"/>
      <c r="F595" s="22"/>
      <c r="G595" s="22"/>
      <c r="H595" s="22"/>
      <c r="I595" s="22"/>
      <c r="J595" s="22"/>
      <c r="K595" s="22"/>
      <c r="L595" s="22"/>
      <c r="M595" s="22"/>
      <c r="N595" s="22"/>
      <c r="O595" s="23"/>
      <c r="P595" s="22"/>
      <c r="Q595" s="22"/>
      <c r="R595" s="22"/>
      <c r="S595" s="22"/>
      <c r="T595" s="23"/>
      <c r="U595" s="22"/>
      <c r="V595" s="22"/>
      <c r="W595" s="22"/>
      <c r="X595" s="22"/>
      <c r="Y595" s="28"/>
      <c r="Z595" s="22"/>
      <c r="AA595" s="26"/>
      <c r="AB595" s="26"/>
      <c r="AC595" s="25"/>
      <c r="AD595" s="26"/>
      <c r="AE595" s="27"/>
      <c r="AF595" s="27"/>
      <c r="AG595" s="27"/>
      <c r="AH595" s="28"/>
      <c r="AI595" s="29"/>
      <c r="AJ595" s="27"/>
      <c r="AK595" s="27"/>
      <c r="AL595" s="27"/>
      <c r="AM595" s="27"/>
      <c r="AN595" s="27"/>
      <c r="AO595" s="27"/>
      <c r="AP595" s="27"/>
      <c r="AQ595" s="27"/>
      <c r="AR595" s="27"/>
      <c r="AS595" s="27"/>
      <c r="AT595" s="29"/>
      <c r="AU595" s="27"/>
      <c r="AV595" s="27"/>
      <c r="AW595" s="27"/>
      <c r="AX595" s="29"/>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row>
    <row r="596" spans="2:100">
      <c r="B596" s="22"/>
      <c r="C596" s="22"/>
      <c r="D596" s="22"/>
      <c r="E596" s="22"/>
      <c r="F596" s="22"/>
      <c r="G596" s="22"/>
      <c r="H596" s="22"/>
      <c r="I596" s="22"/>
      <c r="J596" s="22"/>
      <c r="K596" s="22"/>
      <c r="L596" s="22"/>
      <c r="M596" s="22"/>
      <c r="N596" s="22"/>
      <c r="O596" s="23"/>
      <c r="P596" s="22"/>
      <c r="Q596" s="22"/>
      <c r="R596" s="22"/>
      <c r="S596" s="22"/>
      <c r="T596" s="23"/>
      <c r="U596" s="22"/>
      <c r="V596" s="22"/>
      <c r="W596" s="22"/>
      <c r="X596" s="22"/>
      <c r="Y596" s="28"/>
      <c r="Z596" s="22"/>
      <c r="AA596" s="26"/>
      <c r="AB596" s="26"/>
      <c r="AC596" s="25"/>
      <c r="AD596" s="26"/>
      <c r="AE596" s="27"/>
      <c r="AF596" s="27"/>
      <c r="AG596" s="27"/>
      <c r="AH596" s="28"/>
      <c r="AI596" s="29"/>
      <c r="AJ596" s="27"/>
      <c r="AK596" s="27"/>
      <c r="AL596" s="27"/>
      <c r="AM596" s="27"/>
      <c r="AN596" s="27"/>
      <c r="AO596" s="27"/>
      <c r="AP596" s="27"/>
      <c r="AQ596" s="27"/>
      <c r="AR596" s="27"/>
      <c r="AS596" s="27"/>
      <c r="AT596" s="29"/>
      <c r="AU596" s="27"/>
      <c r="AV596" s="27"/>
      <c r="AW596" s="27"/>
      <c r="AX596" s="29"/>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row>
    <row r="597" spans="2:100">
      <c r="B597" s="22"/>
      <c r="C597" s="22"/>
      <c r="D597" s="22"/>
      <c r="E597" s="22"/>
      <c r="F597" s="22"/>
      <c r="G597" s="22"/>
      <c r="H597" s="22"/>
      <c r="I597" s="22"/>
      <c r="J597" s="22"/>
      <c r="K597" s="22"/>
      <c r="L597" s="22"/>
      <c r="M597" s="22"/>
      <c r="N597" s="22"/>
      <c r="O597" s="23"/>
      <c r="P597" s="22"/>
      <c r="Q597" s="22"/>
      <c r="R597" s="22"/>
      <c r="S597" s="22"/>
      <c r="T597" s="23"/>
      <c r="U597" s="22"/>
      <c r="V597" s="22"/>
      <c r="W597" s="22"/>
      <c r="X597" s="22"/>
      <c r="Y597" s="28"/>
      <c r="Z597" s="22"/>
      <c r="AA597" s="26"/>
      <c r="AB597" s="26"/>
      <c r="AC597" s="25"/>
      <c r="AD597" s="26"/>
      <c r="AE597" s="27"/>
      <c r="AF597" s="27"/>
      <c r="AG597" s="27"/>
      <c r="AH597" s="28"/>
      <c r="AI597" s="29"/>
      <c r="AJ597" s="27"/>
      <c r="AK597" s="27"/>
      <c r="AL597" s="27"/>
      <c r="AM597" s="27"/>
      <c r="AN597" s="27"/>
      <c r="AO597" s="27"/>
      <c r="AP597" s="27"/>
      <c r="AQ597" s="27"/>
      <c r="AR597" s="27"/>
      <c r="AS597" s="27"/>
      <c r="AT597" s="29"/>
      <c r="AU597" s="27"/>
      <c r="AV597" s="27"/>
      <c r="AW597" s="27"/>
      <c r="AX597" s="29"/>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row>
    <row r="598" spans="2:100">
      <c r="B598" s="22"/>
      <c r="C598" s="22"/>
      <c r="D598" s="22"/>
      <c r="E598" s="22"/>
      <c r="F598" s="22"/>
      <c r="G598" s="22"/>
      <c r="H598" s="22"/>
      <c r="I598" s="22"/>
      <c r="J598" s="22"/>
      <c r="K598" s="22"/>
      <c r="L598" s="22"/>
      <c r="M598" s="22"/>
      <c r="N598" s="22"/>
      <c r="O598" s="23"/>
      <c r="P598" s="22"/>
      <c r="Q598" s="22"/>
      <c r="R598" s="22"/>
      <c r="S598" s="22"/>
      <c r="T598" s="23"/>
      <c r="U598" s="22"/>
      <c r="V598" s="22"/>
      <c r="W598" s="22"/>
      <c r="X598" s="22"/>
      <c r="Y598" s="28"/>
      <c r="Z598" s="22"/>
      <c r="AA598" s="26"/>
      <c r="AB598" s="26"/>
      <c r="AC598" s="25"/>
      <c r="AD598" s="26"/>
      <c r="AE598" s="27"/>
      <c r="AF598" s="27"/>
      <c r="AG598" s="27"/>
      <c r="AH598" s="28"/>
      <c r="AI598" s="29"/>
      <c r="AJ598" s="27"/>
      <c r="AK598" s="27"/>
      <c r="AL598" s="27"/>
      <c r="AM598" s="27"/>
      <c r="AN598" s="27"/>
      <c r="AO598" s="27"/>
      <c r="AP598" s="27"/>
      <c r="AQ598" s="27"/>
      <c r="AR598" s="27"/>
      <c r="AS598" s="27"/>
      <c r="AT598" s="29"/>
      <c r="AU598" s="27"/>
      <c r="AV598" s="27"/>
      <c r="AW598" s="27"/>
      <c r="AX598" s="29"/>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row>
    <row r="599" spans="2:100">
      <c r="B599" s="22"/>
      <c r="C599" s="22"/>
      <c r="D599" s="22"/>
      <c r="E599" s="22"/>
      <c r="F599" s="22"/>
      <c r="G599" s="22"/>
      <c r="H599" s="22"/>
      <c r="I599" s="22"/>
      <c r="J599" s="22"/>
      <c r="K599" s="22"/>
      <c r="L599" s="22"/>
      <c r="M599" s="22"/>
      <c r="N599" s="22"/>
      <c r="O599" s="23"/>
      <c r="P599" s="22"/>
      <c r="Q599" s="22"/>
      <c r="R599" s="22"/>
      <c r="S599" s="22"/>
      <c r="T599" s="23"/>
      <c r="U599" s="22"/>
      <c r="V599" s="22"/>
      <c r="W599" s="22"/>
      <c r="X599" s="22"/>
      <c r="Y599" s="28"/>
      <c r="Z599" s="22"/>
      <c r="AA599" s="26"/>
      <c r="AB599" s="26"/>
      <c r="AC599" s="25"/>
      <c r="AD599" s="26"/>
      <c r="AE599" s="27"/>
      <c r="AF599" s="27"/>
      <c r="AG599" s="27"/>
      <c r="AH599" s="28"/>
      <c r="AI599" s="29"/>
      <c r="AJ599" s="27"/>
      <c r="AK599" s="27"/>
      <c r="AL599" s="27"/>
      <c r="AM599" s="27"/>
      <c r="AN599" s="27"/>
      <c r="AO599" s="27"/>
      <c r="AP599" s="27"/>
      <c r="AQ599" s="27"/>
      <c r="AR599" s="27"/>
      <c r="AS599" s="27"/>
      <c r="AT599" s="29"/>
      <c r="AU599" s="27"/>
      <c r="AV599" s="27"/>
      <c r="AW599" s="27"/>
      <c r="AX599" s="29"/>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row>
    <row r="600" spans="2:100">
      <c r="B600" s="22"/>
      <c r="C600" s="22"/>
      <c r="D600" s="22"/>
      <c r="E600" s="22"/>
      <c r="F600" s="22"/>
      <c r="G600" s="22"/>
      <c r="H600" s="22"/>
      <c r="I600" s="22"/>
      <c r="J600" s="22"/>
      <c r="K600" s="22"/>
      <c r="L600" s="22"/>
      <c r="M600" s="22"/>
      <c r="N600" s="22"/>
      <c r="O600" s="23"/>
      <c r="P600" s="22"/>
      <c r="Q600" s="22"/>
      <c r="R600" s="22"/>
      <c r="S600" s="22"/>
      <c r="T600" s="23"/>
      <c r="U600" s="22"/>
      <c r="V600" s="22"/>
      <c r="W600" s="22"/>
      <c r="X600" s="22"/>
      <c r="Y600" s="28"/>
      <c r="Z600" s="22"/>
      <c r="AA600" s="26"/>
      <c r="AB600" s="26"/>
      <c r="AC600" s="25"/>
      <c r="AD600" s="26"/>
      <c r="AE600" s="27"/>
      <c r="AF600" s="27"/>
      <c r="AG600" s="27"/>
      <c r="AH600" s="28"/>
      <c r="AI600" s="29"/>
      <c r="AJ600" s="27"/>
      <c r="AK600" s="27"/>
      <c r="AL600" s="27"/>
      <c r="AM600" s="27"/>
      <c r="AN600" s="27"/>
      <c r="AO600" s="27"/>
      <c r="AP600" s="27"/>
      <c r="AQ600" s="27"/>
      <c r="AR600" s="27"/>
      <c r="AS600" s="27"/>
      <c r="AT600" s="29"/>
      <c r="AU600" s="27"/>
      <c r="AV600" s="27"/>
      <c r="AW600" s="27"/>
      <c r="AX600" s="29"/>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row>
    <row r="601" spans="2:100">
      <c r="B601" s="22"/>
      <c r="C601" s="22"/>
      <c r="D601" s="22"/>
      <c r="E601" s="22"/>
      <c r="F601" s="22"/>
      <c r="G601" s="22"/>
      <c r="H601" s="22"/>
      <c r="I601" s="22"/>
      <c r="J601" s="22"/>
      <c r="K601" s="22"/>
      <c r="L601" s="22"/>
      <c r="M601" s="22"/>
      <c r="N601" s="22"/>
      <c r="O601" s="23"/>
      <c r="P601" s="22"/>
      <c r="Q601" s="22"/>
      <c r="R601" s="22"/>
      <c r="S601" s="22"/>
      <c r="T601" s="23"/>
      <c r="U601" s="22"/>
      <c r="V601" s="22"/>
      <c r="W601" s="22"/>
      <c r="X601" s="22"/>
      <c r="Y601" s="28"/>
      <c r="Z601" s="22"/>
      <c r="AA601" s="26"/>
      <c r="AB601" s="26"/>
      <c r="AC601" s="25"/>
      <c r="AD601" s="26"/>
      <c r="AE601" s="27"/>
      <c r="AF601" s="27"/>
      <c r="AG601" s="27"/>
      <c r="AH601" s="28"/>
      <c r="AI601" s="29"/>
      <c r="AJ601" s="27"/>
      <c r="AK601" s="27"/>
      <c r="AL601" s="27"/>
      <c r="AM601" s="27"/>
      <c r="AN601" s="27"/>
      <c r="AO601" s="27"/>
      <c r="AP601" s="27"/>
      <c r="AQ601" s="27"/>
      <c r="AR601" s="27"/>
      <c r="AS601" s="27"/>
      <c r="AT601" s="29"/>
      <c r="AU601" s="27"/>
      <c r="AV601" s="27"/>
      <c r="AW601" s="27"/>
      <c r="AX601" s="29"/>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row>
    <row r="602" spans="2:100">
      <c r="B602" s="22"/>
      <c r="C602" s="22"/>
      <c r="D602" s="22"/>
      <c r="E602" s="22"/>
      <c r="F602" s="22"/>
      <c r="G602" s="22"/>
      <c r="H602" s="22"/>
      <c r="I602" s="22"/>
      <c r="J602" s="22"/>
      <c r="K602" s="22"/>
      <c r="L602" s="22"/>
      <c r="M602" s="22"/>
      <c r="N602" s="22"/>
      <c r="O602" s="23"/>
      <c r="P602" s="22"/>
      <c r="Q602" s="22"/>
      <c r="R602" s="22"/>
      <c r="S602" s="22"/>
      <c r="T602" s="23"/>
      <c r="U602" s="22"/>
      <c r="V602" s="22"/>
      <c r="W602" s="22"/>
      <c r="X602" s="22"/>
      <c r="Y602" s="28"/>
      <c r="Z602" s="22"/>
      <c r="AA602" s="26"/>
      <c r="AB602" s="26"/>
      <c r="AC602" s="25"/>
      <c r="AD602" s="26"/>
      <c r="AE602" s="27"/>
      <c r="AF602" s="27"/>
      <c r="AG602" s="27"/>
      <c r="AH602" s="28"/>
      <c r="AI602" s="29"/>
      <c r="AJ602" s="27"/>
      <c r="AK602" s="27"/>
      <c r="AL602" s="27"/>
      <c r="AM602" s="27"/>
      <c r="AN602" s="27"/>
      <c r="AO602" s="27"/>
      <c r="AP602" s="27"/>
      <c r="AQ602" s="27"/>
      <c r="AR602" s="27"/>
      <c r="AS602" s="27"/>
      <c r="AT602" s="29"/>
      <c r="AU602" s="27"/>
      <c r="AV602" s="27"/>
      <c r="AW602" s="27"/>
      <c r="AX602" s="29"/>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row>
    <row r="603" spans="2:100">
      <c r="B603" s="22"/>
      <c r="C603" s="22"/>
      <c r="D603" s="22"/>
      <c r="E603" s="22"/>
      <c r="F603" s="22"/>
      <c r="G603" s="22"/>
      <c r="H603" s="22"/>
      <c r="I603" s="22"/>
      <c r="J603" s="22"/>
      <c r="K603" s="22"/>
      <c r="L603" s="22"/>
      <c r="M603" s="22"/>
      <c r="N603" s="22"/>
      <c r="O603" s="23"/>
      <c r="P603" s="22"/>
      <c r="Q603" s="22"/>
      <c r="R603" s="22"/>
      <c r="S603" s="22"/>
      <c r="T603" s="23"/>
      <c r="U603" s="22"/>
      <c r="V603" s="22"/>
      <c r="W603" s="22"/>
      <c r="X603" s="22"/>
      <c r="Y603" s="28"/>
      <c r="Z603" s="22"/>
      <c r="AA603" s="26"/>
      <c r="AB603" s="26"/>
      <c r="AC603" s="25"/>
      <c r="AD603" s="26"/>
      <c r="AE603" s="27"/>
      <c r="AF603" s="27"/>
      <c r="AG603" s="27"/>
      <c r="AH603" s="28"/>
      <c r="AI603" s="29"/>
      <c r="AJ603" s="27"/>
      <c r="AK603" s="27"/>
      <c r="AL603" s="27"/>
      <c r="AM603" s="27"/>
      <c r="AN603" s="27"/>
      <c r="AO603" s="27"/>
      <c r="AP603" s="27"/>
      <c r="AQ603" s="27"/>
      <c r="AR603" s="27"/>
      <c r="AS603" s="27"/>
      <c r="AT603" s="29"/>
      <c r="AU603" s="27"/>
      <c r="AV603" s="27"/>
      <c r="AW603" s="27"/>
      <c r="AX603" s="29"/>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row>
    <row r="604" spans="2:100">
      <c r="B604" s="22"/>
      <c r="C604" s="22"/>
      <c r="D604" s="22"/>
      <c r="E604" s="22"/>
      <c r="F604" s="22"/>
      <c r="G604" s="22"/>
      <c r="H604" s="22"/>
      <c r="I604" s="22"/>
      <c r="J604" s="22"/>
      <c r="K604" s="22"/>
      <c r="L604" s="22"/>
      <c r="M604" s="22"/>
      <c r="N604" s="22"/>
      <c r="O604" s="23"/>
      <c r="P604" s="22"/>
      <c r="Q604" s="22"/>
      <c r="R604" s="22"/>
      <c r="S604" s="22"/>
      <c r="T604" s="23"/>
      <c r="U604" s="22"/>
      <c r="V604" s="22"/>
      <c r="W604" s="22"/>
      <c r="X604" s="22"/>
      <c r="Y604" s="28"/>
      <c r="Z604" s="22"/>
      <c r="AA604" s="26"/>
      <c r="AB604" s="26"/>
      <c r="AC604" s="25"/>
      <c r="AD604" s="26"/>
      <c r="AE604" s="27"/>
      <c r="AF604" s="27"/>
      <c r="AG604" s="27"/>
      <c r="AH604" s="28"/>
      <c r="AI604" s="29"/>
      <c r="AJ604" s="27"/>
      <c r="AK604" s="27"/>
      <c r="AL604" s="27"/>
      <c r="AM604" s="27"/>
      <c r="AN604" s="27"/>
      <c r="AO604" s="27"/>
      <c r="AP604" s="27"/>
      <c r="AQ604" s="27"/>
      <c r="AR604" s="27"/>
      <c r="AS604" s="27"/>
      <c r="AT604" s="29"/>
      <c r="AU604" s="27"/>
      <c r="AV604" s="27"/>
      <c r="AW604" s="27"/>
      <c r="AX604" s="29"/>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row>
    <row r="605" spans="2:100">
      <c r="B605" s="22"/>
      <c r="C605" s="22"/>
      <c r="D605" s="22"/>
      <c r="E605" s="22"/>
      <c r="F605" s="22"/>
      <c r="G605" s="22"/>
      <c r="H605" s="22"/>
      <c r="I605" s="22"/>
      <c r="J605" s="22"/>
      <c r="K605" s="22"/>
      <c r="L605" s="22"/>
      <c r="M605" s="22"/>
      <c r="N605" s="22"/>
      <c r="O605" s="23"/>
      <c r="P605" s="22"/>
      <c r="Q605" s="22"/>
      <c r="R605" s="22"/>
      <c r="S605" s="22"/>
      <c r="T605" s="23"/>
      <c r="U605" s="22"/>
      <c r="V605" s="22"/>
      <c r="W605" s="22"/>
      <c r="X605" s="22"/>
      <c r="Y605" s="28"/>
      <c r="Z605" s="22"/>
      <c r="AA605" s="26"/>
      <c r="AB605" s="26"/>
      <c r="AC605" s="25"/>
      <c r="AD605" s="26"/>
      <c r="AE605" s="27"/>
      <c r="AF605" s="27"/>
      <c r="AG605" s="27"/>
      <c r="AH605" s="28"/>
      <c r="AI605" s="29"/>
      <c r="AJ605" s="27"/>
      <c r="AK605" s="27"/>
      <c r="AL605" s="27"/>
      <c r="AM605" s="27"/>
      <c r="AN605" s="27"/>
      <c r="AO605" s="27"/>
      <c r="AP605" s="27"/>
      <c r="AQ605" s="27"/>
      <c r="AR605" s="27"/>
      <c r="AS605" s="27"/>
      <c r="AT605" s="29"/>
      <c r="AU605" s="27"/>
      <c r="AV605" s="27"/>
      <c r="AW605" s="27"/>
      <c r="AX605" s="29"/>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row>
    <row r="606" spans="2:100">
      <c r="B606" s="22"/>
      <c r="C606" s="22"/>
      <c r="D606" s="22"/>
      <c r="E606" s="22"/>
      <c r="F606" s="22"/>
      <c r="G606" s="22"/>
      <c r="H606" s="22"/>
      <c r="I606" s="22"/>
      <c r="J606" s="22"/>
      <c r="K606" s="22"/>
      <c r="L606" s="22"/>
      <c r="M606" s="22"/>
      <c r="N606" s="22"/>
      <c r="O606" s="23"/>
      <c r="P606" s="22"/>
      <c r="Q606" s="22"/>
      <c r="R606" s="22"/>
      <c r="S606" s="22"/>
      <c r="T606" s="23"/>
      <c r="U606" s="22"/>
      <c r="V606" s="22"/>
      <c r="W606" s="22"/>
      <c r="X606" s="22"/>
      <c r="Y606" s="28"/>
      <c r="Z606" s="22"/>
      <c r="AA606" s="26"/>
      <c r="AB606" s="26"/>
      <c r="AC606" s="25"/>
      <c r="AD606" s="26"/>
      <c r="AE606" s="27"/>
      <c r="AF606" s="27"/>
      <c r="AG606" s="27"/>
      <c r="AH606" s="28"/>
      <c r="AI606" s="29"/>
      <c r="AJ606" s="27"/>
      <c r="AK606" s="27"/>
      <c r="AL606" s="27"/>
      <c r="AM606" s="27"/>
      <c r="AN606" s="27"/>
      <c r="AO606" s="27"/>
      <c r="AP606" s="27"/>
      <c r="AQ606" s="27"/>
      <c r="AR606" s="27"/>
      <c r="AS606" s="27"/>
      <c r="AT606" s="29"/>
      <c r="AU606" s="27"/>
      <c r="AV606" s="27"/>
      <c r="AW606" s="27"/>
      <c r="AX606" s="29"/>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row>
    <row r="607" spans="2:100">
      <c r="B607" s="22"/>
      <c r="C607" s="22"/>
      <c r="D607" s="22"/>
      <c r="E607" s="22"/>
      <c r="F607" s="22"/>
      <c r="G607" s="22"/>
      <c r="H607" s="22"/>
      <c r="I607" s="22"/>
      <c r="J607" s="22"/>
      <c r="K607" s="22"/>
      <c r="L607" s="22"/>
      <c r="M607" s="22"/>
      <c r="N607" s="22"/>
      <c r="O607" s="23"/>
      <c r="P607" s="22"/>
      <c r="Q607" s="22"/>
      <c r="R607" s="22"/>
      <c r="S607" s="22"/>
      <c r="T607" s="23"/>
      <c r="U607" s="22"/>
      <c r="V607" s="22"/>
      <c r="W607" s="22"/>
      <c r="X607" s="22"/>
      <c r="Y607" s="28"/>
      <c r="Z607" s="22"/>
      <c r="AA607" s="26"/>
      <c r="AB607" s="26"/>
      <c r="AC607" s="25"/>
      <c r="AD607" s="26"/>
      <c r="AE607" s="27"/>
      <c r="AF607" s="27"/>
      <c r="AG607" s="27"/>
      <c r="AH607" s="28"/>
      <c r="AI607" s="29"/>
      <c r="AJ607" s="27"/>
      <c r="AK607" s="27"/>
      <c r="AL607" s="27"/>
      <c r="AM607" s="27"/>
      <c r="AN607" s="27"/>
      <c r="AO607" s="27"/>
      <c r="AP607" s="27"/>
      <c r="AQ607" s="27"/>
      <c r="AR607" s="27"/>
      <c r="AS607" s="27"/>
      <c r="AT607" s="29"/>
      <c r="AU607" s="27"/>
      <c r="AV607" s="27"/>
      <c r="AW607" s="27"/>
      <c r="AX607" s="29"/>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row>
    <row r="608" spans="2:100">
      <c r="B608" s="22"/>
      <c r="C608" s="22"/>
      <c r="D608" s="22"/>
      <c r="E608" s="22"/>
      <c r="F608" s="22"/>
      <c r="G608" s="22"/>
      <c r="H608" s="22"/>
      <c r="I608" s="22"/>
      <c r="J608" s="22"/>
      <c r="K608" s="22"/>
      <c r="L608" s="22"/>
      <c r="M608" s="22"/>
      <c r="N608" s="22"/>
      <c r="O608" s="23"/>
      <c r="P608" s="22"/>
      <c r="Q608" s="22"/>
      <c r="R608" s="22"/>
      <c r="S608" s="22"/>
      <c r="T608" s="23"/>
      <c r="U608" s="22"/>
      <c r="V608" s="22"/>
      <c r="W608" s="22"/>
      <c r="X608" s="22"/>
      <c r="Y608" s="28"/>
      <c r="Z608" s="22"/>
      <c r="AA608" s="26"/>
      <c r="AB608" s="26"/>
      <c r="AC608" s="25"/>
      <c r="AD608" s="26"/>
      <c r="AE608" s="27"/>
      <c r="AF608" s="27"/>
      <c r="AG608" s="27"/>
      <c r="AH608" s="28"/>
      <c r="AI608" s="29"/>
      <c r="AJ608" s="27"/>
      <c r="AK608" s="27"/>
      <c r="AL608" s="27"/>
      <c r="AM608" s="27"/>
      <c r="AN608" s="27"/>
      <c r="AO608" s="27"/>
      <c r="AP608" s="27"/>
      <c r="AQ608" s="27"/>
      <c r="AR608" s="27"/>
      <c r="AS608" s="27"/>
      <c r="AT608" s="29"/>
      <c r="AU608" s="27"/>
      <c r="AV608" s="27"/>
      <c r="AW608" s="27"/>
      <c r="AX608" s="29"/>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row>
    <row r="609" spans="2:100">
      <c r="B609" s="22"/>
      <c r="C609" s="22"/>
      <c r="D609" s="22"/>
      <c r="E609" s="22"/>
      <c r="F609" s="22"/>
      <c r="G609" s="22"/>
      <c r="H609" s="22"/>
      <c r="I609" s="22"/>
      <c r="J609" s="22"/>
      <c r="K609" s="22"/>
      <c r="L609" s="22"/>
      <c r="M609" s="22"/>
      <c r="N609" s="22"/>
      <c r="O609" s="23"/>
      <c r="P609" s="22"/>
      <c r="Q609" s="22"/>
      <c r="R609" s="22"/>
      <c r="S609" s="22"/>
      <c r="T609" s="23"/>
      <c r="U609" s="22"/>
      <c r="V609" s="22"/>
      <c r="W609" s="22"/>
      <c r="X609" s="22"/>
      <c r="Y609" s="28"/>
      <c r="Z609" s="22"/>
      <c r="AA609" s="26"/>
      <c r="AB609" s="26"/>
      <c r="AC609" s="25"/>
      <c r="AD609" s="26"/>
      <c r="AE609" s="27"/>
      <c r="AF609" s="27"/>
      <c r="AG609" s="27"/>
      <c r="AH609" s="28"/>
      <c r="AI609" s="29"/>
      <c r="AJ609" s="27"/>
      <c r="AK609" s="27"/>
      <c r="AL609" s="27"/>
      <c r="AM609" s="27"/>
      <c r="AN609" s="27"/>
      <c r="AO609" s="27"/>
      <c r="AP609" s="27"/>
      <c r="AQ609" s="27"/>
      <c r="AR609" s="27"/>
      <c r="AS609" s="27"/>
      <c r="AT609" s="29"/>
      <c r="AU609" s="27"/>
      <c r="AV609" s="27"/>
      <c r="AW609" s="27"/>
      <c r="AX609" s="29"/>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row>
    <row r="610" spans="2:100">
      <c r="B610" s="22"/>
      <c r="C610" s="22"/>
      <c r="D610" s="22"/>
      <c r="E610" s="22"/>
      <c r="F610" s="22"/>
      <c r="G610" s="22"/>
      <c r="H610" s="22"/>
      <c r="I610" s="22"/>
      <c r="J610" s="22"/>
      <c r="K610" s="22"/>
      <c r="L610" s="22"/>
      <c r="M610" s="22"/>
      <c r="N610" s="22"/>
      <c r="O610" s="23"/>
      <c r="P610" s="22"/>
      <c r="Q610" s="22"/>
      <c r="R610" s="22"/>
      <c r="S610" s="22"/>
      <c r="T610" s="23"/>
      <c r="U610" s="22"/>
      <c r="V610" s="22"/>
      <c r="W610" s="22"/>
      <c r="X610" s="22"/>
      <c r="Y610" s="28"/>
      <c r="Z610" s="22"/>
      <c r="AA610" s="26"/>
      <c r="AB610" s="26"/>
      <c r="AC610" s="25"/>
      <c r="AD610" s="26"/>
      <c r="AE610" s="27"/>
      <c r="AF610" s="27"/>
      <c r="AG610" s="27"/>
      <c r="AH610" s="28"/>
      <c r="AI610" s="29"/>
      <c r="AJ610" s="27"/>
      <c r="AK610" s="27"/>
      <c r="AL610" s="27"/>
      <c r="AM610" s="27"/>
      <c r="AN610" s="27"/>
      <c r="AO610" s="27"/>
      <c r="AP610" s="27"/>
      <c r="AQ610" s="27"/>
      <c r="AR610" s="27"/>
      <c r="AS610" s="27"/>
      <c r="AT610" s="29"/>
      <c r="AU610" s="27"/>
      <c r="AV610" s="27"/>
      <c r="AW610" s="27"/>
      <c r="AX610" s="29"/>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row>
    <row r="611" spans="2:100">
      <c r="B611" s="22"/>
      <c r="C611" s="22"/>
      <c r="D611" s="22"/>
      <c r="E611" s="22"/>
      <c r="F611" s="22"/>
      <c r="G611" s="22"/>
      <c r="H611" s="22"/>
      <c r="I611" s="22"/>
      <c r="J611" s="22"/>
      <c r="K611" s="22"/>
      <c r="L611" s="22"/>
      <c r="M611" s="22"/>
      <c r="N611" s="22"/>
      <c r="O611" s="23"/>
      <c r="P611" s="22"/>
      <c r="Q611" s="22"/>
      <c r="R611" s="22"/>
      <c r="S611" s="22"/>
      <c r="T611" s="23"/>
      <c r="U611" s="22"/>
      <c r="V611" s="22"/>
      <c r="W611" s="22"/>
      <c r="X611" s="22"/>
      <c r="Y611" s="28"/>
      <c r="Z611" s="22"/>
      <c r="AA611" s="26"/>
      <c r="AB611" s="26"/>
      <c r="AC611" s="25"/>
      <c r="AD611" s="26"/>
      <c r="AE611" s="27"/>
      <c r="AF611" s="27"/>
      <c r="AG611" s="27"/>
      <c r="AH611" s="28"/>
      <c r="AI611" s="29"/>
      <c r="AJ611" s="27"/>
      <c r="AK611" s="27"/>
      <c r="AL611" s="27"/>
      <c r="AM611" s="27"/>
      <c r="AN611" s="27"/>
      <c r="AO611" s="27"/>
      <c r="AP611" s="27"/>
      <c r="AQ611" s="27"/>
      <c r="AR611" s="27"/>
      <c r="AS611" s="27"/>
      <c r="AT611" s="29"/>
      <c r="AU611" s="27"/>
      <c r="AV611" s="27"/>
      <c r="AW611" s="27"/>
      <c r="AX611" s="29"/>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row>
    <row r="612" spans="2:100">
      <c r="B612" s="22"/>
      <c r="C612" s="22"/>
      <c r="D612" s="22"/>
      <c r="E612" s="22"/>
      <c r="F612" s="22"/>
      <c r="G612" s="22"/>
      <c r="H612" s="22"/>
      <c r="I612" s="22"/>
      <c r="J612" s="22"/>
      <c r="K612" s="22"/>
      <c r="L612" s="22"/>
      <c r="M612" s="22"/>
      <c r="N612" s="22"/>
      <c r="O612" s="23"/>
      <c r="P612" s="22"/>
      <c r="Q612" s="22"/>
      <c r="R612" s="22"/>
      <c r="S612" s="22"/>
      <c r="T612" s="23"/>
      <c r="U612" s="22"/>
      <c r="V612" s="22"/>
      <c r="W612" s="22"/>
      <c r="X612" s="22"/>
      <c r="Y612" s="28"/>
      <c r="Z612" s="22"/>
      <c r="AA612" s="26"/>
      <c r="AB612" s="26"/>
      <c r="AC612" s="25"/>
      <c r="AD612" s="26"/>
      <c r="AE612" s="27"/>
      <c r="AF612" s="27"/>
      <c r="AG612" s="27"/>
      <c r="AH612" s="28"/>
      <c r="AI612" s="29"/>
      <c r="AJ612" s="27"/>
      <c r="AK612" s="27"/>
      <c r="AL612" s="27"/>
      <c r="AM612" s="27"/>
      <c r="AN612" s="27"/>
      <c r="AO612" s="27"/>
      <c r="AP612" s="27"/>
      <c r="AQ612" s="27"/>
      <c r="AR612" s="27"/>
      <c r="AS612" s="27"/>
      <c r="AT612" s="29"/>
      <c r="AU612" s="27"/>
      <c r="AV612" s="27"/>
      <c r="AW612" s="27"/>
      <c r="AX612" s="29"/>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row>
    <row r="613" spans="2:100">
      <c r="B613" s="22"/>
      <c r="C613" s="22"/>
      <c r="D613" s="22"/>
      <c r="E613" s="22"/>
      <c r="F613" s="22"/>
      <c r="G613" s="22"/>
      <c r="H613" s="22"/>
      <c r="I613" s="22"/>
      <c r="J613" s="22"/>
      <c r="K613" s="22"/>
      <c r="L613" s="22"/>
      <c r="M613" s="22"/>
      <c r="N613" s="22"/>
      <c r="O613" s="23"/>
      <c r="P613" s="22"/>
      <c r="Q613" s="22"/>
      <c r="R613" s="22"/>
      <c r="S613" s="22"/>
      <c r="T613" s="23"/>
      <c r="U613" s="22"/>
      <c r="V613" s="22"/>
      <c r="W613" s="22"/>
      <c r="X613" s="22"/>
      <c r="Y613" s="28"/>
      <c r="Z613" s="22"/>
      <c r="AA613" s="26"/>
      <c r="AB613" s="26"/>
      <c r="AC613" s="25"/>
      <c r="AD613" s="26"/>
      <c r="AE613" s="27"/>
      <c r="AF613" s="27"/>
      <c r="AG613" s="27"/>
      <c r="AH613" s="28"/>
      <c r="AI613" s="29"/>
      <c r="AJ613" s="27"/>
      <c r="AK613" s="27"/>
      <c r="AL613" s="27"/>
      <c r="AM613" s="27"/>
      <c r="AN613" s="27"/>
      <c r="AO613" s="27"/>
      <c r="AP613" s="27"/>
      <c r="AQ613" s="27"/>
      <c r="AR613" s="27"/>
      <c r="AS613" s="27"/>
      <c r="AT613" s="29"/>
      <c r="AU613" s="27"/>
      <c r="AV613" s="27"/>
      <c r="AW613" s="27"/>
      <c r="AX613" s="29"/>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row>
    <row r="614" spans="2:100">
      <c r="B614" s="22"/>
      <c r="C614" s="22"/>
      <c r="D614" s="22"/>
      <c r="E614" s="22"/>
      <c r="F614" s="22"/>
      <c r="G614" s="22"/>
      <c r="H614" s="22"/>
      <c r="I614" s="22"/>
      <c r="J614" s="22"/>
      <c r="K614" s="22"/>
      <c r="L614" s="22"/>
      <c r="M614" s="22"/>
      <c r="N614" s="22"/>
      <c r="O614" s="23"/>
      <c r="P614" s="22"/>
      <c r="Q614" s="22"/>
      <c r="R614" s="22"/>
      <c r="S614" s="22"/>
      <c r="T614" s="23"/>
      <c r="U614" s="22"/>
      <c r="V614" s="22"/>
      <c r="W614" s="22"/>
      <c r="X614" s="22"/>
      <c r="Y614" s="28"/>
      <c r="Z614" s="22"/>
      <c r="AA614" s="26"/>
      <c r="AB614" s="26"/>
      <c r="AC614" s="25"/>
      <c r="AD614" s="26"/>
      <c r="AE614" s="27"/>
      <c r="AF614" s="27"/>
      <c r="AG614" s="27"/>
      <c r="AH614" s="28"/>
      <c r="AI614" s="29"/>
      <c r="AJ614" s="27"/>
      <c r="AK614" s="27"/>
      <c r="AL614" s="27"/>
      <c r="AM614" s="27"/>
      <c r="AN614" s="27"/>
      <c r="AO614" s="27"/>
      <c r="AP614" s="27"/>
      <c r="AQ614" s="27"/>
      <c r="AR614" s="27"/>
      <c r="AS614" s="27"/>
      <c r="AT614" s="29"/>
      <c r="AU614" s="27"/>
      <c r="AV614" s="27"/>
      <c r="AW614" s="27"/>
      <c r="AX614" s="29"/>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row>
    <row r="615" spans="2:100">
      <c r="B615" s="22"/>
      <c r="C615" s="22"/>
      <c r="D615" s="22"/>
      <c r="E615" s="22"/>
      <c r="F615" s="22"/>
      <c r="G615" s="22"/>
      <c r="H615" s="22"/>
      <c r="I615" s="22"/>
      <c r="J615" s="22"/>
      <c r="K615" s="22"/>
      <c r="L615" s="22"/>
      <c r="M615" s="22"/>
      <c r="N615" s="22"/>
      <c r="O615" s="23"/>
      <c r="P615" s="22"/>
      <c r="Q615" s="22"/>
      <c r="R615" s="22"/>
      <c r="S615" s="22"/>
      <c r="T615" s="23"/>
      <c r="U615" s="22"/>
      <c r="V615" s="22"/>
      <c r="W615" s="22"/>
      <c r="X615" s="22"/>
      <c r="Y615" s="28"/>
      <c r="Z615" s="22"/>
      <c r="AA615" s="26"/>
      <c r="AB615" s="26"/>
      <c r="AC615" s="25"/>
      <c r="AD615" s="26"/>
      <c r="AE615" s="27"/>
      <c r="AF615" s="27"/>
      <c r="AG615" s="27"/>
      <c r="AH615" s="28"/>
      <c r="AI615" s="29"/>
      <c r="AJ615" s="27"/>
      <c r="AK615" s="27"/>
      <c r="AL615" s="27"/>
      <c r="AM615" s="27"/>
      <c r="AN615" s="27"/>
      <c r="AO615" s="27"/>
      <c r="AP615" s="27"/>
      <c r="AQ615" s="27"/>
      <c r="AR615" s="27"/>
      <c r="AS615" s="27"/>
      <c r="AT615" s="29"/>
      <c r="AU615" s="27"/>
      <c r="AV615" s="27"/>
      <c r="AW615" s="27"/>
      <c r="AX615" s="29"/>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row>
  </sheetData>
  <sheetProtection algorithmName="SHA-512" hashValue="9GsxoPiA2XircI4Xoa8xP/sgoKaYwyx8c1j1z04KZb/DwgFREKOfyXy/F56Jzn5WMe1UUQslvJjKFPk/zhb/Ng==" saltValue="uQhxFWQP9tFGp9ZW+8rf3A==" spinCount="100000" sheet="1" formatCells="0" formatColumns="0" formatRows="0" insertColumns="0" insertRows="0" insertHyperlinks="0" deleteColumns="0" deleteRows="0" sort="0" autoFilter="0" pivotTables="0"/>
  <protectedRanges>
    <protectedRange sqref="AT12:AZ193" name="Rango1"/>
  </protectedRanges>
  <autoFilter ref="B11:AY193" xr:uid="{00000000-0001-0000-0200-000000000000}"/>
  <mergeCells count="25">
    <mergeCell ref="B1:C4"/>
    <mergeCell ref="D1:AC2"/>
    <mergeCell ref="D3:AC4"/>
    <mergeCell ref="B9:AC9"/>
    <mergeCell ref="AD9:AJ9"/>
    <mergeCell ref="AN10:AS10"/>
    <mergeCell ref="AT10:AY10"/>
    <mergeCell ref="AK9:AZ9"/>
    <mergeCell ref="CG10:CI10"/>
    <mergeCell ref="CJ10:CO10"/>
    <mergeCell ref="BA10:BC10"/>
    <mergeCell ref="BD10:BI10"/>
    <mergeCell ref="BJ10:BO10"/>
    <mergeCell ref="BQ10:BS10"/>
    <mergeCell ref="BT10:BY10"/>
    <mergeCell ref="BZ10:CE10"/>
    <mergeCell ref="BA9:BP9"/>
    <mergeCell ref="BQ9:CF9"/>
    <mergeCell ref="CG9:CV9"/>
    <mergeCell ref="CP10:CU10"/>
    <mergeCell ref="G10:L10"/>
    <mergeCell ref="M10:S10"/>
    <mergeCell ref="U10:AB10"/>
    <mergeCell ref="AD10:AI10"/>
    <mergeCell ref="AK10:AM10"/>
  </mergeCells>
  <conditionalFormatting sqref="AD11:AF11">
    <cfRule type="containsText" dxfId="64" priority="62" operator="containsText" text="SIN AVANCE">
      <formula>NOT(ISERROR(SEARCH("SIN AVANCE",AD11)))</formula>
    </cfRule>
  </conditionalFormatting>
  <conditionalFormatting sqref="AD10:AH10">
    <cfRule type="containsText" dxfId="63" priority="65" operator="containsText" text="VENCIDO">
      <formula>NOT(ISERROR(SEARCH("VENCIDO",AD10)))</formula>
    </cfRule>
    <cfRule type="containsText" dxfId="62" priority="64" operator="containsText" text="POR VENCER">
      <formula>NOT(ISERROR(SEARCH("POR VENCER",AD10)))</formula>
    </cfRule>
    <cfRule type="containsText" dxfId="61" priority="63" operator="containsText" text="CON TIEMPO">
      <formula>NOT(ISERROR(SEARCH("CON TIEMPO",AD10)))</formula>
    </cfRule>
  </conditionalFormatting>
  <conditionalFormatting sqref="AI12:AI615">
    <cfRule type="cellIs" dxfId="60" priority="61" operator="equal">
      <formula>"VENCIDO"</formula>
    </cfRule>
    <cfRule type="cellIs" dxfId="59" priority="59" operator="equal">
      <formula>"ABIERTO"</formula>
    </cfRule>
    <cfRule type="cellIs" dxfId="58" priority="60" operator="equal">
      <formula>"CERRADO"</formula>
    </cfRule>
  </conditionalFormatting>
  <conditionalFormatting sqref="AK10 AN10 AT10:AX10 AS11 BI11 BY11">
    <cfRule type="containsText" dxfId="57" priority="58" operator="containsText" text="VENCIDO">
      <formula>NOT(ISERROR(SEARCH("VENCIDO",AK10)))</formula>
    </cfRule>
    <cfRule type="containsText" dxfId="56" priority="57" operator="containsText" text="POR VENCER">
      <formula>NOT(ISERROR(SEARCH("POR VENCER",AK10)))</formula>
    </cfRule>
    <cfRule type="containsText" dxfId="55" priority="56" operator="containsText" text="CON TIEMPO">
      <formula>NOT(ISERROR(SEARCH("CON TIEMPO",AK10)))</formula>
    </cfRule>
  </conditionalFormatting>
  <conditionalFormatting sqref="AQ11:AQ193">
    <cfRule type="containsText" dxfId="54" priority="26" operator="containsText" text="SIN AVANCE">
      <formula>NOT(ISERROR(SEARCH("SIN AVANCE",AQ11)))</formula>
    </cfRule>
  </conditionalFormatting>
  <conditionalFormatting sqref="AQ12:AQ193">
    <cfRule type="containsText" dxfId="53" priority="28" operator="containsText" text="AVANCE SIGNIFICATIVO">
      <formula>NOT(ISERROR(SEARCH("AVANCE SIGNIFICATIVO",AQ12)))</formula>
    </cfRule>
    <cfRule type="containsText" dxfId="52" priority="27" operator="containsText" text="CUMPLIMIENTO TOTAL">
      <formula>NOT(ISERROR(SEARCH("CUMPLIMIENTO TOTAL",AQ12)))</formula>
    </cfRule>
    <cfRule type="containsText" dxfId="51" priority="29" operator="containsText" text="AVANCE PARCIAL">
      <formula>NOT(ISERROR(SEARCH("AVANCE PARCIAL",AQ12)))</formula>
    </cfRule>
    <cfRule type="containsText" dxfId="50" priority="30" operator="containsText" text="AVANCE MINIMO">
      <formula>NOT(ISERROR(SEARCH("AVANCE MINIMO",AQ12)))</formula>
    </cfRule>
  </conditionalFormatting>
  <conditionalFormatting sqref="AR12:AR193">
    <cfRule type="cellIs" dxfId="49" priority="19" operator="between">
      <formula>1</formula>
      <formula>20</formula>
    </cfRule>
    <cfRule type="cellIs" dxfId="48" priority="20" operator="lessThan">
      <formula>0</formula>
    </cfRule>
    <cfRule type="cellIs" dxfId="47" priority="21" operator="equal">
      <formula>"NO APLICA ACCION FINALIZADA"</formula>
    </cfRule>
  </conditionalFormatting>
  <conditionalFormatting sqref="AS12:AS193">
    <cfRule type="cellIs" dxfId="46" priority="25" operator="equal">
      <formula>"VENCIDO"</formula>
    </cfRule>
    <cfRule type="cellIs" dxfId="45" priority="22" operator="equal">
      <formula>"POR VENCER"</formula>
    </cfRule>
    <cfRule type="cellIs" dxfId="44" priority="23" operator="equal">
      <formula>"NO APLICA ACCION FINALIZADA"</formula>
    </cfRule>
    <cfRule type="cellIs" dxfId="43" priority="24" operator="equal">
      <formula>"CON TIEMPO"</formula>
    </cfRule>
  </conditionalFormatting>
  <conditionalFormatting sqref="AT11:AV11">
    <cfRule type="containsText" dxfId="42" priority="55" operator="containsText" text="SIN AVANCE">
      <formula>NOT(ISERROR(SEARCH("SIN AVANCE",AT11)))</formula>
    </cfRule>
  </conditionalFormatting>
  <conditionalFormatting sqref="AY9:AY11 BO9:BO11 CE9:CE11">
    <cfRule type="cellIs" dxfId="41" priority="31" operator="equal">
      <formula>"ABIERTO"</formula>
    </cfRule>
    <cfRule type="cellIs" dxfId="40" priority="33" operator="equal">
      <formula>"VENCIDO"</formula>
    </cfRule>
    <cfRule type="cellIs" dxfId="39" priority="32" operator="equal">
      <formula>"CERRADO"</formula>
    </cfRule>
  </conditionalFormatting>
  <conditionalFormatting sqref="AY12:AY17 AY19 AY22:AY193">
    <cfRule type="cellIs" dxfId="38" priority="17" operator="equal">
      <formula>"CERRADO"</formula>
    </cfRule>
    <cfRule type="cellIs" dxfId="37" priority="18" operator="equal">
      <formula>"VENCIDO"</formula>
    </cfRule>
    <cfRule type="cellIs" dxfId="36" priority="16" operator="equal">
      <formula>"ABIERTO"</formula>
    </cfRule>
  </conditionalFormatting>
  <conditionalFormatting sqref="BA10 BD10 BJ10:BN10">
    <cfRule type="containsText" dxfId="35" priority="52" operator="containsText" text="CON TIEMPO">
      <formula>NOT(ISERROR(SEARCH("CON TIEMPO",BA10)))</formula>
    </cfRule>
    <cfRule type="containsText" dxfId="34" priority="54" operator="containsText" text="VENCIDO">
      <formula>NOT(ISERROR(SEARCH("VENCIDO",BA10)))</formula>
    </cfRule>
    <cfRule type="containsText" dxfId="33" priority="53" operator="containsText" text="POR VENCER">
      <formula>NOT(ISERROR(SEARCH("POR VENCER",BA10)))</formula>
    </cfRule>
  </conditionalFormatting>
  <conditionalFormatting sqref="BG11 BW11">
    <cfRule type="containsText" dxfId="32" priority="39" operator="containsText" text="SIN AVANCE">
      <formula>NOT(ISERROR(SEARCH("SIN AVANCE",BG11)))</formula>
    </cfRule>
  </conditionalFormatting>
  <conditionalFormatting sqref="BJ11:BL11">
    <cfRule type="containsText" dxfId="31" priority="51" operator="containsText" text="SIN AVANCE">
      <formula>NOT(ISERROR(SEARCH("SIN AVANCE",BJ11)))</formula>
    </cfRule>
  </conditionalFormatting>
  <conditionalFormatting sqref="BQ10 BT10 BZ10:CD10">
    <cfRule type="containsText" dxfId="30" priority="48" operator="containsText" text="CON TIEMPO">
      <formula>NOT(ISERROR(SEARCH("CON TIEMPO",BQ10)))</formula>
    </cfRule>
    <cfRule type="containsText" dxfId="29" priority="49" operator="containsText" text="POR VENCER">
      <formula>NOT(ISERROR(SEARCH("POR VENCER",BQ10)))</formula>
    </cfRule>
    <cfRule type="containsText" dxfId="28" priority="50" operator="containsText" text="VENCIDO">
      <formula>NOT(ISERROR(SEARCH("VENCIDO",BQ10)))</formula>
    </cfRule>
  </conditionalFormatting>
  <conditionalFormatting sqref="BZ11:CB11">
    <cfRule type="containsText" dxfId="27" priority="47" operator="containsText" text="SIN AVANCE">
      <formula>NOT(ISERROR(SEARCH("SIN AVANCE",BZ11)))</formula>
    </cfRule>
  </conditionalFormatting>
  <conditionalFormatting sqref="CG10 CJ10 CP10:CT10">
    <cfRule type="containsText" dxfId="26" priority="44" operator="containsText" text="CON TIEMPO">
      <formula>NOT(ISERROR(SEARCH("CON TIEMPO",CG10)))</formula>
    </cfRule>
    <cfRule type="containsText" dxfId="25" priority="45" operator="containsText" text="POR VENCER">
      <formula>NOT(ISERROR(SEARCH("POR VENCER",CG10)))</formula>
    </cfRule>
    <cfRule type="containsText" dxfId="24" priority="46" operator="containsText" text="VENCIDO">
      <formula>NOT(ISERROR(SEARCH("VENCIDO",CG10)))</formula>
    </cfRule>
  </conditionalFormatting>
  <conditionalFormatting sqref="CM11">
    <cfRule type="containsText" dxfId="23" priority="38" operator="containsText" text="AVANCE MINIMO">
      <formula>NOT(ISERROR(SEARCH("AVANCE MINIMO",CM11)))</formula>
    </cfRule>
    <cfRule type="containsText" dxfId="22" priority="37" operator="containsText" text="AVANCE PARCIAL">
      <formula>NOT(ISERROR(SEARCH("AVANCE PARCIAL",CM11)))</formula>
    </cfRule>
    <cfRule type="containsText" dxfId="21" priority="35" operator="containsText" text="CUMPLIMIENTO TOTAL">
      <formula>NOT(ISERROR(SEARCH("CUMPLIMIENTO TOTAL",CM11)))</formula>
    </cfRule>
    <cfRule type="containsText" dxfId="20" priority="36" operator="containsText" text="AVANCE SIGNIFICATIVO">
      <formula>NOT(ISERROR(SEARCH("AVANCE SIGNIFICATIVO",CM11)))</formula>
    </cfRule>
    <cfRule type="containsText" dxfId="19" priority="34" operator="containsText" text="SIN AVANCE">
      <formula>NOT(ISERROR(SEARCH("SIN AVANCE",CM11)))</formula>
    </cfRule>
  </conditionalFormatting>
  <conditionalFormatting sqref="CO11">
    <cfRule type="containsText" dxfId="18" priority="42" operator="containsText" text="VENCIDO">
      <formula>NOT(ISERROR(SEARCH("VENCIDO",CO11)))</formula>
    </cfRule>
    <cfRule type="containsText" dxfId="17" priority="41" operator="containsText" text="POR VENCER">
      <formula>NOT(ISERROR(SEARCH("POR VENCER",CO11)))</formula>
    </cfRule>
    <cfRule type="containsText" dxfId="16" priority="40" operator="containsText" text="CON TIEMPO">
      <formula>NOT(ISERROR(SEARCH("CON TIEMPO",CO11)))</formula>
    </cfRule>
  </conditionalFormatting>
  <conditionalFormatting sqref="CP11:CR11">
    <cfRule type="containsText" dxfId="15" priority="43" operator="containsText" text="SIN AVANCE">
      <formula>NOT(ISERROR(SEARCH("SIN AVANCE",CP11)))</formula>
    </cfRule>
  </conditionalFormatting>
  <conditionalFormatting sqref="AY18">
    <cfRule type="containsText" dxfId="14" priority="11" operator="containsText" text="SIN AVANCE">
      <formula>NOT(ISERROR(SEARCH("SIN AVANCE",AY18)))</formula>
    </cfRule>
  </conditionalFormatting>
  <conditionalFormatting sqref="AY18">
    <cfRule type="containsText" dxfId="13" priority="12" operator="containsText" text="CUMPLIMIENTO TOTAL">
      <formula>NOT(ISERROR(SEARCH("CUMPLIMIENTO TOTAL",AY18)))</formula>
    </cfRule>
    <cfRule type="containsText" dxfId="12" priority="13" operator="containsText" text="AVANCE SIGNIFICATIVO">
      <formula>NOT(ISERROR(SEARCH("AVANCE SIGNIFICATIVO",AY18)))</formula>
    </cfRule>
    <cfRule type="containsText" dxfId="11" priority="14" operator="containsText" text="AVANCE PARCIAL">
      <formula>NOT(ISERROR(SEARCH("AVANCE PARCIAL",AY18)))</formula>
    </cfRule>
    <cfRule type="containsText" dxfId="10" priority="15" operator="containsText" text="AVANCE MINIMO">
      <formula>NOT(ISERROR(SEARCH("AVANCE MINIMO",AY18)))</formula>
    </cfRule>
  </conditionalFormatting>
  <conditionalFormatting sqref="AY21">
    <cfRule type="containsText" dxfId="9" priority="6" operator="containsText" text="SIN AVANCE">
      <formula>NOT(ISERROR(SEARCH("SIN AVANCE",AY21)))</formula>
    </cfRule>
  </conditionalFormatting>
  <conditionalFormatting sqref="AY21">
    <cfRule type="containsText" dxfId="8" priority="7" operator="containsText" text="CUMPLIMIENTO TOTAL">
      <formula>NOT(ISERROR(SEARCH("CUMPLIMIENTO TOTAL",AY21)))</formula>
    </cfRule>
    <cfRule type="containsText" dxfId="7" priority="8" operator="containsText" text="AVANCE SIGNIFICATIVO">
      <formula>NOT(ISERROR(SEARCH("AVANCE SIGNIFICATIVO",AY21)))</formula>
    </cfRule>
    <cfRule type="containsText" dxfId="6" priority="9" operator="containsText" text="AVANCE PARCIAL">
      <formula>NOT(ISERROR(SEARCH("AVANCE PARCIAL",AY21)))</formula>
    </cfRule>
    <cfRule type="containsText" dxfId="5" priority="10" operator="containsText" text="AVANCE MINIMO">
      <formula>NOT(ISERROR(SEARCH("AVANCE MINIMO",AY21)))</formula>
    </cfRule>
  </conditionalFormatting>
  <conditionalFormatting sqref="AY20">
    <cfRule type="containsText" dxfId="4" priority="1" operator="containsText" text="SIN AVANCE">
      <formula>NOT(ISERROR(SEARCH("SIN AVANCE",AY20)))</formula>
    </cfRule>
  </conditionalFormatting>
  <conditionalFormatting sqref="AY20">
    <cfRule type="containsText" dxfId="3" priority="2" operator="containsText" text="CUMPLIMIENTO TOTAL">
      <formula>NOT(ISERROR(SEARCH("CUMPLIMIENTO TOTAL",AY20)))</formula>
    </cfRule>
    <cfRule type="containsText" dxfId="2" priority="3" operator="containsText" text="AVANCE SIGNIFICATIVO">
      <formula>NOT(ISERROR(SEARCH("AVANCE SIGNIFICATIVO",AY20)))</formula>
    </cfRule>
    <cfRule type="containsText" dxfId="1" priority="4" operator="containsText" text="AVANCE PARCIAL">
      <formula>NOT(ISERROR(SEARCH("AVANCE PARCIAL",AY20)))</formula>
    </cfRule>
    <cfRule type="containsText" dxfId="0" priority="5" operator="containsText" text="AVANCE MINIMO">
      <formula>NOT(ISERROR(SEARCH("AVANCE MINIMO",AY20)))</formula>
    </cfRule>
  </conditionalFormatting>
  <dataValidations count="2">
    <dataValidation type="textLength" allowBlank="1" showInputMessage="1" showErrorMessage="1" sqref="M12" xr:uid="{00000000-0002-0000-0200-000000000000}">
      <formula1>1</formula1>
      <formula2>100</formula2>
    </dataValidation>
    <dataValidation type="textLength" allowBlank="1" showInputMessage="1" showErrorMessage="1" errorTitle="Entrada no válida" error="Escriba un texto  Maximo 100 Caracteres" promptTitle="Cualquier contenido Maximo 100 Caracteres" sqref="F14" xr:uid="{00000000-0002-0000-0200-000001000000}">
      <formula1>0</formula1>
      <formula2>100</formula2>
    </dataValidation>
  </dataValidations>
  <pageMargins left="0.7" right="0.7" top="0.75" bottom="0.75" header="0.3" footer="0.3"/>
  <pageSetup paperSize="9" scale="1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00eb085-8d1b-47ab-9f75-c48ad583d8cf">
      <Terms xmlns="http://schemas.microsoft.com/office/infopath/2007/PartnerControls"/>
    </lcf76f155ced4ddcb4097134ff3c332f>
    <TaxCatchAll xmlns="3a419710-061f-4995-8b04-57c8eb5850f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7" ma:contentTypeDescription="Crear nuevo documento." ma:contentTypeScope="" ma:versionID="6e0b36832c80180087e0ef66c6a5a2ef">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1bddf469bfc4958f66ab02fbd8256048"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147ce431-b56e-47d3-a24a-7049a88c1177}" ma:internalName="TaxCatchAll" ma:showField="CatchAllData" ma:web="3a419710-061f-4995-8b04-57c8eb5850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0DDDE4-3F55-45F0-99FC-9B1ADB466535}"/>
</file>

<file path=customXml/itemProps2.xml><?xml version="1.0" encoding="utf-8"?>
<ds:datastoreItem xmlns:ds="http://schemas.openxmlformats.org/officeDocument/2006/customXml" ds:itemID="{715FFFCA-0017-47ED-A3B4-8FDFF4D4B16B}"/>
</file>

<file path=customXml/itemProps3.xml><?xml version="1.0" encoding="utf-8"?>
<ds:datastoreItem xmlns:ds="http://schemas.openxmlformats.org/officeDocument/2006/customXml" ds:itemID="{14B26FA5-118E-491F-8F5A-6D0B0927CD3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Martinez</dc:creator>
  <cp:keywords/>
  <dc:description/>
  <cp:lastModifiedBy/>
  <cp:revision/>
  <dcterms:created xsi:type="dcterms:W3CDTF">2026-03-18T15:33:18Z</dcterms:created>
  <dcterms:modified xsi:type="dcterms:W3CDTF">2026-05-22T15:34:15Z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y fmtid="{D5CDD505-2E9C-101B-9397-08002B2CF9AE}" pid="3" name="MediaServiceImageTags">
    <vt:lpwstr/>
  </property>
</Properties>
</file>