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0730" windowHeight="11760" tabRatio="895"/>
  </bookViews>
  <sheets>
    <sheet name="Seguimiento PAAC" sheetId="23" r:id="rId1"/>
    <sheet name="1. Gestión de Riesgo." sheetId="10" r:id="rId2"/>
    <sheet name="2. Racionalización de OPAS." sheetId="19" r:id="rId3"/>
    <sheet name="3. Rendición de Cuentas." sheetId="21" r:id="rId4"/>
    <sheet name="4. Mecanismos Para Mejorar." sheetId="20" r:id="rId5"/>
    <sheet name="5. Transparencia y Acceso." sheetId="11" r:id="rId6"/>
    <sheet name="6. Propuestas Adicionales" sheetId="24" r:id="rId7"/>
  </sheets>
  <externalReferences>
    <externalReference r:id="rId8"/>
    <externalReference r:id="rId9"/>
    <externalReference r:id="rId10"/>
  </externalReferences>
  <definedNames>
    <definedName name="_xlnm._FilterDatabase" localSheetId="1" hidden="1">'1. Gestión de Riesgo.'!$A$11:$M$22</definedName>
    <definedName name="_xlnm._FilterDatabase" localSheetId="3" hidden="1">'3. Rendición de Cuentas.'!$A$11:$M$29</definedName>
    <definedName name="_xlnm._FilterDatabase" localSheetId="4" hidden="1">'4. Mecanismos Para Mejorar.'!$A$11:$M$25</definedName>
    <definedName name="_xlnm._FilterDatabase" localSheetId="5" hidden="1">'5. Transparencia y Acceso.'!$A$11:$M$29</definedName>
    <definedName name="_xlnm._FilterDatabase" localSheetId="6" hidden="1">'6. Propuestas Adicionales'!$A$11:$M$23</definedName>
    <definedName name="A_Obj1" localSheetId="3">OFFSET(#REF!,0,0,COUNTA(#REF!)-1,1)</definedName>
    <definedName name="A_Obj1" localSheetId="4">OFFSET(#REF!,0,0,COUNTA(#REF!)-1,1)</definedName>
    <definedName name="A_Obj1" localSheetId="5">OFFSET(#REF!,0,0,COUNTA(#REF!)-1,1)</definedName>
    <definedName name="A_Obj1">OFFSET(#REF!,0,0,COUNTA(#REF!)-1,1)</definedName>
    <definedName name="A_Obj2" localSheetId="3">OFFSET(#REF!,0,0,COUNTA(#REF!)-1,1)</definedName>
    <definedName name="A_Obj2" localSheetId="4">OFFSET(#REF!,0,0,COUNTA(#REF!)-1,1)</definedName>
    <definedName name="A_Obj2" localSheetId="5">OFFSET(#REF!,0,0,COUNTA(#REF!)-1,1)</definedName>
    <definedName name="A_Obj2">OFFSET(#REF!,0,0,COUNTA(#REF!)-1,1)</definedName>
    <definedName name="A_Obj3" localSheetId="3">OFFSET(#REF!,0,0,COUNTA(#REF!)-1,1)</definedName>
    <definedName name="A_Obj3" localSheetId="4">OFFSET(#REF!,0,0,COUNTA(#REF!)-1,1)</definedName>
    <definedName name="A_Obj3" localSheetId="5">OFFSET(#REF!,0,0,COUNTA(#REF!)-1,1)</definedName>
    <definedName name="A_Obj3">OFFSET(#REF!,0,0,COUNTA(#REF!)-1,1)</definedName>
    <definedName name="A_Obj4" localSheetId="3">OFFSET(#REF!,0,0,COUNTA(#REF!)-1,1)</definedName>
    <definedName name="A_Obj4" localSheetId="4">OFFSET(#REF!,0,0,COUNTA(#REF!)-1,1)</definedName>
    <definedName name="A_Obj4" localSheetId="5">OFFSET(#REF!,0,0,COUNTA(#REF!)-1,1)</definedName>
    <definedName name="A_Obj4">OFFSET(#REF!,0,0,COUNTA(#REF!)-1,1)</definedName>
    <definedName name="Acc_1" localSheetId="3">#REF!</definedName>
    <definedName name="Acc_1" localSheetId="4">#REF!</definedName>
    <definedName name="Acc_1" localSheetId="5">#REF!</definedName>
    <definedName name="Acc_1">#REF!</definedName>
    <definedName name="Acc_2" localSheetId="3">#REF!</definedName>
    <definedName name="Acc_2" localSheetId="4">#REF!</definedName>
    <definedName name="Acc_2" localSheetId="5">#REF!</definedName>
    <definedName name="Acc_2">#REF!</definedName>
    <definedName name="Acc_3" localSheetId="3">#REF!</definedName>
    <definedName name="Acc_3" localSheetId="4">#REF!</definedName>
    <definedName name="Acc_3" localSheetId="5">#REF!</definedName>
    <definedName name="Acc_3">#REF!</definedName>
    <definedName name="Acc_4" localSheetId="3">#REF!</definedName>
    <definedName name="Acc_4" localSheetId="4">#REF!</definedName>
    <definedName name="Acc_4" localSheetId="5">#REF!</definedName>
    <definedName name="Acc_4">#REF!</definedName>
    <definedName name="Acc_5" localSheetId="3">#REF!</definedName>
    <definedName name="Acc_5" localSheetId="4">#REF!</definedName>
    <definedName name="Acc_5" localSheetId="5">#REF!</definedName>
    <definedName name="Acc_5">#REF!</definedName>
    <definedName name="Acc_6" localSheetId="3">#REF!</definedName>
    <definedName name="Acc_6" localSheetId="4">#REF!</definedName>
    <definedName name="Acc_6" localSheetId="5">#REF!</definedName>
    <definedName name="Acc_6">#REF!</definedName>
    <definedName name="Acc_7" localSheetId="3">#REF!</definedName>
    <definedName name="Acc_7" localSheetId="4">#REF!</definedName>
    <definedName name="Acc_7" localSheetId="5">#REF!</definedName>
    <definedName name="Acc_7">#REF!</definedName>
    <definedName name="Acc_8" localSheetId="3">#REF!</definedName>
    <definedName name="Acc_8" localSheetId="4">#REF!</definedName>
    <definedName name="Acc_8" localSheetId="5">#REF!</definedName>
    <definedName name="Acc_8">#REF!</definedName>
    <definedName name="Acc_9" localSheetId="3">#REF!</definedName>
    <definedName name="Acc_9" localSheetId="4">#REF!</definedName>
    <definedName name="Acc_9" localSheetId="5">#REF!</definedName>
    <definedName name="Acc_9">#REF!</definedName>
    <definedName name="Admin">[1]TABLA!$Q$2:$Q$3</definedName>
    <definedName name="Agricultura" localSheetId="3">[1]TABLA!#REF!</definedName>
    <definedName name="Agricultura" localSheetId="4">[1]TABLA!#REF!</definedName>
    <definedName name="Agricultura" localSheetId="5">[1]TABLA!#REF!</definedName>
    <definedName name="Agricultura">[1]TABLA!#REF!</definedName>
    <definedName name="Agricultura_y_Desarrollo_Rural" localSheetId="3">[1]TABLA!#REF!</definedName>
    <definedName name="Agricultura_y_Desarrollo_Rural" localSheetId="4">[1]TABLA!#REF!</definedName>
    <definedName name="Agricultura_y_Desarrollo_Rural" localSheetId="5">[1]TABLA!#REF!</definedName>
    <definedName name="Agricultura_y_Desarrollo_Rural">[1]TABLA!#REF!</definedName>
    <definedName name="Ambiental">'[1]Tablas instituciones'!$D$2:$D$9</definedName>
    <definedName name="ambiente" localSheetId="3">[1]TABLA!#REF!</definedName>
    <definedName name="ambiente" localSheetId="4">[1]TABLA!#REF!</definedName>
    <definedName name="ambiente" localSheetId="5">[1]TABLA!#REF!</definedName>
    <definedName name="ambiente">[1]TABLA!#REF!</definedName>
    <definedName name="Ambiente_y_Desarrollo_Sostenible" localSheetId="3">[1]TABLA!#REF!</definedName>
    <definedName name="Ambiente_y_Desarrollo_Sostenible" localSheetId="4">[1]TABLA!#REF!</definedName>
    <definedName name="Ambiente_y_Desarrollo_Sostenible" localSheetId="5">[1]TABLA!#REF!</definedName>
    <definedName name="Ambiente_y_Desarrollo_Sostenible">[1]TABLA!#REF!</definedName>
    <definedName name="_xlnm.Print_Area" localSheetId="3">'3. Rendición de Cuentas.'!$A$1:$L$29</definedName>
    <definedName name="_xlnm.Print_Area" localSheetId="4">'4. Mecanismos Para Mejorar.'!$A$1:$L$24</definedName>
    <definedName name="_xlnm.Print_Area" localSheetId="5">'5. Transparencia y Acceso.'!$A$1:$L$30</definedName>
    <definedName name="Ciencia__Tecnología_e_innovación" localSheetId="3">[1]TABLA!#REF!</definedName>
    <definedName name="Ciencia__Tecnología_e_innovación" localSheetId="4">[1]TABLA!#REF!</definedName>
    <definedName name="Ciencia__Tecnología_e_innovación" localSheetId="5">[1]TABLA!#REF!</definedName>
    <definedName name="Ciencia__Tecnología_e_innovación">[1]TABLA!#REF!</definedName>
    <definedName name="clases1" localSheetId="4">[2]TABLA!$G$2:$G$5</definedName>
    <definedName name="clases1">[3]TABLA!$G$2:$G$5</definedName>
    <definedName name="Comercio__Industria_y_Turismo" localSheetId="3">[1]TABLA!#REF!</definedName>
    <definedName name="Comercio__Industria_y_Turismo" localSheetId="4">[1]TABLA!#REF!</definedName>
    <definedName name="Comercio__Industria_y_Turismo" localSheetId="5">[1]TABLA!#REF!</definedName>
    <definedName name="Comercio__Industria_y_Turismo">[1]TABLA!#REF!</definedName>
    <definedName name="DEPARTA">[1]TABLA!$D$2:$D$36</definedName>
    <definedName name="Departamentos" localSheetId="3">#REF!</definedName>
    <definedName name="Departamentos" localSheetId="4">#REF!</definedName>
    <definedName name="Departamentos" localSheetId="5">#REF!</definedName>
    <definedName name="Departamentos">#REF!</definedName>
    <definedName name="FH">#REF!</definedName>
    <definedName name="Fuentes" localSheetId="3">#REF!</definedName>
    <definedName name="Fuentes" localSheetId="4">#REF!</definedName>
    <definedName name="Fuentes" localSheetId="5">#REF!</definedName>
    <definedName name="Fuentes">#REF!</definedName>
    <definedName name="HV">#REF!</definedName>
    <definedName name="Indicadores" localSheetId="3">#REF!</definedName>
    <definedName name="Indicadores" localSheetId="4">#REF!</definedName>
    <definedName name="Indicadores" localSheetId="5">#REF!</definedName>
    <definedName name="Indicadores">#REF!</definedName>
    <definedName name="nivel">[1]TABLA!$C$2:$C$3</definedName>
    <definedName name="Objetivos" localSheetId="3">OFFSET(#REF!,0,0,COUNTA(#REF!)-1,1)</definedName>
    <definedName name="Objetivos" localSheetId="4">OFFSET(#REF!,0,0,COUNTA(#REF!)-1,1)</definedName>
    <definedName name="Objetivos" localSheetId="5">OFFSET(#REF!,0,0,COUNTA(#REF!)-1,1)</definedName>
    <definedName name="Objetivos">OFFSET(#REF!,0,0,COUNTA(#REF!)-1,1)</definedName>
    <definedName name="orden">[1]TABLA!$A$3:$A$4</definedName>
    <definedName name="PA" localSheetId="3">[1]TABLA!#REF!</definedName>
    <definedName name="PA">[1]TABLA!#REF!</definedName>
    <definedName name="PAAC2018FORMULACION" localSheetId="3">#REF!</definedName>
    <definedName name="PAAC2018FORMULACION">#REF!</definedName>
    <definedName name="sector">[1]TABLA!$B$2:$B$26</definedName>
    <definedName name="Tipos">[1]TABLA!$G$2:$G$4</definedName>
    <definedName name="_xlnm.Print_Titles" localSheetId="4">'4. Mecanismos Para Mejorar.'!$1:$11</definedName>
    <definedName name="vigencias">[1]TABLA!$E$2:$E$7</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 i="23" l="1"/>
  <c r="B36" i="23"/>
  <c r="C62" i="23" l="1"/>
  <c r="C63" i="23" s="1"/>
  <c r="D62" i="23"/>
  <c r="D63" i="23" s="1"/>
  <c r="E62" i="23"/>
  <c r="E63" i="23" s="1"/>
  <c r="F62" i="23"/>
  <c r="F63" i="23" s="1"/>
  <c r="G62" i="23"/>
  <c r="G63" i="23" s="1"/>
  <c r="B62" i="23"/>
  <c r="B63" i="23" s="1"/>
  <c r="C55" i="23"/>
  <c r="D55" i="23"/>
  <c r="E55" i="23"/>
  <c r="F55" i="23"/>
  <c r="G55" i="23"/>
  <c r="B55" i="23"/>
  <c r="H54" i="23"/>
  <c r="H55" i="23" s="1"/>
  <c r="C47" i="23"/>
  <c r="D47" i="23"/>
  <c r="E47" i="23"/>
  <c r="F47" i="23"/>
  <c r="G47" i="23"/>
  <c r="H46" i="23"/>
  <c r="B47" i="23"/>
  <c r="H45" i="23"/>
  <c r="H47" i="23" l="1"/>
  <c r="H62" i="23"/>
  <c r="H63" i="23" s="1"/>
  <c r="H35" i="23" l="1"/>
  <c r="H34" i="23" l="1"/>
  <c r="H33" i="23"/>
  <c r="E36" i="23"/>
  <c r="H37" i="23" l="1"/>
  <c r="H36" i="23"/>
</calcChain>
</file>

<file path=xl/sharedStrings.xml><?xml version="1.0" encoding="utf-8"?>
<sst xmlns="http://schemas.openxmlformats.org/spreadsheetml/2006/main" count="917" uniqueCount="590">
  <si>
    <t xml:space="preserve"> Seguimiento al Plan Anticorrupción y de Atención al Ciudadano 2020
Oficina de Control Interno - 10 Septiembre -2020</t>
  </si>
  <si>
    <t>Componente # 1
Gestión del Riesgo de Corrupción -
Mapa de Riesgos de Corrupción</t>
  </si>
  <si>
    <t>Componente # 2
Racionalización de Trámites</t>
  </si>
  <si>
    <t>Componente # 3
Estrategia Rendición de Cuentas</t>
  </si>
  <si>
    <t xml:space="preserve">
Componente # 4
Mecanismos para mejorar la Atención al Ciudadano
</t>
  </si>
  <si>
    <t>Componente # 5 
Mecanismos para la Transparencia y Acceso a la Información</t>
  </si>
  <si>
    <t>Componente # 6
Iniciativas adicionales</t>
  </si>
  <si>
    <t>SEGUIMIENTO AL PLAN ANTICORRUPCIÓN Y DE ATENCIÓN AL CIUDADANO, se establece para la entidad los rangos sugeridos en la Guía  "Estrategias para la construcción del Plan Anticorrupción y de Atención al Ciudadano. Versión 2. Página 47.</t>
  </si>
  <si>
    <t>NIVEL DE CUMPLIMIENTO ACTIVIDADES PLAN ANTICORRUPCIÓN 2020 = (ACTIVIDADES CUMPLIDAS  /  ACTIVIDADES PROGRAMADAS) * 100  en el periodo correspondiente.</t>
  </si>
  <si>
    <t xml:space="preserve">De  0 - 59% </t>
  </si>
  <si>
    <t>Rojo</t>
  </si>
  <si>
    <t>Zona Baja</t>
  </si>
  <si>
    <t>De 60 a 79%</t>
  </si>
  <si>
    <t>Amarillo</t>
  </si>
  <si>
    <t>Zona Media</t>
  </si>
  <si>
    <t xml:space="preserve">De 80 a 100% </t>
  </si>
  <si>
    <t>Verde</t>
  </si>
  <si>
    <t xml:space="preserve">Zona Alta </t>
  </si>
  <si>
    <t>TIPO DE ACTIVIDAD</t>
  </si>
  <si>
    <t>COMPONENTE</t>
  </si>
  <si>
    <t>Total</t>
  </si>
  <si>
    <t>Gestión del riesgo de corrupción – Mapa de riesgos de corrupción</t>
  </si>
  <si>
    <t>Racionalización de trámites</t>
  </si>
  <si>
    <t>Rendición de cuentas</t>
  </si>
  <si>
    <t>Mecanismos para mejorar la atención al ciudadano</t>
  </si>
  <si>
    <t>Mecanismos para la transparencia y acceso a la información</t>
  </si>
  <si>
    <t>Iniciativas adicionales</t>
  </si>
  <si>
    <t>Observaciones</t>
  </si>
  <si>
    <t>Programadas</t>
  </si>
  <si>
    <t>Cumplidas</t>
  </si>
  <si>
    <t>Incumplidas</t>
  </si>
  <si>
    <t>Pendientes</t>
  </si>
  <si>
    <t>Nivel de Cumplimiento = (Actividades cumplidas / Actividades programadas) *100</t>
  </si>
  <si>
    <t>Actividades programadas a ejecutarse durante toda la vigencia</t>
  </si>
  <si>
    <t>Programadas de enero a Diciembre</t>
  </si>
  <si>
    <t>Porcentaje</t>
  </si>
  <si>
    <t>Actividades programadas a ejecutarse entre noviembre - diciembre 2020 y enero 2021</t>
  </si>
  <si>
    <t>Programadas a ejecutarse entre noviembre - diciembre 2020 y enero 2021</t>
  </si>
  <si>
    <t>Esperado de actividades a cumplirse antes de noviembre 2020</t>
  </si>
  <si>
    <t>Programadas a cumplirse antes de noviembre 2020</t>
  </si>
  <si>
    <t>PROCESO</t>
  </si>
  <si>
    <t>PLANEACIÓN</t>
  </si>
  <si>
    <t>CÓDIGO</t>
  </si>
  <si>
    <t xml:space="preserve">E-PGP-FT-008
</t>
  </si>
  <si>
    <t>VERSIÓN</t>
  </si>
  <si>
    <t>FORMATO</t>
  </si>
  <si>
    <t>PLAN ANTICORRUPCIÓN Y DE ATENCIÓN AL CIUDADANO</t>
  </si>
  <si>
    <t>PÁGINA</t>
  </si>
  <si>
    <t xml:space="preserve">1 de 1
</t>
  </si>
  <si>
    <t>VIGENTE DESDE</t>
  </si>
  <si>
    <t xml:space="preserve">COMPONENTE 1: </t>
  </si>
  <si>
    <t>Gestión del Riesgo de Corrupción - Mapa de Riesgos de Corrupción</t>
  </si>
  <si>
    <t>Subcomponente</t>
  </si>
  <si>
    <t xml:space="preserve"> Actividad</t>
  </si>
  <si>
    <t>Meta o producto</t>
  </si>
  <si>
    <t>Indicador</t>
  </si>
  <si>
    <t>Recursos
(Económicos, Logísticos Tecnológicos y/o Humanos)</t>
  </si>
  <si>
    <t xml:space="preserve">Responsable </t>
  </si>
  <si>
    <t>Fecha programada</t>
  </si>
  <si>
    <t>Seguimiento II</t>
  </si>
  <si>
    <t>Actividades Cumplidas</t>
  </si>
  <si>
    <t>Porcentaje 
de Avance</t>
  </si>
  <si>
    <t>Evidencias</t>
  </si>
  <si>
    <r>
      <rPr>
        <b/>
        <sz val="11"/>
        <color theme="1"/>
        <rFont val="Times New Roman"/>
        <family val="1"/>
      </rPr>
      <t xml:space="preserve">Subcomponente / proceso 1
Política de Administración de
Riesgos de Corrupción                                          </t>
    </r>
    <r>
      <rPr>
        <sz val="11"/>
        <color theme="1"/>
        <rFont val="Times New Roman"/>
        <family val="1"/>
      </rPr>
      <t xml:space="preserve"> </t>
    </r>
  </si>
  <si>
    <t>1.1</t>
  </si>
  <si>
    <t>Construir y socializar el documento "Contexto Interno y Externo" de la Entidad a partir del análisis individual de cada área.</t>
  </si>
  <si>
    <t>1 documento "Contexto Interno y Externo de la Entidad"</t>
  </si>
  <si>
    <t>Tecnológicos y Humanos</t>
  </si>
  <si>
    <t xml:space="preserve">Profesional Oficina Asesora de Planeación </t>
  </si>
  <si>
    <t>a junio de 2020</t>
  </si>
  <si>
    <t>1.2</t>
  </si>
  <si>
    <t>Presentar en el Comité Institucional de Control Interno la actualización de  Política de Administración del Riesgo para su oficialización.</t>
  </si>
  <si>
    <t>Versión actualizada presentada en el Comité.</t>
  </si>
  <si>
    <t>Política Publicada en el Manual de Procesos y Procedimientos.</t>
  </si>
  <si>
    <t>Logísticos, Tecnológicos y Humanos</t>
  </si>
  <si>
    <t xml:space="preserve">Profesional Oficina Asesora de Planeación 
Comité Institucional de Control Interno
Profesional Oficina Gestión Tecnológica y de la Información </t>
  </si>
  <si>
    <r>
      <t xml:space="preserve">Política de administración de riesgo y </t>
    </r>
    <r>
      <rPr>
        <sz val="10"/>
        <rFont val="Arial"/>
        <family val="2"/>
      </rPr>
      <t>Correo con la presentación y aprobación del Manual para la administración del riesgo en el IDIPRON</t>
    </r>
  </si>
  <si>
    <t>1.3</t>
  </si>
  <si>
    <t>Socializar la Política de Administración de Riesgos actualizada a actores internos y externos en escenarios de participación y jornadas de inducción y reinducción.</t>
  </si>
  <si>
    <t>Política de Administración de Riesgos socializada a todos los procesos del Instituto y actores externos.</t>
  </si>
  <si>
    <t xml:space="preserve"># socializaciones realizadas/ # socializaciones programadas
</t>
  </si>
  <si>
    <t>a noviembre de 2020</t>
  </si>
  <si>
    <r>
      <rPr>
        <b/>
        <sz val="10"/>
        <rFont val="Arial"/>
        <family val="2"/>
      </rPr>
      <t>TERCER SEGUIMIENTO:</t>
    </r>
    <r>
      <rPr>
        <sz val="10"/>
        <rFont val="Arial"/>
        <family val="2"/>
      </rPr>
      <t xml:space="preserve"> Se realizó un video incluyente donde se socializa los aspectos más importantes de la política de administración del riesgo
Evidencias: http://www.idipron.gov.co/plan-anticorrupcion</t>
    </r>
  </si>
  <si>
    <t>http://www.idipron.gov.co/plan-anticorrupcion</t>
  </si>
  <si>
    <t>2.1</t>
  </si>
  <si>
    <t>Actualizar los Mapas de Riesgos de Corrupción y Gestión con el fin de ajustar la metodología a  la "Guía para la administración del riesgo y el diseño de controles en
entidades públicas" del DAFP.</t>
  </si>
  <si>
    <t>Mapas de Riesgos actualizado</t>
  </si>
  <si>
    <t>2 mapas de riesgos a actualizar / # de mapas de riesgos actualizados</t>
  </si>
  <si>
    <t>enero de 2020</t>
  </si>
  <si>
    <t xml:space="preserve">Se realiza la actualización de los Mapas de riesgos de corrupción y Gestión incluyendo los elementos faltantes de  la "Guía para la administración del riesgo y el diseño de controles en
entidades públicas" del DAFP y sugerencias de Control Interno.
</t>
  </si>
  <si>
    <t xml:space="preserve">Formatos de Mapas de Riesgos Actualizados </t>
  </si>
  <si>
    <t>Se validó el cumplimiento de la actualización del formato de los mapas de riesgos de corrupción y gestión teniendo en cuenta los elementos faltantes de la "Guía para la administración del riesgo y el diseño de controles en
entidades públicas" .</t>
  </si>
  <si>
    <r>
      <rPr>
        <b/>
        <sz val="11"/>
        <color theme="1"/>
        <rFont val="Times New Roman"/>
        <family val="1"/>
      </rPr>
      <t xml:space="preserve">Subcomponente / proceso  2
Construcción del Mapa de Riesgos de Corrupción                                                                   </t>
    </r>
    <r>
      <rPr>
        <sz val="11"/>
        <color theme="1"/>
        <rFont val="Times New Roman"/>
        <family val="1"/>
      </rPr>
      <t xml:space="preserve">  </t>
    </r>
  </si>
  <si>
    <t>2.2</t>
  </si>
  <si>
    <t>Capacitar al equipo SIGID, en la metodología para la construcción del mapa de riesgos de Corrupción y Gestión actualizada.</t>
  </si>
  <si>
    <t>100% de representantes SIGID de las área capacitadas</t>
  </si>
  <si>
    <t># de personas de equipo SIGID capacitadas / # total de personas que hacen parte del equipo SIGID</t>
  </si>
  <si>
    <t>marzo de 2020</t>
  </si>
  <si>
    <t xml:space="preserve">Se realizan 3 jornadas de capacitación en a metodología ajustada de Mapa de Riesgos de Gestión y Corrupción 
</t>
  </si>
  <si>
    <t>Se validó frente a los listados de asistencia la realización de las jornadas de capacitación sobre la metodología ajustada de mapas de riesgos de gestión y corrupción .</t>
  </si>
  <si>
    <t>2.3</t>
  </si>
  <si>
    <t>Realizar acompañamiento a las áreas con respecto a la metodología para la identificación y construcción de los Mapas de Riesgos de Corrupción como segunda línea de defensa.</t>
  </si>
  <si>
    <t>Dudas e inquietudes relacionadas con Mapas de Riesgos de Corrupción solucionadas el 100%</t>
  </si>
  <si>
    <t>acompañamiento al 100% de las áreas</t>
  </si>
  <si>
    <t>Enero a Octubre de 2020</t>
  </si>
  <si>
    <t xml:space="preserve">Se realiza acompañamientos a todas las áreas para el cambio de formatos y concreción de las actividades a realizar en el mitigación del riesgo en 2020
</t>
  </si>
  <si>
    <t xml:space="preserve">Se adjuntan fotos de pantallazos, se realizaron capacitaciones virtuales y también llamadas telefónicas con las áreas. </t>
  </si>
  <si>
    <t>De acuerdo a las evidencias soportadas se verificó que el área de planeación realizó acompañamiento a las área del Instituto.</t>
  </si>
  <si>
    <r>
      <rPr>
        <b/>
        <sz val="11"/>
        <color theme="1"/>
        <rFont val="Times New Roman"/>
        <family val="1"/>
      </rPr>
      <t xml:space="preserve">Subcomponente / proceso 3
Consulta y
Divulgación                                            </t>
    </r>
    <r>
      <rPr>
        <sz val="11"/>
        <color theme="1"/>
        <rFont val="Times New Roman"/>
        <family val="1"/>
      </rPr>
      <t xml:space="preserve"> </t>
    </r>
  </si>
  <si>
    <t>3.1</t>
  </si>
  <si>
    <t>Crear estrategias de divulgación que incluyan acciones en medios físicos y tecnológicos dirigidos a funcionarios, contratistas, ciudadanos y grupos de interés que abarque temas de Mapas de Riesgos de Corrupción y Política Integral de Administración de Riesgos de IDIPRON.</t>
  </si>
  <si>
    <t>Divulgación de la Política de Administración de Riesgos a actores institucionales y no institucionales</t>
  </si>
  <si>
    <t># de acciones creadas e implementadas</t>
  </si>
  <si>
    <t>Profesional Oficina Asesora de Planeación 
Profesional Comunicaciones
Profesional Desarrollo Humano</t>
  </si>
  <si>
    <t>Enero a diciembre de 2020</t>
  </si>
  <si>
    <t>Subcomponente/proceso 4
Monitoreo y revisión</t>
  </si>
  <si>
    <t>4.1</t>
  </si>
  <si>
    <t>Revisar los mapas de riesgos de corrupción formulados para identificar la pertinencia de los controles planteados y de ser necesario recomendar ajustes evidenciándolos a través de memorando.</t>
  </si>
  <si>
    <t>3 revisiones de monitoreo</t>
  </si>
  <si>
    <t>3 Revisiones programadas / # revisiones realizadas</t>
  </si>
  <si>
    <t>Profesional 
Oficina de Control Interno
Lideres de las áreas y sus equipos de trabajo</t>
  </si>
  <si>
    <r>
      <rPr>
        <b/>
        <sz val="10"/>
        <color theme="1"/>
        <rFont val="Arial"/>
        <family val="2"/>
      </rPr>
      <t>TERCER SEGUIMIENTO:</t>
    </r>
    <r>
      <rPr>
        <sz val="10"/>
        <color theme="1"/>
        <rFont val="Arial"/>
        <family val="2"/>
      </rPr>
      <t xml:space="preserve"> El informe está en construcción dado que se acabó de realizar el III seguimiento de los mapas corrupción y los mapas de gestión están en proceso de verificación para consolidar la información en un solo informe.  </t>
    </r>
  </si>
  <si>
    <r>
      <rPr>
        <b/>
        <sz val="11"/>
        <color theme="1"/>
        <rFont val="Times New Roman"/>
        <family val="1"/>
      </rPr>
      <t xml:space="preserve">Subcomponente / proceso 5
Seguimiento
</t>
    </r>
    <r>
      <rPr>
        <sz val="11"/>
        <color theme="1"/>
        <rFont val="Times New Roman"/>
        <family val="1"/>
      </rPr>
      <t xml:space="preserve">                                          </t>
    </r>
  </si>
  <si>
    <t>5.1</t>
  </si>
  <si>
    <t>Realizar 3 reuniones a lo largo del año con el fin de monitorear y evaluar al avance la Política Integral de Administración del Riesgo</t>
  </si>
  <si>
    <t>3 reuniones de monitoreo</t>
  </si>
  <si>
    <t># de reuniones realizadas / 3 reuniones programadas</t>
  </si>
  <si>
    <t>Profesional Oficina Asesora de Planeación 
Profesional Oficina de Control Interno</t>
  </si>
  <si>
    <t>Febrero a diciembre de 2020</t>
  </si>
  <si>
    <t>Actas de reunión de las mesas de trabajo realizadas con las áreas de comunicaciones, OAJ y servicios administrativos</t>
  </si>
  <si>
    <t>5.2</t>
  </si>
  <si>
    <t>Consolidar Informe final de Gestión de Riesgos de la vigencia</t>
  </si>
  <si>
    <t>Informe final de Gestión de Riesgos</t>
  </si>
  <si>
    <t xml:space="preserve">Profesional Oficina Asesora de Planeación
 Profesional Oficina de Control Interno </t>
  </si>
  <si>
    <t>Enero de 2021</t>
  </si>
  <si>
    <r>
      <rPr>
        <b/>
        <sz val="10"/>
        <color theme="1"/>
        <rFont val="Arial"/>
        <family val="2"/>
      </rPr>
      <t>TERCER SEGUIMIENTO</t>
    </r>
    <r>
      <rPr>
        <sz val="10"/>
        <color theme="1"/>
        <rFont val="Arial"/>
        <family val="2"/>
      </rPr>
      <t>: Se presenta el informe final de Gestión de riesgos de la vigencia 2019
Evidencias: informe final de Gestión de riesgos</t>
    </r>
  </si>
  <si>
    <t>*Las fechas de los seguimientos corresponden a lo establecido en la normatividad vigente.</t>
  </si>
  <si>
    <t>Racionalización de Trámites</t>
  </si>
  <si>
    <t>Rendición de Cuentas</t>
  </si>
  <si>
    <t>Mecanismos para mejorar la Atención al Ciudadano</t>
  </si>
  <si>
    <t>Mecanismos para la Transparencia y Acceso a la Información</t>
  </si>
  <si>
    <t>Iniciativas Adicionales</t>
  </si>
  <si>
    <t/>
  </si>
  <si>
    <t>Nombre de la entidad:</t>
  </si>
  <si>
    <t>INSTITUTO PARA LA PROTECCIÓN DE LA NIÑEZ Y LA JUVENTUD</t>
  </si>
  <si>
    <t>Orden:</t>
  </si>
  <si>
    <t>Territorial</t>
  </si>
  <si>
    <t>Sector administrativo:</t>
  </si>
  <si>
    <t>No Aplica</t>
  </si>
  <si>
    <t>Año vigencia:</t>
  </si>
  <si>
    <t>2020</t>
  </si>
  <si>
    <t>Departamento:</t>
  </si>
  <si>
    <t>Bogotá D.C</t>
  </si>
  <si>
    <t>Municipio:</t>
  </si>
  <si>
    <t>BOGOTÁ</t>
  </si>
  <si>
    <t>DATOS TRÁMITES A RACIONALIZAR</t>
  </si>
  <si>
    <t>ACCIONES DE RACIONALIZACIÓN A DESARROLLAR</t>
  </si>
  <si>
    <t>PLAN DE EJECUCIÓN</t>
  </si>
  <si>
    <t>MONITOREO</t>
  </si>
  <si>
    <t>SEGUIMIENTO Y EVALUACIÓN</t>
  </si>
  <si>
    <t>Tipo</t>
  </si>
  <si>
    <t>Número</t>
  </si>
  <si>
    <t>Nombre</t>
  </si>
  <si>
    <t>Estado</t>
  </si>
  <si>
    <t>Situación actual</t>
  </si>
  <si>
    <t>Mejora a implementar</t>
  </si>
  <si>
    <t>Beneficio al ciudadano y/o entidad</t>
  </si>
  <si>
    <t>Tipo racionalización</t>
  </si>
  <si>
    <t>Acciones racionalización</t>
  </si>
  <si>
    <t>Fecha inicio</t>
  </si>
  <si>
    <t>Fecha final racionalización</t>
  </si>
  <si>
    <t>Fecha final implementación</t>
  </si>
  <si>
    <t>Responsable</t>
  </si>
  <si>
    <t>Justificación</t>
  </si>
  <si>
    <t>Monitoreo jefe planeación</t>
  </si>
  <si>
    <t xml:space="preserve"> Valor ejecutado (%)</t>
  </si>
  <si>
    <t>Observaciones/Recomendaciones</t>
  </si>
  <si>
    <t>Seguimiento jefe control interno</t>
  </si>
  <si>
    <t>Otros procedimientos administrativos de cara al usuario</t>
  </si>
  <si>
    <t>75596</t>
  </si>
  <si>
    <t>Certificado de curso de educación informal de los adolescentes y jóvenes</t>
  </si>
  <si>
    <t>Inscrito</t>
  </si>
  <si>
    <t xml:space="preserve">Actualmente para poder efectuar la solicitud del certificado de curso de educación informal en los talleres de formación técnica del IDIPRON, los adolescentes y jóvenes, deben solicitarlo directamente en la oficina de formación técnica, ubicada en la Avenida Carrera Caracas # 15-42 Bogotá, posteriormente los profesionales a cargo consultan e identifican en una base de datos si el certificado del adolescente o joven se encuentra expedido, en caso de ser así es entregado inmediatamente, de lo contrario se procede a su elaboración donde una vez se obtiene el mismo, se comunica vía telefónica y/o correo electrónico al solicitante para que se acerque a la dirección en mención a retirarlo.   </t>
  </si>
  <si>
    <t>El IDIPRON a través del Componente Formación Técnica, simplificará la solicitud del " Certificado de curso de educación informal" diseñando un formulario en Google, el cual estará disponible en la página web del Instituto, por medio del cual los adolescentes y jóvenes podrán realizar la solicitud del certificado.
Posteriormente se remitirá escaneado el documento al correo relacionado por él o la solicitante en PDF.</t>
  </si>
  <si>
    <t xml:space="preserve">Disminución de tiempos y contactos innecesarios del ciudadano con la Entidad, así como la reducción de costos para el ciudadano. </t>
  </si>
  <si>
    <t>Tecnologica</t>
  </si>
  <si>
    <t>Trámite total en línea</t>
  </si>
  <si>
    <t>03/02/2020</t>
  </si>
  <si>
    <t>30/11/2020</t>
  </si>
  <si>
    <t xml:space="preserve"> </t>
  </si>
  <si>
    <t>Componente formación técnica</t>
  </si>
  <si>
    <t>Sí</t>
  </si>
  <si>
    <t xml:space="preserve">De acuerdo son el seguimiento, enviado por la Subdirección de Métodos Educativos y Operativa, se observa que se ha actualizado la mejora en el trámite, así mismo se desarrolla socialización de este mecanismo a través de una capacitación. Se evidencia que a la fecha aún no ha sido usado este mecanismo, ya que se ha venido entregando en físico y por ende aún no se ha recibido solicitudes del mismo. Por lo anterior, aun no se puede obtener un mecanismo de medición, hasta que no sea utilizado.
De acuerdo a lo anterior no se esta compliendo con las preguntas 5 y 6, a lo cual se intento hacer el cambio de respuesta en la plataforma pero la misma no nos dejo modificar nada, por ende se deja en este formato estipulado que no se cumple con esas dos actividades, y que la actividad de este componente se reformulara para el PAAC 2021
</t>
  </si>
  <si>
    <t>Se aplaza la implementación de la racionalización toda vez que el mecanismo esta creado, pero no está puesto en marcha por ende aun no se puede hacer seguimiento a las solicitudes.</t>
  </si>
  <si>
    <t>Respondió</t>
  </si>
  <si>
    <t>Pregunta</t>
  </si>
  <si>
    <t>Observación</t>
  </si>
  <si>
    <t>1. ¿Cuenta con el plan de trabajo para implementar la propuesta de mejora del trámite?</t>
  </si>
  <si>
    <t>2. ¿Se implementó la mejora del trámite en la entidad?</t>
  </si>
  <si>
    <t>3. ¿Se actualizó el trámite en el SUIT incluyendo la mejora?</t>
  </si>
  <si>
    <t>4. ¿Se ha realizado la socialización de la mejora tanto en la entidad como con los usuarios?</t>
  </si>
  <si>
    <t>No</t>
  </si>
  <si>
    <t>5. ¿El usuario está recibiendo los beneficios de la mejora del trámite?</t>
  </si>
  <si>
    <t>6. ¿La entidad ya cuenta con mecanismos para medir los beneficios que recibirá el usuario por la mejora del trámite?</t>
  </si>
  <si>
    <t>E-PLA-FT-008</t>
  </si>
  <si>
    <t>05</t>
  </si>
  <si>
    <t xml:space="preserve">COMPONENTE: </t>
  </si>
  <si>
    <t>Recursos
(Económicos, tecnológicos y/o humanos)</t>
  </si>
  <si>
    <t xml:space="preserve">Seguimiento II
</t>
  </si>
  <si>
    <t xml:space="preserve">Subcomponente / proceso 1
 Información de calidad y en lenguaje comprensible     </t>
  </si>
  <si>
    <t>Publicación informe de Estrategia Integral de Rendición de Cuentas 2019</t>
  </si>
  <si>
    <t>Informe Estrategia Integral de Rendición de Cuentas 2019</t>
  </si>
  <si>
    <t xml:space="preserve">Documento Informe Estrategia Integral de Rendición de cuentas 2019 </t>
  </si>
  <si>
    <t xml:space="preserve">Oficina Asesora de Planeación </t>
  </si>
  <si>
    <t>enero 2020.</t>
  </si>
  <si>
    <r>
      <rPr>
        <b/>
        <sz val="10"/>
        <color theme="1"/>
        <rFont val="Times New Roman"/>
        <family val="1"/>
      </rPr>
      <t>I SEGUIMIENTO</t>
    </r>
    <r>
      <rPr>
        <sz val="10"/>
        <color theme="1"/>
        <rFont val="Times New Roman"/>
        <family val="1"/>
      </rPr>
      <t xml:space="preserve">: Seguimiento y verificación de documentación en la página web del Instituto
</t>
    </r>
    <r>
      <rPr>
        <b/>
        <sz val="10"/>
        <color theme="1"/>
        <rFont val="Times New Roman"/>
        <family val="1"/>
      </rPr>
      <t>II SEGUIMIENTO:</t>
    </r>
    <r>
      <rPr>
        <sz val="10"/>
        <color theme="1"/>
        <rFont val="Times New Roman"/>
        <family val="1"/>
      </rPr>
      <t xml:space="preserve"> No se realiza seguimiento puesto que en el primero quedo en 100%
</t>
    </r>
    <r>
      <rPr>
        <b/>
        <sz val="10"/>
        <color theme="1"/>
        <rFont val="Times New Roman"/>
        <family val="1"/>
      </rPr>
      <t>III SEGUIMIENTO</t>
    </r>
    <r>
      <rPr>
        <sz val="10"/>
        <color theme="1"/>
        <rFont val="Times New Roman"/>
        <family val="1"/>
      </rPr>
      <t>: No se realiza seguimiento puesto que en el primer seguimiento quedo en 100%</t>
    </r>
  </si>
  <si>
    <r>
      <t xml:space="preserve">I SEGUIMIENTO: </t>
    </r>
    <r>
      <rPr>
        <sz val="10"/>
        <color theme="1"/>
        <rFont val="Times New Roman"/>
        <family val="1"/>
      </rPr>
      <t xml:space="preserve">Link verificación y registro fotográfico de página web. Estrategia RdC.
</t>
    </r>
    <r>
      <rPr>
        <b/>
        <sz val="10"/>
        <color theme="1"/>
        <rFont val="Times New Roman"/>
        <family val="1"/>
      </rPr>
      <t>II SEGUIMIENTO</t>
    </r>
    <r>
      <rPr>
        <sz val="10"/>
        <color theme="1"/>
        <rFont val="Times New Roman"/>
        <family val="1"/>
      </rPr>
      <t xml:space="preserve">: No se realiza seguimiento puesto que en el primero quedo en 100%
</t>
    </r>
    <r>
      <rPr>
        <b/>
        <sz val="10"/>
        <color theme="1"/>
        <rFont val="Times New Roman"/>
        <family val="1"/>
      </rPr>
      <t>III SEGUIMIENTO</t>
    </r>
    <r>
      <rPr>
        <sz val="10"/>
        <color theme="1"/>
        <rFont val="Times New Roman"/>
        <family val="1"/>
      </rPr>
      <t>: No se realiza seguimiento puesto que en el primer seguimiento quedo en 100%</t>
    </r>
  </si>
  <si>
    <t>Publicación de estados financieros</t>
  </si>
  <si>
    <t>Balance General y estados de actividad financiera, económica, social y ambiental (trimestral).</t>
  </si>
  <si>
    <t>Número de balance general y estados de actividad financiera, económica, social  / 4 (Número de balance general y estados de actividad financiera, económica, social trimestral)</t>
  </si>
  <si>
    <t xml:space="preserve">Oficina Asesora de Planeación, área de Comunicaciones y/o dependencias  </t>
  </si>
  <si>
    <t>enero a diciembre 2020</t>
  </si>
  <si>
    <t xml:space="preserve">Publicar informes de Gestión y documentos orientados al balance de la gestión institucional </t>
  </si>
  <si>
    <t>Informes de gestión y documentos publicados</t>
  </si>
  <si>
    <t>Número de informes publicados / Número de informes programados</t>
  </si>
  <si>
    <t>https://www.idipron.gov.co/balance-social-e-informes-gestion</t>
  </si>
  <si>
    <t>1.4</t>
  </si>
  <si>
    <t>Publicación de Programas y Proyectos en ejecución (Metas, objetivos e indicadores de gestión y/o desempeño)</t>
  </si>
  <si>
    <t>Planes de Acción por procesos y/o dependencias</t>
  </si>
  <si>
    <t>Número de Planes de Acción por procesos y/o dependencias publicados / Número de Planes de Acción por procesos y/o dependencias programados</t>
  </si>
  <si>
    <t>http://intranet.idipron.gov.co/index.php?option=com_phocadownload&amp;view=category&amp;id=173:planes-de-accion-de-procesos-y-o-dependencias&amp;Itemid=647</t>
  </si>
  <si>
    <t>1.5</t>
  </si>
  <si>
    <t>Elaboración y publicación de la Estrategia Integral de Rendición de Cuentas para la vigencia 2020</t>
  </si>
  <si>
    <t>Estrategia Integral de Rendición de Cuentas 2020</t>
  </si>
  <si>
    <t>Documento de Estrategia Integral de Rendición de cuentas 2020</t>
  </si>
  <si>
    <r>
      <rPr>
        <b/>
        <sz val="10"/>
        <color theme="1"/>
        <rFont val="Times New Roman"/>
        <family val="1"/>
      </rPr>
      <t>I SEGUIMIENTO:</t>
    </r>
    <r>
      <rPr>
        <sz val="10"/>
        <color theme="1"/>
        <rFont val="Times New Roman"/>
        <family val="1"/>
      </rPr>
      <t xml:space="preserve"> Seguimiento y verificación de documentación en la página web del Instituto
</t>
    </r>
    <r>
      <rPr>
        <b/>
        <sz val="10"/>
        <color theme="1"/>
        <rFont val="Times New Roman"/>
        <family val="1"/>
      </rPr>
      <t>II SEGUIMIENTO:</t>
    </r>
    <r>
      <rPr>
        <sz val="10"/>
        <color theme="1"/>
        <rFont val="Times New Roman"/>
        <family val="1"/>
      </rPr>
      <t xml:space="preserve"> No se realiza seguimiento puesto que en el primero quedo en 100%
</t>
    </r>
    <r>
      <rPr>
        <b/>
        <sz val="10"/>
        <color theme="1"/>
        <rFont val="Times New Roman"/>
        <family val="1"/>
      </rPr>
      <t>III SEGUIMIENTO</t>
    </r>
    <r>
      <rPr>
        <sz val="10"/>
        <color theme="1"/>
        <rFont val="Times New Roman"/>
        <family val="1"/>
      </rPr>
      <t>: No se realiza seguimiento puesto que en el primer seguimiento quedo en 100%</t>
    </r>
  </si>
  <si>
    <r>
      <rPr>
        <b/>
        <sz val="10"/>
        <color theme="1"/>
        <rFont val="Times New Roman"/>
        <family val="1"/>
      </rPr>
      <t>I SEGUIMIENTO</t>
    </r>
    <r>
      <rPr>
        <sz val="10"/>
        <color theme="1"/>
        <rFont val="Times New Roman"/>
        <family val="1"/>
      </rPr>
      <t xml:space="preserve">: Link verificación y registro fotográfico de página web. Estrategia RdC 2020.
</t>
    </r>
    <r>
      <rPr>
        <b/>
        <sz val="10"/>
        <color theme="1"/>
        <rFont val="Times New Roman"/>
        <family val="1"/>
      </rPr>
      <t>II SEGUIMIENTO:</t>
    </r>
    <r>
      <rPr>
        <sz val="10"/>
        <color theme="1"/>
        <rFont val="Times New Roman"/>
        <family val="1"/>
      </rPr>
      <t xml:space="preserve"> No se realiza seguimiento puesto que en el primero quedo en 100%
</t>
    </r>
    <r>
      <rPr>
        <b/>
        <sz val="10"/>
        <color theme="1"/>
        <rFont val="Times New Roman"/>
        <family val="1"/>
      </rPr>
      <t>III SEGUIMIENTO</t>
    </r>
    <r>
      <rPr>
        <sz val="10"/>
        <color theme="1"/>
        <rFont val="Times New Roman"/>
        <family val="1"/>
      </rPr>
      <t>: No se realiza seguimiento puesto que en el primer seguimiento quedo en 100%</t>
    </r>
  </si>
  <si>
    <t>1.6</t>
  </si>
  <si>
    <t xml:space="preserve">Publicación de Mapas de Riesgo de Corrupción / Mapas de Riesgo de Gestión </t>
  </si>
  <si>
    <t>Mapas de Riesgo de Corrupción / Mapas de Riesgo de Gestión (trimestral)</t>
  </si>
  <si>
    <t>No de Mapas de Riesgo de Corrupción y Mapas de Riesgo de Gestión publicados / No Mapas de Riesgo de Corrupción y Mapas de Riesgo de Gestión programados</t>
  </si>
  <si>
    <t xml:space="preserve">Se encuentran publicado la formulación de los planes y segundo seguimiento (SEPTIEMBRE)
</t>
  </si>
  <si>
    <t>Mapas de riesgos de corrupción:
http://www.idipron.gov.co/pa-mapas-riesgos-corrupcion
Mapas de riesgos de gestión: 
http://www.idipron.gov.co/mapas-de-riesgo-de-gestion</t>
  </si>
  <si>
    <t>1.7</t>
  </si>
  <si>
    <t>Publicación de Planes de Mejoramiento (Control Interno)</t>
  </si>
  <si>
    <t>Planes de Mejoramiento (Control Interno) - trimestral</t>
  </si>
  <si>
    <t>No. Planes de Mejoramiento (Control Interno) publicados / No . Planes de Mejoramiento programados</t>
  </si>
  <si>
    <t>Control Interno y Área de Comunicaciones</t>
  </si>
  <si>
    <t>Los planes de mejoramiento se encuentran publicados en el punto 7.3.2 del Link de transparencia</t>
  </si>
  <si>
    <t>http://www.idipron.gov.co/plan-mejoramiento</t>
  </si>
  <si>
    <r>
      <rPr>
        <b/>
        <sz val="10"/>
        <color theme="1"/>
        <rFont val="Times New Roman"/>
        <family val="1"/>
      </rPr>
      <t xml:space="preserve">Subcomponente / proceso  2
Diálogo de doble vía con la ciudadanía y sus organizaciones                                                                    </t>
    </r>
    <r>
      <rPr>
        <sz val="10"/>
        <color theme="1"/>
        <rFont val="Times New Roman"/>
        <family val="1"/>
      </rPr>
      <t xml:space="preserve">  </t>
    </r>
  </si>
  <si>
    <t>Realizar talleres de sensibilización para fomentar la participación y fortalecer los escenarios de convivencia ciudadana y resolución pacífica de conflictos a la población objeto del IDIPRON.</t>
  </si>
  <si>
    <t>Realizar 1 talleres de sensibilización para fomentar la participación y fortalecer los escenarios de convivencia ciudadana y resolución pacífica de conflictos.</t>
  </si>
  <si>
    <t>1 Taller de sensibilización en temas de participación</t>
  </si>
  <si>
    <t>Tecnológicos, logísticos y Humanos</t>
  </si>
  <si>
    <t>Oficina Asesora de Planeación (Equipo de Participación)</t>
  </si>
  <si>
    <t>febrero a diciembre de 2020</t>
  </si>
  <si>
    <r>
      <rPr>
        <b/>
        <sz val="10"/>
        <color theme="1"/>
        <rFont val="Times New Roman"/>
        <family val="1"/>
      </rPr>
      <t>I SEGUIMIENTO</t>
    </r>
    <r>
      <rPr>
        <sz val="10"/>
        <color theme="1"/>
        <rFont val="Times New Roman"/>
        <family val="1"/>
      </rPr>
      <t xml:space="preserve">: Se realiza creación de la propuesta de talleres "liderando" para aplicación con NNAJ en temas de participación ciudadana.
</t>
    </r>
    <r>
      <rPr>
        <b/>
        <sz val="10"/>
        <color theme="1"/>
        <rFont val="Times New Roman"/>
        <family val="1"/>
      </rPr>
      <t>II SEGUIMIENTO:</t>
    </r>
    <r>
      <rPr>
        <sz val="10"/>
        <color theme="1"/>
        <rFont val="Times New Roman"/>
        <family val="1"/>
      </rPr>
      <t xml:space="preserve"> se comienza con la aplicación del taller en la UPI de bosa, tres sesiones realizadas y verificadas. 
</t>
    </r>
    <r>
      <rPr>
        <b/>
        <sz val="10"/>
        <color theme="1"/>
        <rFont val="Times New Roman"/>
        <family val="1"/>
      </rPr>
      <t>III SEGUIMIENTO:</t>
    </r>
    <r>
      <rPr>
        <sz val="10"/>
        <color theme="1"/>
        <rFont val="Times New Roman"/>
        <family val="1"/>
      </rPr>
      <t xml:space="preserve"> se finaliza el taller LIDERANDO con ocho sesiones y cierre de finalización.</t>
    </r>
  </si>
  <si>
    <t xml:space="preserve">Se finalizó el 4 de noviembre el taller LIDERANDO de la UPI Bosa. </t>
  </si>
  <si>
    <t>Desarrollar Foros virtuales de diálogo y participación</t>
  </si>
  <si>
    <t xml:space="preserve">Foro Virtual de participación </t>
  </si>
  <si>
    <t>No. de Foros Virtuales realizados / No de Foros Virtuales programados</t>
  </si>
  <si>
    <t>Se da cumplimiento a los foros planeados.</t>
  </si>
  <si>
    <t>Realización de Audiencias Públicas Participativas de Rendición de Cuentas .</t>
  </si>
  <si>
    <t xml:space="preserve">Audiencias Públicas Participativas de Rendición de Cuentas.  </t>
  </si>
  <si>
    <t>No. Audiencias Públicas Participativas de Rendición de Cuentas programadas / No. Audiencias Públicas Participativas de Rendición de Cuentas realizadas</t>
  </si>
  <si>
    <r>
      <rPr>
        <b/>
        <sz val="10"/>
        <color theme="1"/>
        <rFont val="Times New Roman"/>
        <family val="1"/>
      </rPr>
      <t xml:space="preserve">Subcomponente / proceso 3
Incentivos para motivar la cultura de la rendición y petición de cuentas                                            </t>
    </r>
    <r>
      <rPr>
        <sz val="10"/>
        <color theme="1"/>
        <rFont val="Times New Roman"/>
        <family val="1"/>
      </rPr>
      <t xml:space="preserve"> </t>
    </r>
  </si>
  <si>
    <t xml:space="preserve">Implementar capacitaciones en el tema de Rendición de Cuentas a directivos, lideres de área y responsables de UPI,  con el fin de mejorar la corresponsabilidad en el proceso. </t>
  </si>
  <si>
    <t xml:space="preserve">Realizar 2 capacitaciones en el tema de Rendición de Cuentas. </t>
  </si>
  <si>
    <t>No. De capacitaciones realizadas  / No. De capacitaciones programadas *100</t>
  </si>
  <si>
    <r>
      <rPr>
        <b/>
        <sz val="10"/>
        <color theme="1"/>
        <rFont val="Times New Roman"/>
        <family val="1"/>
      </rPr>
      <t>I SEGUIMIENTO</t>
    </r>
    <r>
      <rPr>
        <sz val="10"/>
        <color theme="1"/>
        <rFont val="Times New Roman"/>
        <family val="1"/>
      </rPr>
      <t xml:space="preserve">: Reunión con el área de capacitaciones presencial y virtuales.
</t>
    </r>
    <r>
      <rPr>
        <b/>
        <sz val="10"/>
        <color theme="1"/>
        <rFont val="Times New Roman"/>
        <family val="1"/>
      </rPr>
      <t>II SEGUIMIENTO:</t>
    </r>
    <r>
      <rPr>
        <sz val="10"/>
        <color theme="1"/>
        <rFont val="Times New Roman"/>
        <family val="1"/>
      </rPr>
      <t xml:space="preserve"> Evidencia pantallazo capacitación virtual, invitación capacitación venga le cuento. 
</t>
    </r>
    <r>
      <rPr>
        <b/>
        <sz val="10"/>
        <color theme="1"/>
        <rFont val="Times New Roman"/>
        <family val="1"/>
      </rPr>
      <t>III SEGUIMIENTO</t>
    </r>
    <r>
      <rPr>
        <sz val="10"/>
        <color theme="1"/>
        <rFont val="Times New Roman"/>
        <family val="1"/>
      </rPr>
      <t>: listados de asistencia a las capacitaciones.</t>
    </r>
  </si>
  <si>
    <t>3.2</t>
  </si>
  <si>
    <t xml:space="preserve">Realizar acciones de retroalimentación y evaluación, por parte de los asistentes, a las Audiencias Públicas Participativas de Rendición de Cuentas </t>
  </si>
  <si>
    <t>Documento de recopilación de información suministrada de los formatos de "Encuesta de Evaluación de la Audiencia Pública de Rendición de Cuentas", "Formato de preguntas" y "Sistematización de información"</t>
  </si>
  <si>
    <t># documentos publicados de respuesta a preguntas, inquietudes y sugerencias de los asistentes a las Audiencias Públicas de Rendición de Cuentas / # documentos recopilados a preguntas, inquietudes y sugerencias de los asistentes a las Audiencias Públicas de Rendición de Cuentas</t>
  </si>
  <si>
    <t>3.3</t>
  </si>
  <si>
    <t>Presentar informes a la Dirección General sobre los ejercicios de Rendición de Cuentas que se desarrollen en el año.</t>
  </si>
  <si>
    <t>Un informe por cada Audiencia Pública de Rendición de Cuentas.</t>
  </si>
  <si>
    <t xml:space="preserve"># de  informes presentados a la Dirección General / # de Audiencias Públicas rendiciones de cuentas </t>
  </si>
  <si>
    <r>
      <rPr>
        <b/>
        <sz val="10"/>
        <color theme="1"/>
        <rFont val="Times New Roman"/>
        <family val="1"/>
      </rPr>
      <t>Subcomponente / proceso 4
Evaluación y retroalimentación a la gestión institucional</t>
    </r>
    <r>
      <rPr>
        <sz val="10"/>
        <color theme="1"/>
        <rFont val="Times New Roman"/>
        <family val="1"/>
      </rPr>
      <t xml:space="preserve">                                           </t>
    </r>
  </si>
  <si>
    <t>Realizar sistematización y análisis de la información recopilada en el desarrollo de las actividades y/o acciones de la Estrategia Integral de Rendición de Cuentas.</t>
  </si>
  <si>
    <t>Archivo de sistematización de información</t>
  </si>
  <si>
    <t># archivos generados de sistematización / # formatos recopilados de actividades y/o acciones en el marco de la Estrategia Integral de Rendición de Cuentas</t>
  </si>
  <si>
    <t>Se realiza avance del 100% en las actividades planteadas de la estrategia RdC.</t>
  </si>
  <si>
    <t>4.2</t>
  </si>
  <si>
    <t>Realizar seguimiento a compromisos adquiridos en el marco de las actividades y/o acciones de la Estrategia Integral de Rendición de Cuentas</t>
  </si>
  <si>
    <t>Documento de respuesta a preguntas, sugerencias, comentarios e inquietudes recopiladas en las Audiencias Públicas participativas de Rendición de Cuentas</t>
  </si>
  <si>
    <t># documentos de respuesta a preguntas, sugerencias, comentarios e inquietudes recopiladas en las Audiencias Públicas participativas de Rendición de Cuentas / # documentos de preguntas, sugerencias, comentarios e inquietudes recopiladas en las Audiencias Públicas participativas de Rendición de Cuentas</t>
  </si>
  <si>
    <t xml:space="preserve">A la espera de la audiencia del sector. </t>
  </si>
  <si>
    <t>4.3</t>
  </si>
  <si>
    <t xml:space="preserve">Realizar la evaluación y publicación de la implementación de la Estrategia Integral de Rendición de Cuentas 2019  </t>
  </si>
  <si>
    <t>Informe de la Estrategia Integral de Rendición de Cuentas 2019</t>
  </si>
  <si>
    <t>Documento de Informe del proceso de la Estrategia Integral de Rendición de Cuentas</t>
  </si>
  <si>
    <t>diciembre de 2020</t>
  </si>
  <si>
    <r>
      <rPr>
        <b/>
        <sz val="10"/>
        <color theme="1"/>
        <rFont val="Times New Roman"/>
        <family val="1"/>
      </rPr>
      <t>I SEGUIMIENTO</t>
    </r>
    <r>
      <rPr>
        <sz val="10"/>
        <color theme="1"/>
        <rFont val="Times New Roman"/>
        <family val="1"/>
      </rPr>
      <t xml:space="preserve">: Seguimiento y verificación de documentación en la página web del Instituto Informe estrategia RdC 2019.
</t>
    </r>
    <r>
      <rPr>
        <b/>
        <sz val="10"/>
        <color theme="1"/>
        <rFont val="Times New Roman"/>
        <family val="1"/>
      </rPr>
      <t>II SEGUIMIENTO</t>
    </r>
    <r>
      <rPr>
        <sz val="10"/>
        <color theme="1"/>
        <rFont val="Times New Roman"/>
        <family val="1"/>
      </rPr>
      <t>: No se realiza seguimiento puesto que en el primero quedo en 100%</t>
    </r>
  </si>
  <si>
    <r>
      <t xml:space="preserve">I SEGUIMIENTO: </t>
    </r>
    <r>
      <rPr>
        <sz val="10"/>
        <color theme="1"/>
        <rFont val="Times New Roman"/>
        <family val="1"/>
      </rPr>
      <t xml:space="preserve">Link verificación y registro fotográfico de página web. Informe estrategia RdC 2019.
</t>
    </r>
    <r>
      <rPr>
        <b/>
        <sz val="10"/>
        <color theme="1"/>
        <rFont val="Times New Roman"/>
        <family val="1"/>
      </rPr>
      <t>II SEGUIMIENTO</t>
    </r>
    <r>
      <rPr>
        <sz val="10"/>
        <color theme="1"/>
        <rFont val="Times New Roman"/>
        <family val="1"/>
      </rPr>
      <t>: No se realiza seguimiento puesto que en el primero quedo en 100%</t>
    </r>
  </si>
  <si>
    <t>Con el fin de contribuir a la política de “0” papel, este formato no se debe imprimir es solo necesario diligenciarlo y enviarlo en medios electrónicos</t>
  </si>
  <si>
    <t>No.</t>
  </si>
  <si>
    <t>Seguimiento  II
(Reemplace con  I, II o II según corresponda)</t>
  </si>
  <si>
    <t>Subcomponente 1
Estructura Administrativa y
Direccionamiento Estratégico</t>
  </si>
  <si>
    <t>Elaborar informe trimestral de los requerimientos presentados por la ciudadanía (PQRSD), al IDIPRON para facilitar la toma de decisiones y el desarrollo de iniciativas de mejora</t>
  </si>
  <si>
    <t>Cuatro (4) informes anuales (Cada uno trimestral)</t>
  </si>
  <si>
    <r>
      <t xml:space="preserve">Número de informes realizados  / </t>
    </r>
    <r>
      <rPr>
        <b/>
        <sz val="10"/>
        <rFont val="Times New Roman"/>
        <family val="1"/>
      </rPr>
      <t>Cuatro (4)</t>
    </r>
    <r>
      <rPr>
        <sz val="10"/>
        <rFont val="Times New Roman"/>
        <family val="1"/>
      </rPr>
      <t xml:space="preserve"> informes a realizar</t>
    </r>
  </si>
  <si>
    <t>*Papelería 
*Acceso WEB
*Recursos Informáticos.</t>
  </si>
  <si>
    <t>*RESPONSABLE PROCESO ATENCIÓN A LA CIUDADANÍA Y EQUIPO DEL PROCESO</t>
  </si>
  <si>
    <t>Incorporar el mejoramiento de la calidad en el servicio a la ciudadanía en el Plan Estratégico Institucional (PEI) en al menos uno de sus objetivos estratégicos institucionales.</t>
  </si>
  <si>
    <t>Actualización del Plan Estratégico Institucional (PEI) en los Objetivos Estratégicos</t>
  </si>
  <si>
    <r>
      <t xml:space="preserve">Propuesta de indicador para los objetivos institucionales a través del Plan Estratégico Institucional (PEI) / </t>
    </r>
    <r>
      <rPr>
        <b/>
        <sz val="10"/>
        <rFont val="Times New Roman"/>
        <family val="1"/>
      </rPr>
      <t>Una (1)</t>
    </r>
    <r>
      <rPr>
        <sz val="10"/>
        <rFont val="Times New Roman"/>
        <family val="1"/>
      </rPr>
      <t xml:space="preserve"> propuesta realizada</t>
    </r>
  </si>
  <si>
    <t>Promocionar la figura del Defensor de la Ciudadanía y sus responsabilidades.</t>
  </si>
  <si>
    <t>Campañas de promoción</t>
  </si>
  <si>
    <r>
      <t xml:space="preserve">Número de campañas de divulgación realizadas / </t>
    </r>
    <r>
      <rPr>
        <b/>
        <sz val="10"/>
        <rFont val="Times New Roman"/>
        <family val="1"/>
      </rPr>
      <t>Tres (3)</t>
    </r>
    <r>
      <rPr>
        <sz val="10"/>
        <rFont val="Times New Roman"/>
        <family val="1"/>
      </rPr>
      <t xml:space="preserve"> Campañas proyectadas</t>
    </r>
  </si>
  <si>
    <t>RESPONSABLE PROCESO ATENCIÓN A LA CIUDADANÍA Y EQUIPO DEL PROCESO</t>
  </si>
  <si>
    <t>Subcomponente 2 Fortalecimiento de los Canales de Atención</t>
  </si>
  <si>
    <t>Participar en por lo menos en un (1) Nodo Sectorial  de los convocados por la Veeduría Distrital, para aclaración de competencias entre entidades del Orden Distrital de cara a brindar una mejor atención y orientación al Ciudadano</t>
  </si>
  <si>
    <t>Participar en un nodo sectorial con competencias aclaradas entre entidades distritales e instrumentos de difusión para los puntos de Atención a la Ciudadanía</t>
  </si>
  <si>
    <r>
      <t xml:space="preserve">Número de nodos sectoriales asistidos / Número de nodos realizados </t>
    </r>
    <r>
      <rPr>
        <b/>
        <sz val="10"/>
        <rFont val="Times New Roman"/>
        <family val="1"/>
      </rPr>
      <t>(1)</t>
    </r>
  </si>
  <si>
    <t>*Papelería 
*Acceso WEB
*Recursos Informáticos.
*Presupuestales
*Humanos y Operativos</t>
  </si>
  <si>
    <t>Se asiste al nodo sectorial de integración social</t>
  </si>
  <si>
    <t>Se participa en el nodo sectorial de Integración social.</t>
  </si>
  <si>
    <t>Realizar anualmente en puntos de atención a la ciudadanía, mantenimiento y/o mejora de la infraestructura física</t>
  </si>
  <si>
    <t>Mantenimientos, mejoras o adecuaciones de accesibilidad, realizadas a la infraestructura física de los puntos de atención al ciudadano.</t>
  </si>
  <si>
    <t>Número de mantenimientos realizados en puntos de atención a la ciudadanía / Número de sedes</t>
  </si>
  <si>
    <t>RESPONSABLE PROCESO ATENCIÓN A LA CIUDADANÍA Y EQUIPO DEL PROCESO, ÀREA DE MANTENIMIENTO DE BIENES E INFRAESTRUCTURA - EQUIPO DE DISCAPACIDAD</t>
  </si>
  <si>
    <t>Se abren los puntos de atención de la calle 63, calle 15 y bosa.</t>
  </si>
  <si>
    <t>Fotos puntos de atención</t>
  </si>
  <si>
    <t>Poner en operación punto de atención presencial.</t>
  </si>
  <si>
    <t>Un (1) nuevo punto de atención en Funcionamiento</t>
  </si>
  <si>
    <r>
      <t>Punto de atención a la ciudadana del Institucional en Operación /</t>
    </r>
    <r>
      <rPr>
        <b/>
        <sz val="10"/>
        <rFont val="Times New Roman"/>
        <family val="1"/>
      </rPr>
      <t xml:space="preserve"> Un (1) punto de atención ciudadano</t>
    </r>
    <r>
      <rPr>
        <sz val="10"/>
        <rFont val="Times New Roman"/>
        <family val="1"/>
      </rPr>
      <t xml:space="preserve"> proyectado</t>
    </r>
  </si>
  <si>
    <t xml:space="preserve">RESPONSABLE PROCESO ATENCIÓN A LA CIUDADANÍA Y EQUIPO DEL PROCESO, ÁREA DE MANTENIMIENTO DE BIENES E INFRAESTRUCTURA </t>
  </si>
  <si>
    <t xml:space="preserve">Se cumplió esta actividad en el seguimiento pasado </t>
  </si>
  <si>
    <r>
      <rPr>
        <b/>
        <sz val="10"/>
        <rFont val="Times New Roman"/>
        <family val="1"/>
      </rPr>
      <t xml:space="preserve">Subcomponente 3  
Talento Humano                                                 </t>
    </r>
    <r>
      <rPr>
        <sz val="10"/>
        <rFont val="Times New Roman"/>
        <family val="1"/>
      </rPr>
      <t xml:space="preserve"> </t>
    </r>
  </si>
  <si>
    <t xml:space="preserve">Cualificar a través de la Dirección General de Calidad del Servicio de la Alcaldía Mayor, los equipos de trabajo de los puntos de atención a la ciudadanía conforme los lineamientos y protocolos establecidos por el área de atención al ciudadano con la </t>
  </si>
  <si>
    <t>Cualificar y sensibilizar al equipo humano de las diferentes Sedes y Unidades que atienden y esta de cara al ciudadano</t>
  </si>
  <si>
    <t xml:space="preserve">Número de servidores públicos vinculados al proceso de atención a la ciudadanía y capacitados en atención a la ciudadanía / Número de servidores públicos vinculados al proceso de atención a la ciudadanía </t>
  </si>
  <si>
    <t xml:space="preserve">
*Papelería 
*Video Beam
*Volantes digitales
*Espacio destinado para la capacitación.
</t>
  </si>
  <si>
    <t>Listados de capacitación</t>
  </si>
  <si>
    <t>Dictar capacitaciones, en las Unidades de Protección Integral, Comedores Comunitarios de la Entidad, para el reconocimiento  a la comunidad del  Proceso de Atención a la Ciudadanía, Promocionar la figura del Defensor de la Ciudadanía y sus responsabilidades,   Manejo y Gestión de las peticiones,  presentación del portafolio de servicios, Atención Preferencial y Diferencial,  importancia de la encuesta de percepción  del servicio a la ciudadanía, manejo del Buzón de Quejas y Reclamos, en cumplimiento a la Ley 1755 de 2015 “Por medio de la cual se regula el Derecho Fundamental de Petición y se sustituye un título del Código de Procedimiento Administrativo y de lo Contencioso Administrativo " y el Decreto 371 de 2010 de Alcaldía Mayor de Bogotá D.C "Por el cual se establecen lineamientos para preservar y fortalecer la transparencia y para la prevención de la corrupción en las Entidades y Organismos del Distrito Capital."</t>
  </si>
  <si>
    <t xml:space="preserve">Capacitaciones a los NNAJ </t>
  </si>
  <si>
    <r>
      <t xml:space="preserve">No de capacitaciones realizadas / </t>
    </r>
    <r>
      <rPr>
        <b/>
        <sz val="10"/>
        <rFont val="Times New Roman"/>
        <family val="1"/>
      </rPr>
      <t xml:space="preserve">Veintiocho (28) </t>
    </r>
    <r>
      <rPr>
        <sz val="10"/>
        <rFont val="Times New Roman"/>
        <family val="1"/>
      </rPr>
      <t>capacitaciones a realizar</t>
    </r>
  </si>
  <si>
    <t>Se realiza la cualificación de 85 beneficiarios en temas de servicio dadas por la Alcaldía Mayor de Bogotá.</t>
  </si>
  <si>
    <t>Realizar jornadas de orientación referente a los tiempos de respuesta de los requerimientos ciudadanos en coordinación el Grupo de Control Interno Disciplinario</t>
  </si>
  <si>
    <r>
      <t xml:space="preserve">Realizar </t>
    </r>
    <r>
      <rPr>
        <b/>
        <sz val="10"/>
        <rFont val="Times New Roman"/>
        <family val="1"/>
      </rPr>
      <t>dos (2) jornadas</t>
    </r>
    <r>
      <rPr>
        <sz val="10"/>
        <rFont val="Times New Roman"/>
        <family val="1"/>
      </rPr>
      <t xml:space="preserve"> de orientación en materia de prevención disciplinaria realizadas</t>
    </r>
  </si>
  <si>
    <r>
      <t xml:space="preserve">No de sensibilizaciones  realizadas / </t>
    </r>
    <r>
      <rPr>
        <b/>
        <sz val="10"/>
        <rFont val="Times New Roman"/>
        <family val="1"/>
      </rPr>
      <t>Dos (2) sensibilizaciones</t>
    </r>
    <r>
      <rPr>
        <sz val="10"/>
        <rFont val="Times New Roman"/>
        <family val="1"/>
      </rPr>
      <t xml:space="preserve"> a realizar</t>
    </r>
  </si>
  <si>
    <t>RESPONSABLE PROCESO ATENCIÓN A LA CIUDADANÍA Y EQUIPO DEL PROCESO- GRUPO DE TRABAJO PARA EL EJERCICIO DEL CONTROL INTERNO DISCIPLINARIO</t>
  </si>
  <si>
    <t>Subcomponente 4 Normativo y procedimental</t>
  </si>
  <si>
    <t>Ejecutar un plan de trabajo para la implementación de la Política Interna de Protección de Datos Personales</t>
  </si>
  <si>
    <t>Cumplimiento del 100% del Plan de Trabajo para la implementación de la política interna de protección de datos personales</t>
  </si>
  <si>
    <t xml:space="preserve">Número de actividades implementadas /  Número de actividades establecidas en el plan de trabajo </t>
  </si>
  <si>
    <t>RESPONSABLE PROCESO ATENCIÓN A LA CIUDADANÍA Y EQUIPO DEL PROCESO, EQUIPO TRANSPARENCIA DE LA ENTIDAD, OFICINA ASESORA JURÍDICA, SUBDIRECCIÓN DE DESARROLLO HUMANO, SUBDIRECCIÓN DE MÉTODOS EDUCATIVOS Y OPERATIVOS</t>
  </si>
  <si>
    <t xml:space="preserve">esta actividad se realizó en el seguimiento anterior
</t>
  </si>
  <si>
    <t>Realizar dos (2) campañas al Interior de la Entidad donde se plantee el manejo y gestión de las PQRS, Carta de Trato Digno de Atención al Ciudadano, el trato prioritario de las peticiones presentadas por menores de edad y aquellas relacionadas con el reconocimiento de un derecho fundamental y tiempos de respuesta de los derechos de petición y PQRS allegadas a la Entidad</t>
  </si>
  <si>
    <t xml:space="preserve">Campañas Institucionales adelantados sobre manejo y gestión de las PQRS, Carta de Trato Digno de Atención al Ciudadano, el trato prioritario de las peticiones presentadas </t>
  </si>
  <si>
    <r>
      <t>Número de campañas de manejo de gestión de las PQRSD /</t>
    </r>
    <r>
      <rPr>
        <b/>
        <sz val="10"/>
        <rFont val="Times New Roman"/>
        <family val="1"/>
      </rPr>
      <t xml:space="preserve"> Dos (2)</t>
    </r>
    <r>
      <rPr>
        <sz val="10"/>
        <rFont val="Times New Roman"/>
        <family val="1"/>
      </rPr>
      <t xml:space="preserve"> campañas</t>
    </r>
    <r>
      <rPr>
        <b/>
        <sz val="10"/>
        <rFont val="Times New Roman"/>
        <family val="1"/>
      </rPr>
      <t xml:space="preserve"> </t>
    </r>
    <r>
      <rPr>
        <sz val="10"/>
        <rFont val="Times New Roman"/>
        <family val="1"/>
      </rPr>
      <t>capacitaciones a realizar</t>
    </r>
  </si>
  <si>
    <t>Subcomponente 5
Relacionamiento con el ciudadano</t>
  </si>
  <si>
    <r>
      <t>Realizar seguimiento a los requerimientos allegados a la Entidad según los términos de ley, registrados en el Sistema Distrital de Quejas y Soluciones "</t>
    </r>
    <r>
      <rPr>
        <i/>
        <sz val="10"/>
        <rFont val="Times New Roman"/>
        <family val="1"/>
      </rPr>
      <t xml:space="preserve">Bogotá Te Escucha" </t>
    </r>
    <r>
      <rPr>
        <sz val="10"/>
        <rFont val="Times New Roman"/>
        <family val="1"/>
      </rPr>
      <t>frente a los requerimiento en calidad, accesibilidad y el servicio recibido identificando oportunidades y acciones de mejora</t>
    </r>
  </si>
  <si>
    <t>Seguimiento mensual de requerimientos allegados a la Entidad registrados en el Sistema Distrital de Quejas y Soluciones</t>
  </si>
  <si>
    <r>
      <t xml:space="preserve">Seguimientos realizados / </t>
    </r>
    <r>
      <rPr>
        <b/>
        <sz val="10"/>
        <rFont val="Times New Roman"/>
        <family val="1"/>
      </rPr>
      <t>Doce (12)</t>
    </r>
    <r>
      <rPr>
        <sz val="10"/>
        <rFont val="Times New Roman"/>
        <family val="1"/>
      </rPr>
      <t xml:space="preserve"> Seguimientos programados</t>
    </r>
  </si>
  <si>
    <t>Correos electrónicos enviados desde el área y formato de seguimiento.</t>
  </si>
  <si>
    <t>Medir la satisfacción de las respuestas dadas a los requerimientos entre los encuestados según la encuesta de percepción servicio a la ciudadanía.</t>
  </si>
  <si>
    <t>Incluir en el informe trimestral publicado en la página web, los resultados de la percepción de servicio a la ciudadanía.</t>
  </si>
  <si>
    <r>
      <t xml:space="preserve">Número de informes publicados / </t>
    </r>
    <r>
      <rPr>
        <b/>
        <sz val="10"/>
        <rFont val="Times New Roman"/>
        <family val="1"/>
      </rPr>
      <t xml:space="preserve">Cuatro (4) </t>
    </r>
    <r>
      <rPr>
        <sz val="10"/>
        <rFont val="Times New Roman"/>
        <family val="1"/>
      </rPr>
      <t xml:space="preserve"> informes a publicar</t>
    </r>
  </si>
  <si>
    <t xml:space="preserve">Se incluye en el informe bimestral los resultados de las encuestas de satisfacción, así mismo, se encuentra el seguimiento que realiza el área a las respuestas que emite el Instituto en términos de claridad, solución de fondo, calidez y oportunidad. </t>
  </si>
  <si>
    <t>cuarto informe bimestral de atención a la ciudadanía</t>
  </si>
  <si>
    <t>Recursos
(Económicos, logísticos, tecnológicos y/o humanos)</t>
  </si>
  <si>
    <t>Seguimiento I</t>
  </si>
  <si>
    <r>
      <rPr>
        <b/>
        <sz val="10"/>
        <color theme="1"/>
        <rFont val="Times New Roman"/>
        <family val="1"/>
      </rPr>
      <t xml:space="preserve">Subcomponente / proceso 1
Lineamientos de Transparencia Activa 
                                          </t>
    </r>
    <r>
      <rPr>
        <sz val="10"/>
        <color theme="1"/>
        <rFont val="Times New Roman"/>
        <family val="1"/>
      </rPr>
      <t xml:space="preserve"> </t>
    </r>
  </si>
  <si>
    <t xml:space="preserve">Crear una estrategia de comunicaciones que socialice e incentive el conocimiento del Link de Transparencia y Acceso a la Información Pública. </t>
  </si>
  <si>
    <t>1 estrategia de comunicaciones implementada</t>
  </si>
  <si>
    <t># acciones establecidas en la estrategia / # acciones implementadas</t>
  </si>
  <si>
    <t>Logísticos, tecnológicos y humanos</t>
  </si>
  <si>
    <t xml:space="preserve">Profesional 
Universitario Oficina Asesora de Planeación.  
</t>
  </si>
  <si>
    <t>enero a diciembre de 2020</t>
  </si>
  <si>
    <t xml:space="preserve">Piezas comunicativas del link de transparencia </t>
  </si>
  <si>
    <t xml:space="preserve">4 videos para niños y niñas </t>
  </si>
  <si>
    <t>4 videos incluyentes para niños y niñas y publicadas en pagina web</t>
  </si>
  <si>
    <t xml:space="preserve">Atención a la Discapacidad
Profesional OAP
Profesional Comunicaciones </t>
  </si>
  <si>
    <t>Misión y visión http://www.idipron.gov.co/mision-y-vision
Áreas de servicio http://www.idipron.gov.co/informacion-adicional</t>
  </si>
  <si>
    <t>Socializar a lideres de las Unidades de Protección Integral y lideres de áreas Ley de Transparencia y Acceso a la Información Pública (Ley 1712 de 2014),  y Política Integral de Administración de Riesgos, haciendo énfasis en líneas de defensa.</t>
  </si>
  <si>
    <t>3 socializaciones realizadas</t>
  </si>
  <si>
    <t>No. Socializaciones programadas / 3 Socializaciones realizadas</t>
  </si>
  <si>
    <t xml:space="preserve">Profesional 
Universitario OAP.  
</t>
  </si>
  <si>
    <t>enero de Agosto de 2020</t>
  </si>
  <si>
    <r>
      <rPr>
        <sz val="10"/>
        <rFont val="Times New Roman"/>
        <family val="1"/>
      </rPr>
      <t xml:space="preserve">Piezas comunicativas del link de transparencia </t>
    </r>
    <r>
      <rPr>
        <sz val="10"/>
        <color rgb="FFFF0000"/>
        <rFont val="Times New Roman"/>
        <family val="1"/>
      </rPr>
      <t xml:space="preserve">
</t>
    </r>
  </si>
  <si>
    <t xml:space="preserve">Inscribir en el Sistema Único de Tramites y Servicios la Estrategia de Racionalización de OPAS para 2020. </t>
  </si>
  <si>
    <t>Estrategia de racionalización inscrita</t>
  </si>
  <si>
    <t>Febrero a noviembre de 2020</t>
  </si>
  <si>
    <t xml:space="preserve">Para la definición de la OPA se trabaja de la mano con el DAFP quienes aprueban el  "Certificado de curso de educación informal de los adolescentes y jóvenes" el cual se inscribe en el SUIT. </t>
  </si>
  <si>
    <t>Certificado emitido por el SUIT</t>
  </si>
  <si>
    <t xml:space="preserve">actualmente se esta trabajando de la mano del DAFP para que aprueben el "Certificado de curso de educación informal de los adolescentes y jóvenes" el cual se inscribe en el SUIT. </t>
  </si>
  <si>
    <t>Reemplaza y los videos de Misión y visión y crear los videos institucionales de que es el PAAC y que son Mapas de Riesgos.</t>
  </si>
  <si>
    <t xml:space="preserve">4 videos incluyentes </t>
  </si>
  <si>
    <t>4 videos incluyentes publicados en pagina web</t>
  </si>
  <si>
    <t xml:space="preserve">Profesional 
Universitario OAP.
Gestión para el Desarrollo Humano  
Comunicaciones 
</t>
  </si>
  <si>
    <t>Junio de 2020</t>
  </si>
  <si>
    <t>Se hizo la filmación de video de Misión y Visión en Lengua de Señas Colombiana y se realiza video Mapas de riesgos</t>
  </si>
  <si>
    <t>Misión y visión http://www.idipron.gov.co/mision-y-vision
Mapa de riesgos: http://www.idipron.gov.co/plan-anticorrupcion</t>
  </si>
  <si>
    <t>Fortalecer la política de denuncias de hechos de corrupción a través de la socialización de los canales de denuncia.</t>
  </si>
  <si>
    <t>1 pieza comunicativa construida</t>
  </si>
  <si>
    <t>1 pieza comunicativa socializada</t>
  </si>
  <si>
    <t>Logísticos, tecnológicos y/o humanos</t>
  </si>
  <si>
    <t xml:space="preserve">Profesional 
Universitario TIC
Comunicaciones </t>
  </si>
  <si>
    <t>Se realizó la actualización del documento “Atención a Requerimientos Ciudadanos y Denuncias por Actos de Corrupción a través del aplicativo Bogotá Te Escucha -SDQS  A-ACI-PR-001” en el cual se establecen los lineamientos para la atención a los requerimientos y denuncias ciudadanas.
Por otra parte, la Oficina de Atención a la Ciudadanía ha realizado capacitaciones y socializaciones en las Unidades de Protección Integral sobre los diferentes canales existentes en la entidad para la atención de denuncias ciudadanas
La Oficina Asesora de Planeación inició las gestiones para la elaboración de una pieza comunicativa con la Oficina de Comunicaciones que será socializada en la página web de la entidad.</t>
  </si>
  <si>
    <t>Procedimiento oficializado, listados de asistencia capacitaciones upis</t>
  </si>
  <si>
    <t>Realizar articulación para capacitar a los servidores en uso de Lenguaje Claro.</t>
  </si>
  <si>
    <t>1 articulación realizada</t>
  </si>
  <si>
    <t># servidores capacitados</t>
  </si>
  <si>
    <t>Capacitaciones
Profesional Oficina Asesora de Planeación.</t>
  </si>
  <si>
    <t>El Instituto realizó la articulación con la Veeduría Distrital para gestionar un taller en lenguaje claro dirigido a los servidores del IDIPRON.
El taller fue realizado virtualmente el día 19 de mayo de 2020 y asistieron 29 funcionarios y contratistas del IDIRPON</t>
  </si>
  <si>
    <t>Listado de asistencia, presentación lenguaje claro y link de la grabación de la reunión 
 https://drive.google.com/file/d/1fOboyVqaREaT0Q0UtuoiPo4O8kJTW-9l/view</t>
  </si>
  <si>
    <t>1.8</t>
  </si>
  <si>
    <t xml:space="preserve">Construir y socializar la Política de Protección de Datos al denunciante. </t>
  </si>
  <si>
    <t>Política socializada</t>
  </si>
  <si>
    <t xml:space="preserve">6 socializaciones de política de denuncias de hechos de corrupción programadas / # de socializaciones </t>
  </si>
  <si>
    <t xml:space="preserve">Profesional 
Universitario OAP 
Comunicaciones 
</t>
  </si>
  <si>
    <t>julio de 2020</t>
  </si>
  <si>
    <t>Política de protección de datos personales</t>
  </si>
  <si>
    <t>Subcomponente 2
Lineamientos de Transparencia
Pasiva</t>
  </si>
  <si>
    <t xml:space="preserve">2.1 </t>
  </si>
  <si>
    <t>Capacitar el procedimiento para la atención de PQRS de la entidad actualizado con el fin fortalecer la oportunidad y calidad de las respuestas según la Ley 1755 de 2015.</t>
  </si>
  <si>
    <t>socializar el procedimiento a las personas que responden PQRS en la Entidad</t>
  </si>
  <si>
    <t># socializaciones propuestas / # de socializaciones realizadas</t>
  </si>
  <si>
    <t>Atención a la Ciudadanía</t>
  </si>
  <si>
    <t>Enero a diciembre de 2019</t>
  </si>
  <si>
    <t>Esta actividad esta cumplida desde el seguimiento pasado.</t>
  </si>
  <si>
    <t>Socializar a los servidores de diferentes áreas respecto de la Ley de Transparencia y acceso a la información, Ley 1712 de 2014</t>
  </si>
  <si>
    <t>Ley 1712 de 2014 socializada</t>
  </si>
  <si>
    <t>150 funcionarios a socializar / # de funcionarios socializados</t>
  </si>
  <si>
    <t xml:space="preserve">Profesional 
Universitario OAP.
Gestión para el Desarrollo Humano  
Comunicaciones </t>
  </si>
  <si>
    <t>Fomentar el diligenciamiento de las encuestas de satisfacción del ciudadano sobre Atención a la Ciudadanía y Transparencia y acceso a la información Pública a través de su difusión.</t>
  </si>
  <si>
    <t>2 jornadas capacitación en encuestas de satisfacción</t>
  </si>
  <si>
    <t>2 jornadas de encuestas de satisfacción programadas/ # Jornadas de encuestas de satisfacción realizadas</t>
  </si>
  <si>
    <t xml:space="preserve">Profesional 
Universitario OAP.  
Comunicaciones </t>
  </si>
  <si>
    <t xml:space="preserve">El área de Atención a la Ciudadanía realizó el ajuste al formato de Encuesta de Percepción del Servicio en el mes de junio de 2020 con el fin de hacerla una herramienta fácil para diligenciar y que aporte información para la toma de decisiones en el Instituto.
Como estrategia para fomentar el diligenciamiento de las encuestas por parte de los usuarios, el proceso de Atención a la Ciudadanía ha venido implementando desde el mes de junio, la estrategia de enviar a los usuarios atendidos por los diferentes canales, la encuesta para su diligenciamiento. Esta estrategia ha permitido aumentar el número de encuestas diligenciadas por los ciudadanos; pasando de 71 encuestas entre enero a julio a 79 encuestas solo en el mes de agosto </t>
  </si>
  <si>
    <t>Encuesta de percepción e informes</t>
  </si>
  <si>
    <t>Subcomponente / proceso 3
Elaboración los
Instrumentos de Gestión
de la Información</t>
  </si>
  <si>
    <t xml:space="preserve">Monitorear y mantener actualizados los documentos: 
(1) Registro de Activos de Información.
(2) Índice de Información Clasificada y Reservada.
(3) Esquema de Publicación de Información.
</t>
  </si>
  <si>
    <t>Mantener actualizados los documentos de información pública</t>
  </si>
  <si>
    <t xml:space="preserve">4 revisiones a los documentos de información pública </t>
  </si>
  <si>
    <t xml:space="preserve">Profesional 
Universitario OAP Y Responsable del Área de Administración Documental
</t>
  </si>
  <si>
    <t>http://www.idipron.gov.co/sites/default/files/docs/transparencia/gestiondocumental/resolucion-774-de-2018.pdf.
http://www.idipron.gov.co/transparencia-y-acceso-a-informacion-publica
Pantallazos de correos de alerta y respuesta.</t>
  </si>
  <si>
    <t>Subcomponente 4
Criterio Diferencial de
Accesibilidad</t>
  </si>
  <si>
    <t>Crear un video dirigido a comunidades indígenas identificadas en la caracterización de usuarios.</t>
  </si>
  <si>
    <t>1 video para comunidades étnicas</t>
  </si>
  <si>
    <t>1 video publicado en el Link de Transparencia y Acceso a la información Pública</t>
  </si>
  <si>
    <t xml:space="preserve">Profesional 
Universitario OAP 
Territorio
Comunicaciones </t>
  </si>
  <si>
    <t>Capacitar a 15 servidores que realicen atención al ciudadano en Lengua de Señas Colombiana Básica.</t>
  </si>
  <si>
    <t>Funcionarios capacitados en atención básica a las personas sordas</t>
  </si>
  <si>
    <t>15 servidores capacitados</t>
  </si>
  <si>
    <t>Profesional 
Universitario OAP 
Capacitaciones
Desarrollo Humano</t>
  </si>
  <si>
    <t>Se adjunta acta de reunión, socialización de como acceder al centro de relevo</t>
  </si>
  <si>
    <t>Implementar en el Instituto el Centro de Relevo para la Atención a la Ciudadanía</t>
  </si>
  <si>
    <t>Centro de relevo en los computadores de Atención a la Ciudadanía.</t>
  </si>
  <si>
    <t>Centro de relevo en operación.</t>
  </si>
  <si>
    <t xml:space="preserve">Profesional 
Universitario OAP 
Atención a la Ciudadanía
Comunicaciones </t>
  </si>
  <si>
    <t>Subcomponente / proceso 5 Monitoreo del Acceso a la
Información Pública</t>
  </si>
  <si>
    <t xml:space="preserve"> Publicar 3 Foros de discusión de temas de interés o salas de discusión (chat) en la pagina web institucional</t>
  </si>
  <si>
    <t>3 foros virtuales realizados</t>
  </si>
  <si>
    <t>3 foros virtuales programados / # foros virtuales realizados</t>
  </si>
  <si>
    <t xml:space="preserve">Profesional 
Universitario OAP.
Comunicaciones </t>
  </si>
  <si>
    <t>Se realiza foros y se publican en la pagina web en el siguiente link http://www.idipron.gov.co/foros-virtuales-idipron</t>
  </si>
  <si>
    <t>http://www.idipron.gov.co/foros-virtuales-idipron</t>
  </si>
  <si>
    <t xml:space="preserve">Generar informes trimestral de las solicitudes de acceso a información, especificado en las siguientes variables
a tener en cuenta: número de solicitudes recibidas, número de solicitudes que fueron trasladadas a otra institución, tiempo de respuesta a cada solicitud y el número de solicitudes en las que se negó el acceso a la información. </t>
  </si>
  <si>
    <t>Informe de PQRS trimestral</t>
  </si>
  <si>
    <t>4 informes PQRS / # informes PQRs generados</t>
  </si>
  <si>
    <t xml:space="preserve">Profesional 
Universitario OAP y Área de Atención ala Ciudadanía
</t>
  </si>
  <si>
    <t>Enero 2020 a enero de 2021</t>
  </si>
  <si>
    <t>https://www.idipron.gov.co/informacion-pqrs-idipron</t>
  </si>
  <si>
    <t xml:space="preserve">Seguimiento I 
</t>
  </si>
  <si>
    <r>
      <rPr>
        <b/>
        <sz val="10"/>
        <color theme="1"/>
        <rFont val="Times New Roman"/>
        <family val="1"/>
      </rPr>
      <t xml:space="preserve">INTEGRIDAD/
DIAGNÓSTICO                                           </t>
    </r>
    <r>
      <rPr>
        <sz val="10"/>
        <color theme="1"/>
        <rFont val="Times New Roman"/>
        <family val="1"/>
      </rPr>
      <t xml:space="preserve"> </t>
    </r>
  </si>
  <si>
    <t xml:space="preserve">Diagnosticar si las estrategias de comunicación que empleó la entidad para promover el Código de Integridad son idóneas.
</t>
  </si>
  <si>
    <t xml:space="preserve">Documento de diagnóstico 
</t>
  </si>
  <si>
    <t>Un Documento de diagnóstico</t>
  </si>
  <si>
    <t>Humanos - Tecnológicos</t>
  </si>
  <si>
    <t>Subdirección Técnica de Desarrollo Humano</t>
  </si>
  <si>
    <r>
      <rPr>
        <b/>
        <u/>
        <sz val="10"/>
        <color theme="1"/>
        <rFont val="Times New Roman"/>
        <family val="1"/>
      </rPr>
      <t>Primer seguimiento:</t>
    </r>
    <r>
      <rPr>
        <sz val="10"/>
        <color theme="1"/>
        <rFont val="Times New Roman"/>
        <family val="1"/>
      </rPr>
      <t xml:space="preserve"> El día 11 de marzo de 2020 se realiza reunión  con los Gestores de Integridad, durante el desarrollo de esta reunión se revisaron las estrategias de comunicación que permitieron la apropiación del Código de Integridad y la interiorización de los valores institucionales.</t>
    </r>
  </si>
  <si>
    <t>Acta Gestores de Integridad</t>
  </si>
  <si>
    <t>Socializar los resultados obtenidos en el periodo anterior sobre la implementación del Código de Integridad.</t>
  </si>
  <si>
    <t xml:space="preserve">Pieza comunicacional 
</t>
  </si>
  <si>
    <t>Una pieza comunicacional</t>
  </si>
  <si>
    <r>
      <rPr>
        <b/>
        <u/>
        <sz val="10"/>
        <color theme="1"/>
        <rFont val="Times New Roman"/>
        <family val="1"/>
      </rPr>
      <t>Primer seguimiento:</t>
    </r>
    <r>
      <rPr>
        <sz val="10"/>
        <color theme="1"/>
        <rFont val="Times New Roman"/>
        <family val="1"/>
      </rPr>
      <t xml:space="preserve">
Se elaboró la presentación en power point  que contiene los resultados obtenidos sobre la implementación del Código de Integridad en la vigencia 2019, en el mes de mayo se socializará en la Página Web  y correo electrónico del Instituto.
</t>
    </r>
    <r>
      <rPr>
        <b/>
        <u/>
        <sz val="10"/>
        <color theme="1"/>
        <rFont val="Times New Roman"/>
        <family val="1"/>
      </rPr>
      <t xml:space="preserve">Segundo seguimiento
</t>
    </r>
    <r>
      <rPr>
        <sz val="10"/>
        <color theme="1"/>
        <rFont val="Times New Roman"/>
        <family val="1"/>
      </rPr>
      <t xml:space="preserve">Se elaboró pieza comunicacional   que contiene los resultados obtenidos en test de percepción de la integridad con corte a 30 de junio y 30 noviembre del 2019. </t>
    </r>
  </si>
  <si>
    <t xml:space="preserve">1. Pieza comunicacional, 
2.  Invitación café virtual "venga le Cuento".
3. Listado de asistencia del café virtual "venga le Cuento"
</t>
  </si>
  <si>
    <t>Generar espacios de retroalimentación que permitan
recolectar ideas que ayuden a mejorar la implementación del
Código de Integridad.</t>
  </si>
  <si>
    <t>Plan de mejoramiento</t>
  </si>
  <si>
    <t>Un plan de mejoramiento</t>
  </si>
  <si>
    <t xml:space="preserve">Gestores de Integridad </t>
  </si>
  <si>
    <r>
      <rPr>
        <b/>
        <u/>
        <sz val="10"/>
        <color theme="1"/>
        <rFont val="Times New Roman"/>
        <family val="1"/>
      </rPr>
      <t>Primer seguimiento:</t>
    </r>
    <r>
      <rPr>
        <sz val="10"/>
        <color theme="1"/>
        <rFont val="Times New Roman"/>
        <family val="1"/>
      </rPr>
      <t xml:space="preserve"> Debido al aislamiento generado por la pandemia del Covid 19, se han retomado  estrategias exitosas que se desarrollaron en año 2019, por ejemplo, el 29 de abril se envió mediante correo la Celebración del Día de la Integridad.
Adicionalmente  el Código de Integridad hará parte de la estrategia virtual de Reinducción que esta desarrollando el Área de Capacitación en la actualidad,  la estrategia a desarrollar se denomina "Venga le cuento". 
Todo lo anterior se encuentra consignado en el Plan de mejoramiento S-SEG-FT-011 elaborado por los Gestores de Integridad.</t>
    </r>
  </si>
  <si>
    <t>Plan de Mejoramiento</t>
  </si>
  <si>
    <r>
      <rPr>
        <b/>
        <sz val="10"/>
        <color theme="1"/>
        <rFont val="Times New Roman"/>
        <family val="1"/>
      </rPr>
      <t xml:space="preserve">INTEGRIDAD/
IMPLEMENTACIÓN                                                                  </t>
    </r>
    <r>
      <rPr>
        <sz val="10"/>
        <color theme="1"/>
        <rFont val="Times New Roman"/>
        <family val="1"/>
      </rPr>
      <t xml:space="preserve">  </t>
    </r>
  </si>
  <si>
    <t>Generar un plan de trabajo y cronograma para la ejecución de las actividades de implementación del Código de Integridad en la vigencia</t>
  </si>
  <si>
    <t xml:space="preserve">Plan de trabajo </t>
  </si>
  <si>
    <t>Un plan de trabajo</t>
  </si>
  <si>
    <r>
      <rPr>
        <b/>
        <u/>
        <sz val="10"/>
        <color theme="1"/>
        <rFont val="Times New Roman"/>
        <family val="1"/>
      </rPr>
      <t xml:space="preserve">Segundo seguimiento: </t>
    </r>
    <r>
      <rPr>
        <sz val="10"/>
        <color theme="1"/>
        <rFont val="Times New Roman"/>
        <family val="1"/>
      </rPr>
      <t xml:space="preserve">Se realizó Plan de Trabajo y Matriz de seguimiento a las actividades de Bienestar y Capacitación A-GDH-FT-051 (incluye Cronograma de ejecución)  de las diferentes acciones de formación  en cuanto  al Código de integridad mediante la estrategia "venga la cuento" </t>
    </r>
  </si>
  <si>
    <t xml:space="preserve">1. Plan de Trabajo jornadas de reinducción
2. Matriz de seguimiento a las actividades de Bienestar y Capacitación A-GDH-FT-051  </t>
  </si>
  <si>
    <r>
      <rPr>
        <b/>
        <sz val="10"/>
        <color theme="1"/>
        <rFont val="Times New Roman"/>
        <family val="1"/>
      </rPr>
      <t xml:space="preserve">INTEGRIDAD/
EVALUACIÓN Y SEGUIMIENTO         </t>
    </r>
    <r>
      <rPr>
        <sz val="10"/>
        <color theme="1"/>
        <rFont val="Times New Roman"/>
        <family val="1"/>
      </rPr>
      <t xml:space="preserve">                                                          </t>
    </r>
  </si>
  <si>
    <t xml:space="preserve">Análisis donde se identifique el número de actividades en las que se involucró al servidor público con los temas del Código en la vigencia
</t>
  </si>
  <si>
    <t xml:space="preserve">Documento Análisis
</t>
  </si>
  <si>
    <t>Un Documento Análisis</t>
  </si>
  <si>
    <r>
      <t xml:space="preserve">Se elabora documento del </t>
    </r>
    <r>
      <rPr>
        <b/>
        <i/>
        <sz val="10"/>
        <color theme="1"/>
        <rFont val="Times New Roman"/>
        <family val="1"/>
      </rPr>
      <t>Día de la Integridad</t>
    </r>
    <r>
      <rPr>
        <sz val="10"/>
        <color theme="1"/>
        <rFont val="Times New Roman"/>
        <family val="1"/>
      </rPr>
      <t xml:space="preserve"> celebrado el 29 de abril de 2020 que consolida las actividades desarrolladas en las diferentes casas de acogida del Instituto como Arcadia, Florida, La Rioja San Francisco, Liberia El Edén, contiene registros fotográficos, los objetivos, el contenido y la cobertura de las actividades realizadas.
Se elabora documento de Presentación del Código de integridad que incluye los pilares y los valores. </t>
    </r>
  </si>
  <si>
    <t>1. Documento Análisis de las actividades desarrolladas en cuanto al Código de Integridad</t>
  </si>
  <si>
    <t xml:space="preserve">Documentar las buenas practicas de la entidad en materia
de Integridad que permitan alimentar la próxima
intervención del Código y evaluación del nivel de apropiación </t>
  </si>
  <si>
    <t>Informe
Plan de mejoramiento</t>
  </si>
  <si>
    <t># de documentos elaborados/2 documentos planeados</t>
  </si>
  <si>
    <t>1. video buenas practicas 
2. Plan de Mejoramiento</t>
  </si>
  <si>
    <t>CONFLICTO DE INTERESES</t>
  </si>
  <si>
    <t xml:space="preserve">Socialización del tema conflicto de intereses a funcionarios/as y contratistas del Instituto. </t>
  </si>
  <si>
    <t>Actas y listados de asistencia
Piezas comunicacionales 
Talleres</t>
  </si>
  <si>
    <t xml:space="preserve"># de actividades ejecutadas/ # de actividades planeadas </t>
  </si>
  <si>
    <t>Subdirección Técnica de Desarrollo Humano-OAJ-CID</t>
  </si>
  <si>
    <t>03/02/2020-31/08/2020</t>
  </si>
  <si>
    <r>
      <rPr>
        <b/>
        <u/>
        <sz val="10"/>
        <rFont val="Times New Roman"/>
        <family val="1"/>
      </rPr>
      <t xml:space="preserve">Primer seguimiento: </t>
    </r>
    <r>
      <rPr>
        <sz val="10"/>
        <rFont val="Times New Roman"/>
        <family val="1"/>
      </rPr>
      <t xml:space="preserve">Evidencia de socialización de los documentos "PREVENCIÓN Y RESOLUCIÓN DE CONFLICTO DE INTERESES A-GDH-PR-006" y la versión 03 del Documento Interno "LINEAMIENTO PARA LA PREVENCIÓN Y RESOLUCIÓN DE CONFLICTO DE INTERESES A-GDH-DI-021"
</t>
    </r>
    <r>
      <rPr>
        <b/>
        <u/>
        <sz val="10"/>
        <rFont val="Times New Roman"/>
        <family val="1"/>
      </rPr>
      <t xml:space="preserve">Tercer seguimiento: </t>
    </r>
    <r>
      <rPr>
        <sz val="10"/>
        <rFont val="Times New Roman"/>
        <family val="1"/>
      </rPr>
      <t xml:space="preserve">
1.  "Solicitud de Pieza Comunicacional y/o publicación portal Web E-COM-FT-001"
2. Pieza Comunicacional enviada mediante correo electrónico para la convocatoria, con su correspondiente material de apoyo.
3. Taller diseñado y aplicado.
4. Listados de asistencia
5. Actas A-GDO-FT-004</t>
    </r>
  </si>
  <si>
    <t xml:space="preserve">Elaborar revisión de los cargos u objetos contractuales del IDIPRON, a fin de identificar las personas que deben realizar el diligenciamiento del formato habilitado por el DAFP "Publicación proactiva de declaración de bienes y rentas y registro de conflictos de interés" , así como el diligenciamiento en el aplicativo habilitado por dicha entidad. </t>
  </si>
  <si>
    <t xml:space="preserve">Documento de revisión </t>
  </si>
  <si>
    <t xml:space="preserve">1 documento </t>
  </si>
  <si>
    <t>Subdirección Técnica de Desarrollo Humano-OAJ</t>
  </si>
  <si>
    <r>
      <rPr>
        <b/>
        <u/>
        <sz val="10"/>
        <rFont val="Times New Roman"/>
        <family val="1"/>
      </rPr>
      <t>Primer seguimiento:</t>
    </r>
    <r>
      <rPr>
        <sz val="10"/>
        <rFont val="Times New Roman"/>
        <family val="1"/>
      </rPr>
      <t xml:space="preserve"> Copia de Memorando enviado 2020IE3292.
</t>
    </r>
    <r>
      <rPr>
        <b/>
        <u/>
        <sz val="10"/>
        <rFont val="Times New Roman"/>
        <family val="1"/>
      </rPr>
      <t xml:space="preserve">
Segundo seguimiento: </t>
    </r>
    <r>
      <rPr>
        <sz val="10"/>
        <rFont val="Times New Roman"/>
        <family val="1"/>
      </rPr>
      <t xml:space="preserve">Copia de Memorando enviado 2020IE3851.
</t>
    </r>
    <r>
      <rPr>
        <b/>
        <u/>
        <sz val="10"/>
        <rFont val="Times New Roman"/>
        <family val="1"/>
      </rPr>
      <t xml:space="preserve">
Tercer seguimiento: </t>
    </r>
    <r>
      <rPr>
        <sz val="10"/>
        <rFont val="Times New Roman"/>
        <family val="1"/>
      </rPr>
      <t>Copia de Memorando enviado 2020IE8244.</t>
    </r>
  </si>
  <si>
    <t>Si bien se dio un alcance al memorando remitido aún no se ha efectuado el análisis de los demás cargos de planta por ende no se acepta el cumplimiento que se está reportando.</t>
  </si>
  <si>
    <t xml:space="preserve">Implementación del tema conflicto de intereses en el Instituto, mediante el diligenciamiento de las herramientas habilitadas por el DAFP. </t>
  </si>
  <si>
    <t xml:space="preserve">100% de los cargos u objetos contractuales, registrados en las herramientas DAFP </t>
  </si>
  <si>
    <t>01/06/2020-21/12/2020</t>
  </si>
  <si>
    <r>
      <t xml:space="preserve">
</t>
    </r>
    <r>
      <rPr>
        <b/>
        <u/>
        <sz val="10"/>
        <rFont val="Times New Roman"/>
        <family val="1"/>
      </rPr>
      <t>Segundo seguimiento</t>
    </r>
    <r>
      <rPr>
        <sz val="10"/>
        <rFont val="Times New Roman"/>
        <family val="1"/>
      </rPr>
      <t xml:space="preserve">: Copia del Formato de "Publicación proactiva declaración de bienes y rentas y registro de conflictos de interés" y "Declaración de Renta y Complementarios" para los 7 funcionarios de Libre nombramiento y remoción.
</t>
    </r>
    <r>
      <rPr>
        <b/>
        <u/>
        <sz val="10"/>
        <rFont val="Times New Roman"/>
        <family val="1"/>
      </rPr>
      <t xml:space="preserve">
Tercer seguimiento:</t>
    </r>
    <r>
      <rPr>
        <sz val="10"/>
        <rFont val="Times New Roman"/>
        <family val="1"/>
      </rPr>
      <t xml:space="preserve">
Copia del Formato de "Publicación proactiva declaración de bienes y rentas y registro de conflictos de interés" y "Declaración de Renta y Complementarios"
</t>
    </r>
  </si>
  <si>
    <t>4.4</t>
  </si>
  <si>
    <t xml:space="preserve">Análisis de la implementación del conflicto de intereses a partir de la herramienta de seguimiento, definida en el procedimiento "Prevención y resolución de conflicto de intereses" A-GDH-PR-006
</t>
  </si>
  <si>
    <t xml:space="preserve">Documento informe de seguimiento </t>
  </si>
  <si>
    <t xml:space="preserve">1 Documento informe de seguimiento </t>
  </si>
  <si>
    <r>
      <rPr>
        <b/>
        <u/>
        <sz val="10"/>
        <color theme="1"/>
        <rFont val="Times New Roman"/>
        <family val="1"/>
      </rPr>
      <t>Tercer seguimiento:</t>
    </r>
    <r>
      <rPr>
        <sz val="10"/>
        <color theme="1"/>
        <rFont val="Times New Roman"/>
        <family val="1"/>
      </rPr>
      <t xml:space="preserve">
Se presenta por parte de la Subdirección Técnica de Desarrollo Humano y la Oficina Asesora Jurídica la base de datos en Excel con la relación de los funcionarios de libre nombramiento y Contratistas  que realizaron la Publicación proactiva declaración de bienes y rentas y registro de conflictos de interés, este mismo instrumento se utilizó para realizar el respectivo análisis de la implementación de conflicto de intereses. </t>
    </r>
  </si>
  <si>
    <r>
      <rPr>
        <b/>
        <u/>
        <sz val="10"/>
        <color theme="1"/>
        <rFont val="Times New Roman"/>
        <family val="1"/>
      </rPr>
      <t>Tercer seguimiento:</t>
    </r>
    <r>
      <rPr>
        <sz val="10"/>
        <color theme="1"/>
        <rFont val="Times New Roman"/>
        <family val="1"/>
      </rPr>
      <t xml:space="preserve">
Seguimiento declaración de conflicto personal de libre nombramiento y remoción
Seguimiento declaración de no conflicto de intereses Contratistas</t>
    </r>
  </si>
  <si>
    <t>Se da cumplimiento a lo planteado.</t>
  </si>
  <si>
    <t>Frente a las evidencias relacionadas en las actividades cumplidas la Oficina de Control Interno pudo verificar el Manual para la Administración del Riesgo y la Resolución 577 de 2020; el DOFA y el acta de reunión no fueron aportados.</t>
  </si>
  <si>
    <t>Evidencias soportes 3 seg 2019, 1 y 2 seg 2020</t>
  </si>
  <si>
    <t>Al validar con la Oficina Asesora de Planeación y  la Subdirección de Métodos del IDIPRON (dependencia misional)frente al seguimiento, informaron que para el primer cuatrimestre de la vigencia actual “no se presentaron avances en las actividades formuladas, toda vez que los equipos de trabajo se han orientado de manera transitoria a la atención de las nuevas dinámicas generadas por las medidas de aislamiento obligatorio”. Por esto, se espera que haya un avance de la racionalización propuesta para próximos seg</t>
  </si>
  <si>
    <t>Al validar con la Oficina Asesora de Planeación y la Subdirección de Métodos del IDIPRON (Dependencia misional)frente al seguimiento, informaron que para el primer cuatrimestre de la vigencia actual “no se presentaron avances en las actividades formuladas, toda vez que los equipos de trabajo se han orientado de manera transitoria a la atención de las nuevas dinámicas generadas por las medidas de aislamiento obligatorio”. Por esto, se espera que haya un avance de la racionalización propuesta para próximos seg</t>
  </si>
  <si>
    <t>Al validar con la Oficina Asesora de Planeación y  la Subdirección de Métodos del IDIPRON (Dependencia misional)frente al seguimiento, informaron que para el primer cuatrimestre de la vigencia actual “no se presentaron avances en las actividades formuladas, toda vez que los equipos de trabajo se han orientado de manera transitoria a la atención de las nuevas dinámicas generadas por las medidas de aislamiento obligatorio”. Por esto, se espera que haya un avance de la racionalización propuesta para próximos seg</t>
  </si>
  <si>
    <r>
      <t xml:space="preserve">Para este seguimiento se tomaron como acciones cumplidas, las actividades que ya se cumplieron al 100%, lo que equivale a 64  actividades, dando un nivel de cumplimiento del PAAC de un 96%.
</t>
    </r>
    <r>
      <rPr>
        <b/>
        <sz val="11"/>
        <color theme="1"/>
        <rFont val="Calibri"/>
        <family val="2"/>
        <scheme val="minor"/>
      </rPr>
      <t xml:space="preserve">OBSERVACIONES: 
</t>
    </r>
    <r>
      <rPr>
        <sz val="11"/>
        <color theme="1"/>
        <rFont val="Calibri"/>
        <family val="2"/>
        <scheme val="minor"/>
      </rPr>
      <t xml:space="preserve">- Para la actividad del componente 2 - Racionalización de OPAS, se aplaza la actividad para el año siguiente ya que aun la OPA se esta manejando en físico y no por la plataforma de SUIT
- Para las actividades 1.2 y 4.1 del componente 5 - Transparencia y acceso a la información, los videos faltantes (área de servicio - territorio y el video de comunidades indígenas) se encuentran en proceso de elaboración   </t>
    </r>
  </si>
  <si>
    <r>
      <t xml:space="preserve">Se tiene propuesta inicial del diagnóstico de capacidades y entornos para la cual se utilizaron las herramientas de matriz DOFA y PESTEL, el cual se tuvo en cuenta los siguientes insumos:
1.       Aspectos internos: Procesos y procedimientos, estructura organizacional, cadena de servicio, recursos disponibles, cultura organizacional, uso de las Tecnologías de la Información y las Comunicaciones -TIC
2.       Aspectos externos: Político, ambiental, cultural, económico y fiscal, la percepción, propuestas y recomendaciones de los grupos de valor y ciudadanía en general, frente a bienes y servicios ofrecidos, uso de las Tecnologías de la Información y las Comunicaciones -TIC
3.       Identificaron espacios de articulación y cooperación con otras entidades del sector, órganos de control, u organismos
Queda pendiente realizar mesas de trabajo con talento humano, equipo SIMI, sistemas, gestión documental, participación ciudadana y atención al usuario para revisar aspectos del  diagnóstico de capacidades y entornos, para su posterior envió a los Directivos para revisión y retroalimentación a la Oficina Asesora de Planeación.
</t>
    </r>
    <r>
      <rPr>
        <b/>
        <sz val="11"/>
        <rFont val="Times New Roman"/>
        <family val="1"/>
      </rPr>
      <t>TERCER SEGUIMIENTO:</t>
    </r>
    <r>
      <rPr>
        <sz val="11"/>
        <rFont val="Times New Roman"/>
        <family val="1"/>
      </rPr>
      <t xml:space="preserve"> En el manual para la elaboración del riesgo se incluyo el capitulo de "contexto estratégico" el cual fue elaborado con base en la matriz DOFA creada como insumo para la formulación de la plataforma estratégica de la entidad, la cual fue aprobada por el comité de institucional de gestión de desempeño en cesión virtual del 27 de noviembre del 2020 y adoptada por la resolución 577 de 2020. 
EVIDENCIAS: Manual para la administración del riesgo, DOFA, acta de reunión aprobación plataforma estratégica, Resolución 577 de 2020</t>
    </r>
  </si>
  <si>
    <t>Plataforma Estratégica ya fue aprobada por el Comité de Gestión de Desempeño  el día 23 de noviembre de 2020 y por la resolución 577 - 2020 , Borrador Manual Política de administración del riesgo</t>
  </si>
  <si>
    <t>El documento  "Política de Administración del Riesgo" se encuentra en proceso de envío para revisión por parte de Control Interno, Jurídica y Gestión Ambiental
TERCER SEGUIMIENTO: La política de administración del riesgo se presenta y se aprueba en el comité institucional de control interno el día 21 de diciembre de 2020
EVIDENCIA: Acta de aprobación por el comité, Política de administración del riesgo</t>
  </si>
  <si>
    <r>
      <rPr>
        <b/>
        <sz val="10"/>
        <color theme="1"/>
        <rFont val="Arial"/>
        <family val="2"/>
      </rPr>
      <t>TERCER SEGUIMIENTO</t>
    </r>
    <r>
      <rPr>
        <sz val="10"/>
        <color theme="1"/>
        <rFont val="Arial"/>
        <family val="2"/>
      </rPr>
      <t>: Se realizó un video incluyente en donde se habla sobre la política de administración del riesgo y los riesgos de gestión y corrupción de la entidad.
Evidencias: http://www.idipron.gov.co/plan-anticorrupcion</t>
    </r>
  </si>
  <si>
    <r>
      <rPr>
        <b/>
        <sz val="10"/>
        <rFont val="Arial"/>
        <family val="2"/>
      </rPr>
      <t>TERCER SEGUIMIENTO:</t>
    </r>
    <r>
      <rPr>
        <sz val="10"/>
        <rFont val="Arial"/>
        <family val="2"/>
      </rPr>
      <t xml:space="preserve"> Se realizaron mesas de trabajo con las áreas de la entidad con el fin de realizar un monitoreo a los mapas de riesgos de gestión y corrupción.
Evidencias: actas de reunión </t>
    </r>
  </si>
  <si>
    <t>Listados de Asistencia 
Presentación en Power Point</t>
  </si>
  <si>
    <t>Se dará finalización con la audiencia de Rendición de cuentas del sector programada para el 11 de diciembre.</t>
  </si>
  <si>
    <r>
      <t xml:space="preserve">I SEGUIMIENTO: </t>
    </r>
    <r>
      <rPr>
        <sz val="10"/>
        <color theme="1"/>
        <rFont val="Times New Roman"/>
        <family val="1"/>
      </rPr>
      <t>Se realiza el aplazamiento de la primera audiencia de rendición de cuentas para el mes de mayo.</t>
    </r>
    <r>
      <rPr>
        <b/>
        <sz val="10"/>
        <color theme="1"/>
        <rFont val="Times New Roman"/>
        <family val="1"/>
      </rPr>
      <t xml:space="preserve">
II SEGUIMIENTO: </t>
    </r>
    <r>
      <rPr>
        <sz val="10"/>
        <color theme="1"/>
        <rFont val="Times New Roman"/>
        <family val="1"/>
      </rPr>
      <t xml:space="preserve">Se realiza la primera audiencia pública vigencia 2019 el 26 de junio. De manera virtual a través de Facebook live. 
</t>
    </r>
    <r>
      <rPr>
        <b/>
        <sz val="10"/>
        <color theme="1"/>
        <rFont val="Times New Roman"/>
        <family val="1"/>
      </rPr>
      <t>III SEGUIMIENTO:</t>
    </r>
    <r>
      <rPr>
        <sz val="10"/>
        <color theme="1"/>
        <rFont val="Times New Roman"/>
        <family val="1"/>
      </rPr>
      <t xml:space="preserve"> Se programa participación como instituto en la rendición de cuentas del sector social que se llevará a cabo el 11 de noviembre. </t>
    </r>
  </si>
  <si>
    <r>
      <t xml:space="preserve">I SEGUIMIENTO: </t>
    </r>
    <r>
      <rPr>
        <sz val="10"/>
        <rFont val="Times New Roman"/>
        <family val="1"/>
      </rPr>
      <t>Oficio de notificación de aplazamiento remitido al índice de Transparencia por Colombia.</t>
    </r>
    <r>
      <rPr>
        <b/>
        <sz val="10"/>
        <rFont val="Times New Roman"/>
        <family val="1"/>
      </rPr>
      <t xml:space="preserve">
II SEGUIMIENTO:</t>
    </r>
    <r>
      <rPr>
        <sz val="10"/>
        <rFont val="Times New Roman"/>
        <family val="1"/>
      </rPr>
      <t xml:space="preserve"> Como evidencias se adjuntan, pantallazo citación grabación videos RdC, pieza comunicativa RdC, pantallazos RdC en vivo y link para visualizar video del Facebook live RdC vigencia 2019.
</t>
    </r>
    <r>
      <rPr>
        <b/>
        <sz val="10"/>
        <rFont val="Times New Roman"/>
        <family val="1"/>
      </rPr>
      <t xml:space="preserve">III SEGUIMIENTO: </t>
    </r>
    <r>
      <rPr>
        <sz val="10"/>
        <rFont val="Times New Roman"/>
        <family val="1"/>
      </rPr>
      <t>Se adjunta evidencia de reuniones preparatorias y pieza comunicativa de invitación.</t>
    </r>
  </si>
  <si>
    <r>
      <rPr>
        <b/>
        <sz val="10"/>
        <color theme="1"/>
        <rFont val="Times New Roman"/>
        <family val="1"/>
      </rPr>
      <t>I SEGUIMIENTO:</t>
    </r>
    <r>
      <rPr>
        <sz val="10"/>
        <color theme="1"/>
        <rFont val="Times New Roman"/>
        <family val="1"/>
      </rPr>
      <t xml:space="preserve"> Se realiza alianza con el área de capacitaciones para incluir en las jornadas de inducción y re - inducción el tema de Rendición de Cuentas y así poder llegar  al 80% de la población, tanto a NNAJ como a servidores.
</t>
    </r>
    <r>
      <rPr>
        <b/>
        <sz val="10"/>
        <color theme="1"/>
        <rFont val="Times New Roman"/>
        <family val="1"/>
      </rPr>
      <t>II SEGUIMIENTO:</t>
    </r>
    <r>
      <rPr>
        <sz val="10"/>
        <color theme="1"/>
        <rFont val="Times New Roman"/>
        <family val="1"/>
      </rPr>
      <t xml:space="preserve"> Se realiza capacitación en temas de rendición de cuentas el día 2 de julio a través de la estrategia café virtual venga le cuento ¿qué es una rendición de cuentas? 
</t>
    </r>
    <r>
      <rPr>
        <b/>
        <sz val="10"/>
        <color theme="1"/>
        <rFont val="Times New Roman"/>
        <family val="1"/>
      </rPr>
      <t>III SEGUIMIENTO:</t>
    </r>
    <r>
      <rPr>
        <sz val="10"/>
        <color theme="1"/>
        <rFont val="Times New Roman"/>
        <family val="1"/>
      </rPr>
      <t xml:space="preserve"> Se realiza capacitaciones en temas de rendición de cuentas a directivos (25 septiembre) y funcionarios del área de jurídica y control interno (9 de noviembre)</t>
    </r>
  </si>
  <si>
    <t>Se realizan más capacitaciones de las programadas.</t>
  </si>
  <si>
    <r>
      <rPr>
        <b/>
        <sz val="10"/>
        <rFont val="Times New Roman"/>
        <family val="1"/>
      </rPr>
      <t>I SEGUIMIENTO:</t>
    </r>
    <r>
      <rPr>
        <sz val="10"/>
        <rFont val="Times New Roman"/>
        <family val="1"/>
      </rPr>
      <t xml:space="preserve"> La primera audiencia esta programada para el mes de mayo.
</t>
    </r>
    <r>
      <rPr>
        <b/>
        <sz val="10"/>
        <rFont val="Times New Roman"/>
        <family val="1"/>
      </rPr>
      <t xml:space="preserve">II SEGUIMIENTO: </t>
    </r>
    <r>
      <rPr>
        <sz val="10"/>
        <rFont val="Times New Roman"/>
        <family val="1"/>
      </rPr>
      <t xml:space="preserve">La audiencia se desarrollo de manera virtual a través de Facebook live, la ciudadanía y grupos de valor participantes no realizaron preguntas, inquietudes o sugerencias en el ejercicio.
</t>
    </r>
    <r>
      <rPr>
        <b/>
        <sz val="10"/>
        <rFont val="Times New Roman"/>
        <family val="1"/>
      </rPr>
      <t xml:space="preserve">III SEGUIMIENTO: </t>
    </r>
    <r>
      <rPr>
        <sz val="10"/>
        <rFont val="Times New Roman"/>
        <family val="1"/>
      </rPr>
      <t>Se realizará informe de respuestas de la rendición de cuentas sectorial</t>
    </r>
  </si>
  <si>
    <r>
      <t>I SEGUIMIENTO:</t>
    </r>
    <r>
      <rPr>
        <sz val="10"/>
        <rFont val="Times New Roman"/>
        <family val="1"/>
      </rPr>
      <t xml:space="preserve"> No se cuenta con evidencia, la primera audiencia esta programada para el mes de mayo.</t>
    </r>
    <r>
      <rPr>
        <b/>
        <sz val="10"/>
        <rFont val="Times New Roman"/>
        <family val="1"/>
      </rPr>
      <t xml:space="preserve">
II  SEGUIMIENTO: </t>
    </r>
    <r>
      <rPr>
        <sz val="10"/>
        <rFont val="Times New Roman"/>
        <family val="1"/>
      </rPr>
      <t xml:space="preserve">La audiencia se desarrollo de manera virtual a través de Facebook live, la ciudadanía y grupos de valor participantes no realizaron preguntas, inquietudes o sugerencias en el ejercicio.
</t>
    </r>
    <r>
      <rPr>
        <b/>
        <sz val="10"/>
        <rFont val="Times New Roman"/>
        <family val="1"/>
      </rPr>
      <t>III SEGUIMIENTO:</t>
    </r>
    <r>
      <rPr>
        <sz val="10"/>
        <rFont val="Times New Roman"/>
        <family val="1"/>
      </rPr>
      <t xml:space="preserve"> Se adjunta las informe de respuestas de rendición de cuentas sectorial</t>
    </r>
    <r>
      <rPr>
        <b/>
        <sz val="10"/>
        <rFont val="Times New Roman"/>
        <family val="1"/>
      </rPr>
      <t xml:space="preserve">
</t>
    </r>
  </si>
  <si>
    <r>
      <rPr>
        <b/>
        <sz val="10"/>
        <rFont val="Times New Roman"/>
        <family val="1"/>
      </rPr>
      <t>I SEGUIMIENTO:</t>
    </r>
    <r>
      <rPr>
        <sz val="10"/>
        <rFont val="Times New Roman"/>
        <family val="1"/>
      </rPr>
      <t xml:space="preserve"> La primera audiencia esta programada para el mes de mayo.
</t>
    </r>
    <r>
      <rPr>
        <b/>
        <sz val="10"/>
        <rFont val="Times New Roman"/>
        <family val="1"/>
      </rPr>
      <t xml:space="preserve">II SEGUIMIENTO: </t>
    </r>
    <r>
      <rPr>
        <sz val="10"/>
        <rFont val="Times New Roman"/>
        <family val="1"/>
      </rPr>
      <t xml:space="preserve">Se realiza informe de Rendición de cuentas vigencia 2019 y se envía a dirección a través de correo electrónico.
</t>
    </r>
    <r>
      <rPr>
        <b/>
        <sz val="10"/>
        <rFont val="Times New Roman"/>
        <family val="1"/>
      </rPr>
      <t>III SEGUIMIENTO</t>
    </r>
    <r>
      <rPr>
        <sz val="10"/>
        <rFont val="Times New Roman"/>
        <family val="1"/>
      </rPr>
      <t>: Se envía el informe de rendición de cuentas a dirección el 29 de diciembre 2020</t>
    </r>
  </si>
  <si>
    <r>
      <t>I SEGUIMIENTO:</t>
    </r>
    <r>
      <rPr>
        <sz val="10"/>
        <rFont val="Times New Roman"/>
        <family val="1"/>
      </rPr>
      <t xml:space="preserve"> No se cuenta con evidencia, la primera audiencia esta programada para el mes de mayo.
</t>
    </r>
    <r>
      <rPr>
        <b/>
        <sz val="10"/>
        <rFont val="Times New Roman"/>
        <family val="1"/>
      </rPr>
      <t xml:space="preserve">II SEGUIMIENTO: </t>
    </r>
    <r>
      <rPr>
        <sz val="10"/>
        <rFont val="Times New Roman"/>
        <family val="1"/>
      </rPr>
      <t xml:space="preserve">informe Rendición de cuentas, pantallazo correo envío a dirección.
</t>
    </r>
    <r>
      <rPr>
        <b/>
        <sz val="10"/>
        <rFont val="Times New Roman"/>
        <family val="1"/>
      </rPr>
      <t xml:space="preserve">III SEGUIMIENTO: </t>
    </r>
    <r>
      <rPr>
        <sz val="10"/>
        <rFont val="Times New Roman"/>
        <family val="1"/>
      </rPr>
      <t xml:space="preserve">Informe rendición de cuentas y correo electrónico </t>
    </r>
  </si>
  <si>
    <t>I SEGUIMIENTO: Se realizan adelantos en las actividades planteadas de diálogos ciudadanos (taller "liderando")
II SEGUIMIENTO: Se realizan encuentros con  los jóvenes de la UPI Rioja como ejercicio previo a la Rendición de cuentas (taller con jóvenes).
Se realizan tres sesiones del taller liderando en la UPI Bosa. 
III SEGUIMIENTO: se realizan ocho sesiones del taller Liderando e informe final.
Se realizan diálogos con los  jóvenes UPI Bosa.</t>
  </si>
  <si>
    <t xml:space="preserve">I SEGUIMIENTO: Documento propuesta taller "liderando"
II SEGUIMIENTO:
sistematización encuestas UPI Rioja, listados de asistencia.
Informes sesiones 3 taller liderando.
III SEGUIMIENTO: 
Informe final Liderando.
Listados de asistencia.
</t>
  </si>
  <si>
    <r>
      <t xml:space="preserve">I SEGUIMIENTO: La primera audiencia esta programada para el mes de mayo.
II SEGUIMIENTO: </t>
    </r>
    <r>
      <rPr>
        <sz val="10"/>
        <rFont val="Times New Roman"/>
        <family val="1"/>
      </rPr>
      <t>si bien no hubo un documento a respuestas a preguntas, sugerencias o comentarios porque en la audiencia de rendición de cuentas virtual no se dieron por parte de la ciudadanía, si se compartió la información previa por pág.. web de la información dialogada en la audiencia lo que permitía responder inquietudes.</t>
    </r>
    <r>
      <rPr>
        <b/>
        <sz val="10"/>
        <rFont val="Times New Roman"/>
        <family val="1"/>
      </rPr>
      <t xml:space="preserve"> 
III SEGUIMIENTO: </t>
    </r>
    <r>
      <rPr>
        <sz val="10"/>
        <rFont val="Times New Roman"/>
        <family val="1"/>
      </rPr>
      <t>se realiza el cumplimiento de los compromisos en la plataforma colibrí</t>
    </r>
  </si>
  <si>
    <r>
      <t>I SEGUIMIENTO:</t>
    </r>
    <r>
      <rPr>
        <sz val="10"/>
        <rFont val="Times New Roman"/>
        <family val="1"/>
      </rPr>
      <t xml:space="preserve"> No se cuenta con evidencia, la primera audiencia esta programada para el mes de mayo.</t>
    </r>
    <r>
      <rPr>
        <b/>
        <sz val="10"/>
        <rFont val="Times New Roman"/>
        <family val="1"/>
      </rPr>
      <t xml:space="preserve">
II SEGUIMIENTO: </t>
    </r>
    <r>
      <rPr>
        <sz val="10"/>
        <rFont val="Times New Roman"/>
        <family val="1"/>
      </rPr>
      <t xml:space="preserve">link 
presentación http://www.idipron.gov.co/sites/default/files/docs/transparencia/rendicion-cuentas/informes-rendicion-cuentas/2020/informe-rendicion-de-cuentas-vigencia-2019.pdf
</t>
    </r>
    <r>
      <rPr>
        <b/>
        <sz val="10"/>
        <rFont val="Times New Roman"/>
        <family val="1"/>
      </rPr>
      <t>III SEGUIMIENTO:</t>
    </r>
    <r>
      <rPr>
        <sz val="10"/>
        <rFont val="Times New Roman"/>
        <family val="1"/>
      </rPr>
      <t xml:space="preserve"> Seguimiento a los compromisos adquiridos en la plataforma colibrí</t>
    </r>
  </si>
  <si>
    <t>Mensualmente la subdirección administrativa y financiera realiza la publicación de los estados financieros, se encuentra pendiente la publicación del mes de noviembre. Se encuentran publicados en la siguiente dirección https://www.idipron.gov.co/estados-financieros</t>
  </si>
  <si>
    <t>Los estados financieros al mes de noviembre se  encuentran publicados en la siguiente dirección https://www.idipron.gov.co/estados-financieros</t>
  </si>
  <si>
    <t>Se realiza l informe de gestión de la vigencia 2019,  se encuentra publicado en el siguiente link https://www.idipron.gov.co/balance-social-e-informes-gestion</t>
  </si>
  <si>
    <t>Se realiza seguimiento y consolidación trimestral de los planes de acción por dependencia, se encuentra publicados en el link http://intranet.idipron.gov.co/index.php?option=com_phocadownload&amp;view=category&amp;id=173:planes-de-accion-de-procesos-y-o-dependencias&amp;Itemid=647</t>
  </si>
  <si>
    <r>
      <t xml:space="preserve">I SEGUIMIENTO: </t>
    </r>
    <r>
      <rPr>
        <sz val="10"/>
        <color theme="1"/>
        <rFont val="Times New Roman"/>
        <family val="1"/>
      </rPr>
      <t xml:space="preserve">Documento propuesta "liderando". Acta y listado de reunión.
</t>
    </r>
    <r>
      <rPr>
        <b/>
        <sz val="10"/>
        <color theme="1"/>
        <rFont val="Times New Roman"/>
        <family val="1"/>
      </rPr>
      <t>II SEGUIMIENTO</t>
    </r>
    <r>
      <rPr>
        <sz val="10"/>
        <color theme="1"/>
        <rFont val="Times New Roman"/>
        <family val="1"/>
      </rPr>
      <t xml:space="preserve">: Sesión 1,2,3 informe, listados, fotografías, metodologías propuestas, actas de acercamiento con responsable. 
</t>
    </r>
    <r>
      <rPr>
        <b/>
        <sz val="10"/>
        <color theme="1"/>
        <rFont val="Times New Roman"/>
        <family val="1"/>
      </rPr>
      <t xml:space="preserve">III SEGUIMIENTO: </t>
    </r>
    <r>
      <rPr>
        <sz val="10"/>
        <color theme="1"/>
        <rFont val="Times New Roman"/>
        <family val="1"/>
      </rPr>
      <t>Se adjunta informes, listados de las ocho sesiones e informe final con resultados.</t>
    </r>
  </si>
  <si>
    <r>
      <rPr>
        <b/>
        <sz val="10"/>
        <color theme="1"/>
        <rFont val="Times New Roman"/>
        <family val="1"/>
      </rPr>
      <t xml:space="preserve">I SEGUIMIENTO: </t>
    </r>
    <r>
      <rPr>
        <sz val="10"/>
        <color theme="1"/>
        <rFont val="Times New Roman"/>
        <family val="1"/>
      </rPr>
      <t xml:space="preserve">Se realiza recolección de información como insumo para determinar los temas de los foros virtuales.
</t>
    </r>
    <r>
      <rPr>
        <b/>
        <sz val="10"/>
        <color theme="1"/>
        <rFont val="Times New Roman"/>
        <family val="1"/>
      </rPr>
      <t xml:space="preserve">II SEGUIMIENTO: </t>
    </r>
    <r>
      <rPr>
        <sz val="10"/>
        <color theme="1"/>
        <rFont val="Times New Roman"/>
        <family val="1"/>
      </rPr>
      <t xml:space="preserve">Se realizan reuniones para definir fechas, temas y organización primer foro virtual con el tema de atención IDIPRON en tiempos de COVID-19.
</t>
    </r>
    <r>
      <rPr>
        <b/>
        <sz val="10"/>
        <color theme="1"/>
        <rFont val="Times New Roman"/>
        <family val="1"/>
      </rPr>
      <t xml:space="preserve">III SEGUIMIENTO: </t>
    </r>
    <r>
      <rPr>
        <sz val="10"/>
        <color theme="1"/>
        <rFont val="Times New Roman"/>
        <family val="1"/>
      </rPr>
      <t>Se realizan los tres foros virtuales programados con los temas desarrollados: atención en tiempos de covid (15 de septiembre), atenciones estrategia territorial (14 de octubre)  y participación ciudadana (11 de noviembre).</t>
    </r>
  </si>
  <si>
    <r>
      <rPr>
        <b/>
        <sz val="10"/>
        <color theme="1"/>
        <rFont val="Times New Roman"/>
        <family val="1"/>
      </rPr>
      <t>I SEGUIMIENTO</t>
    </r>
    <r>
      <rPr>
        <sz val="10"/>
        <color theme="1"/>
        <rFont val="Times New Roman"/>
        <family val="1"/>
      </rPr>
      <t xml:space="preserve">: Informe temas posibles. 
</t>
    </r>
    <r>
      <rPr>
        <b/>
        <sz val="10"/>
        <color theme="1"/>
        <rFont val="Times New Roman"/>
        <family val="1"/>
      </rPr>
      <t xml:space="preserve">II SEGUIMIENTO:
</t>
    </r>
    <r>
      <rPr>
        <sz val="10"/>
        <color theme="1"/>
        <rFont val="Times New Roman"/>
        <family val="1"/>
      </rPr>
      <t xml:space="preserve">Se adjunta acta y listado de reunión articulación con comunicaciones, fechas y temas finales.(26 de agosto) Se adjunta citación a reunión primer foro virtual con el tema de atención de IDIPRON en tiempos de COVID - 19 y pantallazo de la reunión (2 de septiembre). Pieza comunicativa primer foro virtual. 
</t>
    </r>
    <r>
      <rPr>
        <b/>
        <sz val="10"/>
        <color theme="1"/>
        <rFont val="Times New Roman"/>
        <family val="1"/>
      </rPr>
      <t>III SEGUIMIENTO</t>
    </r>
    <r>
      <rPr>
        <sz val="10"/>
        <color theme="1"/>
        <rFont val="Times New Roman"/>
        <family val="1"/>
      </rPr>
      <t>: Informe foros virtuales (incluye piezas comunicativas y resultados)</t>
    </r>
  </si>
  <si>
    <t xml:space="preserve">Se realiza el segundo informe trimestral el cual se envía al Subdirector de Técnico, Administrativo y Financiero y se publica en el link de transparencia. </t>
  </si>
  <si>
    <t>Se realiza el modelo de servicio  a la ciudadanía, el cual fue incorporado dentro de los subproyectos que forman parte del proyecto de inversión 7727, los cuales están alineados con la plataforma estratégica de la entidad y el plan de desarrollo. Cómo evidencia se adjunta</t>
  </si>
  <si>
    <t>Esta actividad se cumplió en el seguimiento anterior</t>
  </si>
  <si>
    <t>*Se realiza pieza comunicacional para promocionar la figura del defensor del ciudadano
*Se da capacitación a beneficiarios y coordinadores de las casas de cuidado en donde se da a conocer entre otras cosas la figura del Defensor del Ciudadano.</t>
  </si>
  <si>
    <t>*Listados de asistencia a cualificaciones presenciales 
*pieza comunicacional defensor del ciudadano.</t>
  </si>
  <si>
    <t>Se realiza cualificación en temas de servicio a 15 educadores de la unidad La Rioja y a 22 guardas de seguridad que prestan sus servicio en la unidades de protección integral. Así mismo, se realiza cualificación a los nuevos integrantes del área de atención a la ciudadanía.</t>
  </si>
  <si>
    <t>En el último cuatrimestre, se realiza inducción a los nuevos integrantes del área, en ella se dan a conocer los tiempos de respuesta según la petición y la importancia en contestar en términos.</t>
  </si>
  <si>
    <t xml:space="preserve">Se realiza reunión el 9 de junio la OAP, y demás áreas competentes en la actualización de la política de protección de datos, como resultado de la misma se realizan las actualizaciones respectivas y se envían a la oficina asesora de planeación para su consolidación. </t>
  </si>
  <si>
    <t xml:space="preserve">Se realizan 2 campañas en donde dan a conocer tips para la atención por canal presencial y escrito, y así dar cumplimiento a lo requerido por el sistema Bogotá te Escucha y la Política Pública. </t>
  </si>
  <si>
    <t>Campañas sobre atención presencial y correo electrónicos</t>
  </si>
  <si>
    <t xml:space="preserve">Se realiza seguimiento mensual a los requerimientos allegados a la entidad, para esto se envía correo electrónico a las diferentes dependencias de las peticiones a vencer y se lleva el formato A-AC-FT_003 . </t>
  </si>
  <si>
    <t>Se realizaron unas piezas comunicativas sobre el link de transparencia de la entidad, haciendo una pieza general sobre Transparencia y acceso a la información publica, y 10 piezas comunicativas sobre cada uno de los capítulos que componen el link</t>
  </si>
  <si>
    <r>
      <rPr>
        <sz val="10"/>
        <rFont val="Times New Roman"/>
        <family val="1"/>
      </rPr>
      <t>Se socializo a todos los funcionarios de la entidad, la ley de transparencia y el link de transparencia por medio de piezas comunicativas por medio de correo electrónico</t>
    </r>
    <r>
      <rPr>
        <sz val="10"/>
        <color rgb="FFFF0000"/>
        <rFont val="Times New Roman"/>
        <family val="1"/>
      </rPr>
      <t xml:space="preserve">
</t>
    </r>
  </si>
  <si>
    <t>La Política de datos al denunciante quedo incluida en la política de protección de datos personales, la cual será presentada al comité para su aprobación el día  30 de diciembre</t>
  </si>
  <si>
    <r>
      <rPr>
        <b/>
        <sz val="12"/>
        <color theme="1"/>
        <rFont val="Times New Roman"/>
        <family val="1"/>
      </rPr>
      <t xml:space="preserve">TERCER SEGUIMIENTO: </t>
    </r>
    <r>
      <rPr>
        <sz val="12"/>
        <color theme="1"/>
        <rFont val="Times New Roman"/>
        <family val="1"/>
      </rPr>
      <t xml:space="preserve">Se actualiza el procedimiento a Atención a requerimientos ciudadanos y denuncias por actos de corrupción a través del aplicativo Bogotá te Escucha- SDQS- y se realiza la socialización en la jornada de reinducción realizada de forma virtual. </t>
    </r>
  </si>
  <si>
    <t>Socialización del la ley de transparencia y sobre el link de transparencia por medio de 11  pieza comunicativas en donde se  habla sobre la ley 1712 de 1024 y cada uno de los capítulos que contiene el link de transparencia en la pagina de la entidad</t>
  </si>
  <si>
    <r>
      <rPr>
        <b/>
        <sz val="10"/>
        <rFont val="Times New Roman"/>
        <family val="1"/>
      </rPr>
      <t xml:space="preserve">TERCER SEGUIMIENTO: </t>
    </r>
    <r>
      <rPr>
        <sz val="10"/>
        <rFont val="Times New Roman"/>
        <family val="1"/>
      </rPr>
      <t>Durante el tercer cuatrimestre de la vigencia 2020 el área de Gestión Documental realizó la verificación de los instrumentos de gestión pública contemplados en la ley 1712 de 2014. Evidenciando el seguimiento al link de transparencia, donde se encuentran publicados los instrumentos de "Registro de Activos de Información , Índice de Información Clasificada y Reservada Y Esquema de publicación de información". La cual se ve reflejada en el correo electrónico enviado a la OAP con fecha del 1 de octubre de 2020. Atendiendo la alerta enviada por la OAP con el link de transparencia y acceso a la información pública en donde se solicita el acto administrativo de adopción y los instrumentos debidamente publicados.</t>
    </r>
  </si>
  <si>
    <t>El proceso de atención a la ciudadanía realizo la actualización del Manual para la Atención a la Ciudadanía en el que se incluye en el numeral 9.2.2 se incluye el protocolo para atención a personas con discapacidad auditiva.
Teniendo en cuenta las indicaciones del Ministerio de las Tics frente al uso de la herramienta del Centro de Relevo para la atención de las personas con discapacidad auditiva, el proceso ajustará el protocolo incluyendo las indicaciones del uso del centro de relevo por parte de las personas de atención a la ciudadanía con el fin de lograr una comunicación efectiva. Una vez se oficialice el ajuste, se realizará mesa de trabajo con las personas de atención a la ciudadanía para la socializar el ajuste.</t>
  </si>
  <si>
    <t>Teniendo en cuenta la comunicación enviada por el centro de relevo a la entidad, se evidencia que no es posible implementar dicha herramienta ya que el Ministerio de las Tics informa que esta herramienta será utilizada por la población sorda por demanda. Como evidencia se adjunta comunicación enviada por el Centro de Relevo.</t>
  </si>
  <si>
    <t xml:space="preserve">En los informes trimestrales de PQRS se tiene en cuenta las variables número de solicitudes recibidas, número de solicitudes que fueron trasladadas a otra institución, tiempo de respuesta a cada solicitud y el número de solicitudes en las que se negó el acceso a la información", sin embargo en los informes mensuales del estado de requerimiento de las PQRS se coloca en detalle de las solicitudes por acceso a la información. </t>
  </si>
  <si>
    <r>
      <t>1. Se elabora video sobre las buenas prácticas de Integridad que incluye la estrategia "Venga le cuento", el desglose de las sesiones, el acompañamiento de un traductor de lengua de señas y el resultado comparativos de la primera y última medición de Transparencia realizada en el ITA.
2. Se elabora Plan de Mejoramiento a partir de la situación encontrada "</t>
    </r>
    <r>
      <rPr>
        <i/>
        <sz val="10"/>
        <color theme="1"/>
        <rFont val="Times New Roman"/>
        <family val="1"/>
      </rPr>
      <t>Desconocimiento y la no  interiorización de los valores institucionales</t>
    </r>
    <r>
      <rPr>
        <sz val="10"/>
        <color theme="1"/>
        <rFont val="Times New Roman"/>
        <family val="1"/>
      </rPr>
      <t>", se plantea como acción para realizar en la vigencia 2021  la</t>
    </r>
    <r>
      <rPr>
        <i/>
        <sz val="10"/>
        <color theme="1"/>
        <rFont val="Times New Roman"/>
        <family val="1"/>
      </rPr>
      <t xml:space="preserve"> construcción de contendidos virtuales del código de Integridad y valores institucionales como acceso obligatorio de  ingreso al Instituto.</t>
    </r>
    <r>
      <rPr>
        <sz val="10"/>
        <color theme="1"/>
        <rFont val="Times New Roman"/>
        <family val="1"/>
      </rPr>
      <t xml:space="preserve">   </t>
    </r>
  </si>
  <si>
    <r>
      <rPr>
        <b/>
        <u/>
        <sz val="10"/>
        <color theme="1"/>
        <rFont val="Times New Roman"/>
        <family val="1"/>
      </rPr>
      <t>Primer seguimiento:</t>
    </r>
    <r>
      <rPr>
        <sz val="10"/>
        <color theme="1"/>
        <rFont val="Times New Roman"/>
        <family val="1"/>
      </rPr>
      <t xml:space="preserve">
1. El 03 de marzo de oficializó en el Manual de Procesos y Procedimientos la versión 02 del procedimiento "PREVENCIÓN Y RESOLUCIÓN DE CONFLICTO DE INTERESES A-GDH-PR-006" y la versión 03 del Documento Interno "LINEAMIENTO PARA LA PREVENCIÓN Y RESOLUCIÓN DE CONFLICTO DE INTERESES A-GDH-DI-021", estas versiones se socializaron vía correo electrónico a Todos los funcionarios del Instituto.
2. Por parte de  la Dirección Distrital de Desarrollo Institucional de la Alcaldía de Bogotá. Se está adelantando  curso virtual  de Gobernanza Pública, este curso fue extendido a todos los Servidores Públicos que deseen participar e incluye dentro de sus temáticas el Tema de Conflicto de Intereses.
3. Mediante Memorando 2020IE3292 Se socializa vía Correo electrónico a todos los servidores y contratistas del Instituto el formato para la publicación proactiva Declaración Bienes y rentas y registro e interés, así como el link de descarga del Instructivo elaborado por la Función Pública para este fin.
Dada la Contingencia actual no se desarrollan capacitaciones presenciales.
</t>
    </r>
    <r>
      <rPr>
        <b/>
        <u/>
        <sz val="10"/>
        <color theme="1"/>
        <rFont val="Times New Roman"/>
        <family val="1"/>
      </rPr>
      <t>Tercer seguimiento:</t>
    </r>
    <r>
      <rPr>
        <sz val="10"/>
        <color theme="1"/>
        <rFont val="Times New Roman"/>
        <family val="1"/>
      </rPr>
      <t xml:space="preserve">
1. El 07 de octubre se realizó al Área de Comunicaciones la solicitud de elaboración de la Pieza Comunicacional a través del formato "Solicitud de Pieza Comunicacional y/o publicación portal Web E-COM-FT-001"
El día 09 de Octubre se remitió vía correo electrónico la Pieza comunicacional y convocatoria a la participación  en el "TALLER DE SOCIALIZACIÓN EN CONFLICTO DE INTERESES Y CONTROL INTERNO DISCIPLINARIO" , se anexó un documento en Word como apoyo a la pieza comunicacional y de consulta previo a la realización del Taller.
2. Se desarrollan dos jornadas de "SOCIALIZACIÓN EN CONFLICTO DE INTERESES Y CONTROL INTERNO DISCIPLINARIO" los días 15 y 21 de Octubre. Se diseñó  y aplicó mediante formulario  Google el Taller, para medir la apropiación de los temas tratados.
3. Se elaboró la correspondiente acta de las dos jornadas de socialización.</t>
    </r>
  </si>
  <si>
    <r>
      <rPr>
        <b/>
        <u/>
        <sz val="10"/>
        <color theme="1"/>
        <rFont val="Times New Roman"/>
        <family val="1"/>
      </rPr>
      <t>Primer seguimiento:</t>
    </r>
    <r>
      <rPr>
        <sz val="10"/>
        <color theme="1"/>
        <rFont val="Times New Roman"/>
        <family val="1"/>
      </rPr>
      <t xml:space="preserve">
Mediante trabajo conjunto entre la Subdirección Técnica de Desarrollo Humano y la Oficina Asesora Jurídica se elaboró memorando  2020IE3292 el cual fue radicado con asunto "Cumplimiento Ley 2013 de 2019" en él se detallan los Servidores Públicos y Contratistas que deben realizar el diligenciamiento del formato habilitado por el DAFP "Publicación proactiva de proactiva declaración de bienes y rentas y registro de conflictos de interés" , así como el diligenciamiento en el aplicativo habilitado por dicha entidad.  
</t>
    </r>
    <r>
      <rPr>
        <b/>
        <u/>
        <sz val="10"/>
        <color theme="1"/>
        <rFont val="Times New Roman"/>
        <family val="1"/>
      </rPr>
      <t xml:space="preserve">Segundo seguimiento:
</t>
    </r>
    <r>
      <rPr>
        <sz val="10"/>
        <color theme="1"/>
        <rFont val="Times New Roman"/>
        <family val="1"/>
      </rPr>
      <t xml:space="preserve">Mediante memorando 2020IE3851 radicado el 01-06-2020, se envía un alcance al memorando 2020IE3292, aclarando en el numeral 4, que para la Subdirección Técnica de Desarrollo Humano el personal obligado a diligenciar los formatos de Función Pública para la Declaración Proactiva de Conflicto de Intereses, será </t>
    </r>
    <r>
      <rPr>
        <u/>
        <sz val="10"/>
        <color theme="1"/>
        <rFont val="Times New Roman"/>
        <family val="1"/>
      </rPr>
      <t>únicamente los servidores que ostentan cargos de Libre Nombramiento y Remoción en la Entidad , hasta que se determine por parte de la Subdirección Técnica de Desarrollo Humano, que otro personal cuenta con dicha obligación conforme a sus funciones</t>
    </r>
    <r>
      <rPr>
        <sz val="10"/>
        <color theme="1"/>
        <rFont val="Times New Roman"/>
        <family val="1"/>
      </rPr>
      <t xml:space="preserve">. Respecto a los contratistas no se genera ninguna modificación a la señalada en el Memorando 2020IE3292.
</t>
    </r>
    <r>
      <rPr>
        <b/>
        <u/>
        <sz val="10"/>
        <color theme="1"/>
        <rFont val="Times New Roman"/>
        <family val="1"/>
      </rPr>
      <t>Tercer seguimiento:</t>
    </r>
    <r>
      <rPr>
        <sz val="10"/>
        <color theme="1"/>
        <rFont val="Times New Roman"/>
        <family val="1"/>
      </rPr>
      <t xml:space="preserve">
Una vez realizada por parte de la Subdirección Técnica de Desarrollo Humano-STDH la revisión detallada de las funciones y responsabilidades de los cargos que integran la planta de personal de la Entidad y se tuvieran en  cuenta  otras consideraciones, el 01 de diciembre se remitió memorando 2020IE8244 mediante el cual se confirma que la obligatoriedad de efectuar el diligenciamiento del formato de Función Pública para la Declaración Proactiva de Conflicto de Intereses son únicamente los servidores que ostentan cargos de Libre Nombramiento y Remoción en la Entidad en niveles directivos y gerenciales y se aclara que la STDH  podrá solicitar a cualquier funcionario la publicación de las declaraciones de bienes, renta y el registro de los conflictos de intereses al funcionario en cumplimiento de las normas vigentes y aplicables.</t>
    </r>
  </si>
  <si>
    <t># de personas con diligenciamiento de las herramientas de declaración de conflicto de intereses/ # de personas identificadas para efectuar la declaración</t>
  </si>
  <si>
    <t>Teniendo en cuenta el compromiso adquirido con la Oficina de Control Interno y la Oficina Asesora de Planeación, se realiza cuarto informe bimenstral de gestión del área de atención a la ciudadanía, el cual fue enviado al subdirector administrativo y  publicado en el link de transparencia de la entidad.</t>
  </si>
  <si>
    <t xml:space="preserve">Fortalecer y complementar la información para niños y niñas creando 3 videos incluyentes de: 1. la Misión 2. La Visión, 3. dos videos de las áreas o servicios. </t>
  </si>
  <si>
    <t>enero a julio de 2020</t>
  </si>
  <si>
    <t>Se presentan problemas para la identificación y articulación con la población por temas de desvinculación asociados a la situación de Salud Pública originada por la Pandemia por COVID -19. Se pudo identificar el joven con el cual se puede realizar el video en lengua  Emberá Katio y se acuerda avanzar con este proceso entre la semana del 14 al 18 de diciembre de 2020,  sin embargo no es posible realizar el video en el mes de diciembre. El vídeo queda pendiente para realizarlo en el primer trimestre de 2021</t>
  </si>
  <si>
    <t>Se hizo la filmación de video de Misión y Visión en lenguaje de señas Colombiana y se realiza video del área Atención al Ciudadano.</t>
  </si>
  <si>
    <r>
      <rPr>
        <b/>
        <u/>
        <sz val="10"/>
        <color theme="1"/>
        <rFont val="Times New Roman"/>
        <family val="1"/>
      </rPr>
      <t>Segundo seguimiento:</t>
    </r>
    <r>
      <rPr>
        <sz val="10"/>
        <color theme="1"/>
        <rFont val="Times New Roman"/>
        <family val="1"/>
      </rPr>
      <t xml:space="preserve">
De acuerdo a los lineamientos establecidos en el Memorando 2020IE3851 por parte de la Subdirección Técnica de Desarrollo Humano se procedió a solicitar el formato habilitado por el DAFP "Publicación proactiva declaración de bienes y rentas y registro de conflictos de interés" y la correspondiente Declaración de rentas del año anterior, para los Servidores que a la fecha ostentan cargos de Libre Nombramiento y Remoción en la Entidad. Esta información puede ser verificada en la Página de Departamento de la Función Pública en el Link: https://www.funcionpublica.gov.co/ley-transparencia-web/busqueda.jsp
</t>
    </r>
    <r>
      <rPr>
        <b/>
        <u/>
        <sz val="10"/>
        <color theme="1"/>
        <rFont val="Times New Roman"/>
        <family val="1"/>
      </rPr>
      <t xml:space="preserve">Indicador: </t>
    </r>
    <r>
      <rPr>
        <sz val="10"/>
        <color theme="1"/>
        <rFont val="Times New Roman"/>
        <family val="1"/>
      </rPr>
      <t xml:space="preserve">7 funcionarios con diligenciamiento de las herramientas de declaración de conflicto de intereses/ 7 de personas identificadas para efectuar la declaración.
</t>
    </r>
    <r>
      <rPr>
        <b/>
        <u/>
        <sz val="10"/>
        <color theme="1"/>
        <rFont val="Times New Roman"/>
        <family val="1"/>
      </rPr>
      <t>Tercer seguimiento:</t>
    </r>
    <r>
      <rPr>
        <sz val="10"/>
        <color theme="1"/>
        <rFont val="Times New Roman"/>
        <family val="1"/>
      </rPr>
      <t xml:space="preserve">
Debido a que en el último cuatrimestre de la vigencia se realizó cambio de Subdirectora de Métodos, se procedió a realizar la respectiva  "Publicación proactiva declaración de bienes y rentas y registro de conflictos de interés" por parte de la nueva Subdirectora MARIA ALIX LESMES OLARTE.
Por parte de la OAJ se implementó el Conflicto de intereses para los contratistas, conforme a lo establecido en los memorandos expedidos y en especial el 2020IE8447 del 10 de Diciembre de 2020, se informa que del total de 17 Contratistas quienes se determinó la obligación de cumplir con el diligenciamiento del formato, a la fecha lo han diligenciado un total de 14 de ellos correspondiente al 82.35% de avance .
</t>
    </r>
    <r>
      <rPr>
        <b/>
        <u/>
        <sz val="10"/>
        <color theme="1"/>
        <rFont val="Times New Roman"/>
        <family val="1"/>
      </rPr>
      <t xml:space="preserve">
Indicador:</t>
    </r>
    <r>
      <rPr>
        <sz val="10"/>
        <color theme="1"/>
        <rFont val="Times New Roman"/>
        <family val="1"/>
      </rPr>
      <t xml:space="preserve"> 21 funcionarios con diligenciamiento de las herramientas de declaración de conflicto de intereses/ 24 de personas identificadas para efectuar la declaración= 87,5%</t>
    </r>
  </si>
  <si>
    <t>Informe tercer seguimiento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</si>
</sst>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0.000%"/>
  </numFmts>
  <fonts count="55">
    <font>
      <sz val="11"/>
      <color theme="1"/>
      <name val="Calibri"/>
      <family val="2"/>
      <scheme val="minor"/>
    </font>
    <font>
      <sz val="11"/>
      <color theme="1"/>
      <name val="Times New Roman"/>
      <family val="1"/>
    </font>
    <font>
      <b/>
      <sz val="14"/>
      <color theme="1"/>
      <name val="Times New Roman"/>
      <family val="1"/>
    </font>
    <font>
      <sz val="10"/>
      <color theme="1"/>
      <name val="Times New Roman"/>
      <family val="1"/>
    </font>
    <font>
      <b/>
      <sz val="10"/>
      <color theme="1"/>
      <name val="Times New Roman"/>
      <family val="1"/>
    </font>
    <font>
      <b/>
      <sz val="11"/>
      <color theme="1"/>
      <name val="Times New Roman"/>
      <family val="1"/>
    </font>
    <font>
      <sz val="12"/>
      <color theme="1"/>
      <name val="Times New Roman"/>
      <family val="1"/>
    </font>
    <font>
      <b/>
      <sz val="10"/>
      <color rgb="FF000000"/>
      <name val="Times New Roman"/>
      <family val="1"/>
    </font>
    <font>
      <b/>
      <sz val="12"/>
      <color theme="1"/>
      <name val="Times New Roman"/>
      <family val="1"/>
    </font>
    <font>
      <b/>
      <sz val="16"/>
      <color theme="1"/>
      <name val="Times New Roman"/>
      <family val="1"/>
    </font>
    <font>
      <sz val="10"/>
      <name val="Arial"/>
      <family val="2"/>
    </font>
    <font>
      <u/>
      <sz val="11"/>
      <color theme="10"/>
      <name val="Calibri"/>
      <family val="2"/>
      <scheme val="minor"/>
    </font>
    <font>
      <sz val="10"/>
      <color rgb="FF000000"/>
      <name val="Times New Roman"/>
      <family val="1"/>
    </font>
    <font>
      <sz val="11"/>
      <color theme="1"/>
      <name val="Calibri"/>
      <family val="2"/>
      <scheme val="minor"/>
    </font>
    <font>
      <sz val="9"/>
      <name val="SansSerif"/>
    </font>
    <font>
      <b/>
      <sz val="11"/>
      <color indexed="59"/>
      <name val="SansSerif"/>
    </font>
    <font>
      <sz val="10"/>
      <color theme="9" tint="-0.499984740745262"/>
      <name val="Times New Roman"/>
      <family val="1"/>
    </font>
    <font>
      <sz val="11"/>
      <name val="Times New Roman"/>
      <family val="1"/>
    </font>
    <font>
      <b/>
      <sz val="14"/>
      <name val="Times New Roman"/>
      <family val="1"/>
    </font>
    <font>
      <sz val="12"/>
      <name val="Times New Roman"/>
      <family val="1"/>
    </font>
    <font>
      <b/>
      <sz val="12"/>
      <name val="Times New Roman"/>
      <family val="1"/>
    </font>
    <font>
      <b/>
      <sz val="20"/>
      <name val="Times New Roman"/>
      <family val="1"/>
    </font>
    <font>
      <sz val="10"/>
      <name val="Arial"/>
      <family val="2"/>
    </font>
    <font>
      <b/>
      <sz val="11"/>
      <color indexed="72"/>
      <name val="SansSerif"/>
    </font>
    <font>
      <sz val="10"/>
      <name val="Arial"/>
      <family val="2"/>
    </font>
    <font>
      <b/>
      <sz val="11"/>
      <name val="Times New Roman"/>
      <family val="1"/>
    </font>
    <font>
      <sz val="11"/>
      <name val="Calibri"/>
      <family val="2"/>
      <scheme val="minor"/>
    </font>
    <font>
      <b/>
      <sz val="11"/>
      <name val="Calibri"/>
      <family val="2"/>
      <scheme val="minor"/>
    </font>
    <font>
      <b/>
      <sz val="16"/>
      <color theme="1"/>
      <name val="Calibri"/>
      <family val="2"/>
      <scheme val="minor"/>
    </font>
    <font>
      <u/>
      <sz val="11"/>
      <color theme="9" tint="-0.249977111117893"/>
      <name val="Calibri"/>
      <family val="2"/>
      <scheme val="minor"/>
    </font>
    <font>
      <b/>
      <u/>
      <sz val="11"/>
      <color theme="9" tint="-0.249977111117893"/>
      <name val="Calibri"/>
      <family val="2"/>
      <scheme val="minor"/>
    </font>
    <font>
      <b/>
      <sz val="11"/>
      <color theme="1"/>
      <name val="Calibri"/>
      <family val="2"/>
      <scheme val="minor"/>
    </font>
    <font>
      <sz val="11"/>
      <color rgb="FFFF0000"/>
      <name val="Times New Roman"/>
      <family val="1"/>
    </font>
    <font>
      <sz val="10"/>
      <name val="Times New Roman"/>
      <family val="1"/>
    </font>
    <font>
      <b/>
      <sz val="10"/>
      <name val="Times New Roman"/>
      <family val="1"/>
    </font>
    <font>
      <b/>
      <sz val="11"/>
      <color rgb="FF000000"/>
      <name val="Times New Roman"/>
      <family val="1"/>
    </font>
    <font>
      <sz val="11"/>
      <color rgb="FF000000"/>
      <name val="Times New Roman"/>
      <family val="1"/>
    </font>
    <font>
      <u/>
      <sz val="10"/>
      <color theme="10"/>
      <name val="Times New Roman"/>
      <family val="1"/>
    </font>
    <font>
      <b/>
      <sz val="10"/>
      <color indexed="72"/>
      <name val="Times New Roman"/>
      <family val="1"/>
    </font>
    <font>
      <sz val="10"/>
      <color indexed="72"/>
      <name val="Times New Roman"/>
      <family val="1"/>
    </font>
    <font>
      <b/>
      <sz val="10"/>
      <color indexed="72"/>
      <name val="SansSerif"/>
    </font>
    <font>
      <sz val="10"/>
      <color indexed="72"/>
      <name val="SansSerif"/>
    </font>
    <font>
      <i/>
      <sz val="10"/>
      <name val="Times New Roman"/>
      <family val="1"/>
    </font>
    <font>
      <sz val="10"/>
      <color rgb="FFFF0000"/>
      <name val="Times New Roman"/>
      <family val="1"/>
    </font>
    <font>
      <b/>
      <u/>
      <sz val="10"/>
      <color theme="1"/>
      <name val="Times New Roman"/>
      <family val="1"/>
    </font>
    <font>
      <u/>
      <sz val="10"/>
      <color theme="1"/>
      <name val="Times New Roman"/>
      <family val="1"/>
    </font>
    <font>
      <u/>
      <sz val="10"/>
      <name val="Times New Roman"/>
      <family val="1"/>
    </font>
    <font>
      <b/>
      <u/>
      <sz val="10"/>
      <name val="Times New Roman"/>
      <family val="1"/>
    </font>
    <font>
      <b/>
      <sz val="11"/>
      <color rgb="FF000000"/>
      <name val="Calibri"/>
      <family val="2"/>
      <scheme val="minor"/>
    </font>
    <font>
      <sz val="10"/>
      <color theme="1"/>
      <name val="Arial"/>
      <family val="2"/>
    </font>
    <font>
      <b/>
      <i/>
      <sz val="10"/>
      <color theme="1"/>
      <name val="Times New Roman"/>
      <family val="1"/>
    </font>
    <font>
      <i/>
      <sz val="10"/>
      <color theme="1"/>
      <name val="Times New Roman"/>
      <family val="1"/>
    </font>
    <font>
      <b/>
      <sz val="10"/>
      <color theme="1"/>
      <name val="Arial"/>
      <family val="2"/>
    </font>
    <font>
      <b/>
      <sz val="10"/>
      <name val="Arial"/>
      <family val="2"/>
    </font>
    <font>
      <b/>
      <sz val="10"/>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
      <patternFill patternType="solid">
        <fgColor theme="2"/>
        <bgColor indexed="64"/>
      </patternFill>
    </fill>
    <fill>
      <patternFill patternType="solid">
        <fgColor theme="9"/>
        <bgColor indexed="64"/>
      </patternFill>
    </fill>
    <fill>
      <patternFill patternType="solid">
        <fgColor rgb="FFFFC000"/>
        <bgColor indexed="64"/>
      </patternFill>
    </fill>
    <fill>
      <patternFill patternType="solid">
        <fgColor theme="0"/>
        <bgColor theme="0"/>
      </patternFill>
    </fill>
    <fill>
      <patternFill patternType="solid">
        <fgColor rgb="FFFFFFFF"/>
        <bgColor indexed="64"/>
      </patternFill>
    </fill>
    <fill>
      <patternFill patternType="solid">
        <fgColor rgb="FFFFFFFF"/>
        <bgColor rgb="FF000000"/>
      </patternFill>
    </fill>
    <fill>
      <patternFill patternType="solid">
        <fgColor rgb="FFE7E6E6"/>
        <bgColor rgb="FF000000"/>
      </patternFill>
    </fill>
    <fill>
      <patternFill patternType="solid">
        <fgColor theme="9" tint="0.39997558519241921"/>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rgb="FF000000"/>
      </right>
      <top/>
      <bottom/>
      <diagonal/>
    </border>
    <border>
      <left style="medium">
        <color rgb="FF000000"/>
      </left>
      <right/>
      <top/>
      <bottom/>
      <diagonal/>
    </border>
    <border>
      <left style="medium">
        <color indexed="64"/>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indexed="64"/>
      </left>
      <right/>
      <top style="medium">
        <color rgb="FF000000"/>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rgb="FF000000"/>
      </right>
      <top/>
      <bottom/>
      <diagonal/>
    </border>
    <border>
      <left style="medium">
        <color indexed="64"/>
      </left>
      <right style="medium">
        <color rgb="FF000000"/>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bottom style="medium">
        <color rgb="FF000000"/>
      </bottom>
      <diagonal/>
    </border>
    <border>
      <left/>
      <right/>
      <top style="medium">
        <color rgb="FF000000"/>
      </top>
      <bottom style="medium">
        <color rgb="FF000000"/>
      </bottom>
      <diagonal/>
    </border>
    <border>
      <left/>
      <right/>
      <top/>
      <bottom style="thin">
        <color rgb="FF000000"/>
      </bottom>
      <diagonal/>
    </border>
    <border>
      <left/>
      <right/>
      <top/>
      <bottom style="medium">
        <color rgb="FF000000"/>
      </bottom>
      <diagonal/>
    </border>
    <border>
      <left/>
      <right style="medium">
        <color rgb="FF000000"/>
      </right>
      <top style="medium">
        <color rgb="FF000000"/>
      </top>
      <bottom/>
      <diagonal/>
    </border>
    <border>
      <left style="medium">
        <color indexed="8"/>
      </left>
      <right/>
      <top/>
      <bottom/>
      <diagonal/>
    </border>
    <border>
      <left/>
      <right style="medium">
        <color indexed="8"/>
      </right>
      <top/>
      <bottom/>
      <diagonal/>
    </border>
    <border>
      <left style="medium">
        <color indexed="8"/>
      </left>
      <right style="medium">
        <color indexed="8"/>
      </right>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right/>
      <top/>
      <bottom style="medium">
        <color auto="1"/>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rgb="FF000000"/>
      </left>
      <right/>
      <top style="medium">
        <color rgb="FF000000"/>
      </top>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medium">
        <color rgb="FF000000"/>
      </left>
      <right/>
      <top style="medium">
        <color rgb="FF000000"/>
      </top>
      <bottom style="medium">
        <color indexed="64"/>
      </bottom>
      <diagonal/>
    </border>
    <border>
      <left style="medium">
        <color indexed="64"/>
      </left>
      <right/>
      <top/>
      <bottom style="medium">
        <color rgb="FF000000"/>
      </bottom>
      <diagonal/>
    </border>
    <border>
      <left style="medium">
        <color rgb="FF000000"/>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right/>
      <top style="medium">
        <color indexed="8"/>
      </top>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right/>
      <top/>
      <bottom style="medium">
        <color indexed="8"/>
      </bottom>
      <diagonal/>
    </border>
    <border>
      <left style="medium">
        <color auto="1"/>
      </left>
      <right style="medium">
        <color auto="1"/>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rgb="FF000000"/>
      </right>
      <top/>
      <bottom style="thin">
        <color rgb="FF000000"/>
      </bottom>
      <diagonal/>
    </border>
    <border>
      <left style="medium">
        <color indexed="64"/>
      </left>
      <right style="medium">
        <color rgb="FF000000"/>
      </right>
      <top/>
      <bottom/>
      <diagonal/>
    </border>
    <border>
      <left style="medium">
        <color indexed="64"/>
      </left>
      <right style="medium">
        <color rgb="FF000000"/>
      </right>
      <top style="medium">
        <color rgb="FF000000"/>
      </top>
      <bottom style="thin">
        <color rgb="FF000000"/>
      </bottom>
      <diagonal/>
    </border>
    <border>
      <left/>
      <right style="medium">
        <color indexed="64"/>
      </right>
      <top style="thin">
        <color indexed="64"/>
      </top>
      <bottom style="thin">
        <color indexed="64"/>
      </bottom>
      <diagonal/>
    </border>
    <border>
      <left style="medium">
        <color indexed="64"/>
      </left>
      <right style="medium">
        <color rgb="FF000000"/>
      </right>
      <top/>
      <bottom style="medium">
        <color rgb="FF000000"/>
      </bottom>
      <diagonal/>
    </border>
    <border>
      <left style="medium">
        <color indexed="64"/>
      </left>
      <right style="medium">
        <color rgb="FF000000"/>
      </right>
      <top style="thin">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rgb="FF000000"/>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8"/>
      </left>
      <right style="medium">
        <color indexed="8"/>
      </right>
      <top style="medium">
        <color indexed="8"/>
      </top>
      <bottom/>
      <diagonal/>
    </border>
    <border>
      <left/>
      <right style="medium">
        <color indexed="64"/>
      </right>
      <top/>
      <bottom style="medium">
        <color indexed="64"/>
      </bottom>
      <diagonal/>
    </border>
    <border>
      <left/>
      <right/>
      <top/>
      <bottom style="medium">
        <color indexed="64"/>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8">
    <xf numFmtId="0" fontId="0" fillId="0" borderId="0"/>
    <xf numFmtId="0" fontId="10" fillId="0" borderId="0"/>
    <xf numFmtId="0" fontId="11" fillId="0" borderId="0" applyNumberFormat="0" applyFill="0" applyBorder="0" applyAlignment="0" applyProtection="0"/>
    <xf numFmtId="9" fontId="13" fillId="0" borderId="0" applyFont="0" applyFill="0" applyBorder="0" applyAlignment="0" applyProtection="0"/>
    <xf numFmtId="0" fontId="10" fillId="0" borderId="0" applyNumberFormat="0" applyFont="0" applyFill="0" applyBorder="0" applyAlignment="0" applyProtection="0"/>
    <xf numFmtId="0" fontId="22" fillId="0" borderId="0" applyNumberFormat="0" applyFont="0" applyFill="0" applyBorder="0" applyAlignment="0" applyProtection="0"/>
    <xf numFmtId="0" fontId="11" fillId="0" borderId="0" applyNumberFormat="0" applyFill="0" applyBorder="0" applyAlignment="0" applyProtection="0"/>
    <xf numFmtId="0" fontId="24" fillId="0" borderId="0" applyNumberFormat="0" applyFont="0" applyFill="0" applyBorder="0" applyAlignment="0" applyProtection="0"/>
  </cellStyleXfs>
  <cellXfs count="496">
    <xf numFmtId="0" fontId="0" fillId="0" borderId="0" xfId="0"/>
    <xf numFmtId="0" fontId="1" fillId="0" borderId="0" xfId="0" applyFont="1"/>
    <xf numFmtId="0" fontId="1" fillId="0" borderId="0" xfId="0" applyFont="1" applyAlignment="1">
      <alignment wrapText="1"/>
    </xf>
    <xf numFmtId="0" fontId="1" fillId="0" borderId="7" xfId="0" applyFont="1" applyBorder="1"/>
    <xf numFmtId="0" fontId="1" fillId="0" borderId="9" xfId="0" applyFont="1" applyBorder="1"/>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0" borderId="14" xfId="0" applyFont="1" applyFill="1" applyBorder="1" applyAlignment="1">
      <alignment horizontal="left" vertical="center" wrapText="1"/>
    </xf>
    <xf numFmtId="14" fontId="3" fillId="2" borderId="27" xfId="0" applyNumberFormat="1" applyFont="1" applyFill="1" applyBorder="1" applyAlignment="1">
      <alignment horizontal="center" vertical="center"/>
    </xf>
    <xf numFmtId="0" fontId="3" fillId="2" borderId="28" xfId="0" applyFont="1" applyFill="1" applyBorder="1" applyAlignment="1">
      <alignment horizontal="center" vertical="center" wrapText="1"/>
    </xf>
    <xf numFmtId="0" fontId="4" fillId="2" borderId="28" xfId="0" applyFont="1" applyFill="1" applyBorder="1" applyAlignment="1">
      <alignment horizontal="center" vertical="center" wrapText="1"/>
    </xf>
    <xf numFmtId="14" fontId="3" fillId="2" borderId="30" xfId="0" applyNumberFormat="1" applyFont="1" applyFill="1" applyBorder="1" applyAlignment="1">
      <alignment horizontal="center" vertical="center"/>
    </xf>
    <xf numFmtId="0" fontId="3" fillId="2" borderId="31" xfId="0" applyFont="1" applyFill="1" applyBorder="1" applyAlignment="1">
      <alignment horizontal="left" vertical="center" wrapText="1"/>
    </xf>
    <xf numFmtId="0" fontId="4" fillId="2" borderId="31" xfId="0"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9" fontId="5" fillId="0" borderId="1" xfId="0" applyNumberFormat="1" applyFont="1" applyBorder="1" applyAlignment="1">
      <alignment horizontal="center" vertical="center" wrapText="1"/>
    </xf>
    <xf numFmtId="0" fontId="3" fillId="2" borderId="28"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6" fillId="0" borderId="0" xfId="0" applyFont="1" applyAlignment="1">
      <alignment horizontal="center" vertical="center" wrapText="1"/>
    </xf>
    <xf numFmtId="165" fontId="6" fillId="0" borderId="0" xfId="3" applyNumberFormat="1" applyFont="1" applyAlignment="1">
      <alignment horizontal="center" vertical="center" wrapText="1"/>
    </xf>
    <xf numFmtId="10" fontId="6" fillId="0" borderId="0" xfId="3" applyNumberFormat="1" applyFont="1" applyAlignment="1">
      <alignment horizontal="center" vertical="center" wrapText="1"/>
    </xf>
    <xf numFmtId="0" fontId="8" fillId="0" borderId="0" xfId="0" applyFont="1" applyAlignment="1">
      <alignment vertical="center" wrapText="1"/>
    </xf>
    <xf numFmtId="0" fontId="6" fillId="0" borderId="0" xfId="0" applyFont="1" applyAlignment="1">
      <alignment horizontal="justify" vertical="center" wrapText="1"/>
    </xf>
    <xf numFmtId="0" fontId="1" fillId="0" borderId="0" xfId="0" applyFont="1" applyAlignment="1">
      <alignment horizontal="center" vertical="center" wrapText="1"/>
    </xf>
    <xf numFmtId="0" fontId="1" fillId="0" borderId="0" xfId="0" applyFont="1" applyAlignment="1">
      <alignment horizontal="justify" vertical="center" wrapText="1"/>
    </xf>
    <xf numFmtId="0" fontId="3" fillId="2" borderId="26" xfId="0" applyFont="1" applyFill="1" applyBorder="1" applyAlignment="1">
      <alignment vertical="center" wrapText="1"/>
    </xf>
    <xf numFmtId="0" fontId="16" fillId="2" borderId="28" xfId="0" applyFont="1" applyFill="1" applyBorder="1" applyAlignment="1">
      <alignment horizontal="center" vertical="center" wrapText="1"/>
    </xf>
    <xf numFmtId="0" fontId="17" fillId="0" borderId="42" xfId="0" applyFont="1" applyBorder="1" applyAlignment="1">
      <alignment vertical="center" wrapText="1"/>
    </xf>
    <xf numFmtId="0" fontId="17" fillId="2" borderId="45" xfId="0" applyFont="1" applyFill="1" applyBorder="1" applyAlignment="1">
      <alignment vertical="center" wrapText="1"/>
    </xf>
    <xf numFmtId="0" fontId="17" fillId="0" borderId="0" xfId="0" applyFont="1" applyAlignment="1">
      <alignment vertical="center"/>
    </xf>
    <xf numFmtId="0" fontId="20" fillId="0" borderId="0" xfId="0" applyFont="1" applyAlignment="1">
      <alignment vertical="center" wrapText="1"/>
    </xf>
    <xf numFmtId="0" fontId="19" fillId="0" borderId="0" xfId="0" applyFont="1" applyAlignment="1">
      <alignment horizontal="justify" vertical="center" wrapText="1"/>
    </xf>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applyAlignment="1">
      <alignment horizontal="justify" vertical="center" wrapText="1"/>
    </xf>
    <xf numFmtId="0" fontId="14" fillId="0" borderId="0" xfId="7" applyFont="1" applyAlignment="1">
      <alignment horizontal="left" vertical="top" wrapText="1"/>
    </xf>
    <xf numFmtId="0" fontId="24" fillId="0" borderId="0" xfId="7"/>
    <xf numFmtId="14" fontId="3" fillId="0" borderId="30" xfId="0" applyNumberFormat="1" applyFont="1" applyBorder="1" applyAlignment="1">
      <alignment horizontal="center" vertical="center"/>
    </xf>
    <xf numFmtId="0" fontId="3" fillId="0" borderId="28" xfId="0" applyFont="1" applyBorder="1" applyAlignment="1">
      <alignment horizontal="center" vertical="center" wrapText="1"/>
    </xf>
    <xf numFmtId="0" fontId="3" fillId="0" borderId="31" xfId="0" applyFont="1" applyBorder="1" applyAlignment="1">
      <alignment horizontal="left" vertical="center" wrapText="1"/>
    </xf>
    <xf numFmtId="0" fontId="3" fillId="0" borderId="31" xfId="0" applyFont="1" applyBorder="1" applyAlignment="1">
      <alignment horizontal="center" vertical="center" wrapText="1"/>
    </xf>
    <xf numFmtId="0" fontId="1" fillId="0" borderId="45" xfId="0" applyFont="1" applyBorder="1"/>
    <xf numFmtId="9" fontId="1" fillId="0" borderId="0" xfId="0" applyNumberFormat="1" applyFont="1" applyAlignment="1">
      <alignment horizontal="center"/>
    </xf>
    <xf numFmtId="0" fontId="0" fillId="0" borderId="0" xfId="0"/>
    <xf numFmtId="0" fontId="0" fillId="0" borderId="0" xfId="0" applyAlignment="1"/>
    <xf numFmtId="0" fontId="26" fillId="10" borderId="0" xfId="0" applyFont="1" applyFill="1" applyBorder="1"/>
    <xf numFmtId="0" fontId="27" fillId="9" borderId="52" xfId="0" applyFont="1" applyFill="1" applyBorder="1" applyAlignment="1">
      <alignment horizontal="center"/>
    </xf>
    <xf numFmtId="0" fontId="27" fillId="8" borderId="52" xfId="0" applyFont="1" applyFill="1" applyBorder="1" applyAlignment="1">
      <alignment horizontal="center"/>
    </xf>
    <xf numFmtId="0" fontId="27" fillId="11" borderId="52" xfId="0" applyFont="1" applyFill="1" applyBorder="1" applyAlignment="1">
      <alignment horizontal="center"/>
    </xf>
    <xf numFmtId="0" fontId="27" fillId="10" borderId="0" xfId="0" applyFont="1" applyFill="1" applyBorder="1"/>
    <xf numFmtId="0" fontId="27" fillId="10" borderId="52" xfId="0" applyFont="1" applyFill="1" applyBorder="1" applyAlignment="1">
      <alignment horizontal="center"/>
    </xf>
    <xf numFmtId="0" fontId="1" fillId="0" borderId="42" xfId="0" applyFont="1" applyBorder="1"/>
    <xf numFmtId="0" fontId="3" fillId="2" borderId="35" xfId="0" applyFont="1" applyFill="1" applyBorder="1" applyAlignment="1">
      <alignment horizontal="center" vertical="center"/>
    </xf>
    <xf numFmtId="14" fontId="3" fillId="2" borderId="35" xfId="0" applyNumberFormat="1" applyFont="1" applyFill="1" applyBorder="1" applyAlignment="1">
      <alignment horizontal="center" vertical="center"/>
    </xf>
    <xf numFmtId="0" fontId="3" fillId="2" borderId="30" xfId="0" applyFont="1" applyFill="1" applyBorder="1" applyAlignment="1">
      <alignment horizontal="center" vertical="center"/>
    </xf>
    <xf numFmtId="0" fontId="27" fillId="10" borderId="1" xfId="0" applyFont="1" applyFill="1" applyBorder="1" applyAlignment="1">
      <alignment horizontal="center" vertical="center"/>
    </xf>
    <xf numFmtId="0" fontId="3" fillId="13" borderId="56" xfId="0" applyFont="1" applyFill="1" applyBorder="1" applyAlignment="1">
      <alignment vertical="center" wrapText="1"/>
    </xf>
    <xf numFmtId="0" fontId="4" fillId="13" borderId="57" xfId="0" applyFont="1" applyFill="1" applyBorder="1" applyAlignment="1">
      <alignment vertical="center" wrapText="1"/>
    </xf>
    <xf numFmtId="0" fontId="3" fillId="13" borderId="57" xfId="0" applyFont="1" applyFill="1" applyBorder="1" applyAlignment="1">
      <alignment vertical="center" wrapText="1"/>
    </xf>
    <xf numFmtId="0" fontId="3" fillId="2" borderId="60" xfId="0" applyFont="1" applyFill="1" applyBorder="1" applyAlignment="1">
      <alignment vertical="center" wrapText="1"/>
    </xf>
    <xf numFmtId="0" fontId="4" fillId="2" borderId="51"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0" xfId="0" applyFont="1" applyFill="1" applyBorder="1" applyAlignment="1">
      <alignment horizontal="center" vertical="center" wrapText="1"/>
    </xf>
    <xf numFmtId="14" fontId="3" fillId="2" borderId="16" xfId="0" applyNumberFormat="1" applyFont="1" applyFill="1" applyBorder="1" applyAlignment="1">
      <alignment horizontal="center" vertical="center"/>
    </xf>
    <xf numFmtId="9" fontId="34" fillId="0" borderId="29" xfId="0" applyNumberFormat="1" applyFont="1" applyFill="1" applyBorder="1" applyAlignment="1">
      <alignment horizontal="center" vertical="center" wrapText="1"/>
    </xf>
    <xf numFmtId="9" fontId="4" fillId="2" borderId="2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xf>
    <xf numFmtId="0" fontId="1" fillId="2" borderId="1" xfId="0" applyFont="1" applyFill="1" applyBorder="1" applyAlignment="1">
      <alignment vertical="center" wrapText="1"/>
    </xf>
    <xf numFmtId="0" fontId="38" fillId="0" borderId="75" xfId="0" applyFont="1" applyBorder="1" applyAlignment="1">
      <alignment horizontal="center" vertical="center" wrapText="1"/>
    </xf>
    <xf numFmtId="0" fontId="38" fillId="6" borderId="75" xfId="0" applyFont="1" applyFill="1" applyBorder="1" applyAlignment="1">
      <alignment horizontal="center" vertical="center" wrapText="1"/>
    </xf>
    <xf numFmtId="0" fontId="39" fillId="7" borderId="49" xfId="0" applyFont="1" applyFill="1" applyBorder="1" applyAlignment="1">
      <alignment horizontal="center" vertical="center" wrapText="1"/>
    </xf>
    <xf numFmtId="0" fontId="39" fillId="7" borderId="49" xfId="0" applyFont="1" applyFill="1" applyBorder="1" applyAlignment="1">
      <alignment horizontal="left" vertical="center" wrapText="1"/>
    </xf>
    <xf numFmtId="0" fontId="39" fillId="7" borderId="50" xfId="0" applyFont="1" applyFill="1" applyBorder="1" applyAlignment="1">
      <alignment horizontal="left" vertical="center" wrapText="1"/>
    </xf>
    <xf numFmtId="0" fontId="33" fillId="0" borderId="0" xfId="0" applyFont="1" applyAlignment="1">
      <alignment horizontal="left" vertical="top" wrapText="1"/>
    </xf>
    <xf numFmtId="0" fontId="40" fillId="0" borderId="75" xfId="0" applyFont="1" applyBorder="1" applyAlignment="1">
      <alignment horizontal="center" vertical="center" wrapText="1"/>
    </xf>
    <xf numFmtId="0" fontId="3" fillId="2" borderId="45" xfId="0" applyFont="1" applyFill="1" applyBorder="1" applyAlignment="1">
      <alignment horizontal="left" vertical="center" wrapText="1"/>
    </xf>
    <xf numFmtId="0" fontId="3" fillId="2" borderId="34" xfId="0" applyFont="1" applyFill="1" applyBorder="1" applyAlignment="1">
      <alignment horizontal="center" vertical="center" wrapText="1"/>
    </xf>
    <xf numFmtId="0" fontId="3" fillId="2" borderId="25" xfId="0" applyFont="1" applyFill="1" applyBorder="1" applyAlignment="1">
      <alignment vertical="center" wrapText="1"/>
    </xf>
    <xf numFmtId="14" fontId="3" fillId="2" borderId="65" xfId="0" applyNumberFormat="1" applyFont="1" applyFill="1" applyBorder="1" applyAlignment="1">
      <alignment horizontal="center" vertical="center"/>
    </xf>
    <xf numFmtId="9" fontId="4" fillId="2" borderId="62" xfId="0" applyNumberFormat="1" applyFont="1" applyFill="1" applyBorder="1" applyAlignment="1">
      <alignment horizontal="center" vertical="center" wrapText="1"/>
    </xf>
    <xf numFmtId="0" fontId="3" fillId="2" borderId="63" xfId="0" applyFont="1" applyFill="1" applyBorder="1" applyAlignment="1">
      <alignment vertical="center" wrapText="1"/>
    </xf>
    <xf numFmtId="9" fontId="34" fillId="2" borderId="21" xfId="0"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0" fontId="3" fillId="0" borderId="66" xfId="0" applyFont="1" applyFill="1" applyBorder="1" applyAlignment="1">
      <alignment horizontal="left" vertical="center" wrapText="1"/>
    </xf>
    <xf numFmtId="0" fontId="3" fillId="0" borderId="34" xfId="0" applyFont="1" applyFill="1" applyBorder="1" applyAlignment="1">
      <alignment horizontal="center" vertical="center" wrapText="1"/>
    </xf>
    <xf numFmtId="0" fontId="3" fillId="0" borderId="28" xfId="0" applyFont="1" applyFill="1" applyBorder="1" applyAlignment="1">
      <alignment horizontal="center" vertical="center" wrapText="1"/>
    </xf>
    <xf numFmtId="9" fontId="34" fillId="0" borderId="21" xfId="0" applyNumberFormat="1" applyFont="1" applyFill="1" applyBorder="1" applyAlignment="1">
      <alignment horizontal="center" vertical="center" wrapText="1"/>
    </xf>
    <xf numFmtId="0" fontId="43" fillId="0" borderId="25" xfId="0" applyFont="1" applyFill="1" applyBorder="1" applyAlignment="1">
      <alignment vertical="center" wrapText="1"/>
    </xf>
    <xf numFmtId="0" fontId="33" fillId="0" borderId="26" xfId="0" applyFont="1" applyFill="1" applyBorder="1" applyAlignment="1">
      <alignment vertical="center" wrapText="1"/>
    </xf>
    <xf numFmtId="0" fontId="43" fillId="0" borderId="60" xfId="0" applyFont="1" applyFill="1" applyBorder="1" applyAlignment="1">
      <alignment vertical="center" wrapText="1"/>
    </xf>
    <xf numFmtId="0" fontId="3" fillId="0" borderId="37"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14" xfId="0" applyFont="1" applyFill="1" applyBorder="1" applyAlignment="1">
      <alignment horizontal="center" vertical="center" wrapText="1"/>
    </xf>
    <xf numFmtId="14" fontId="3" fillId="0" borderId="67" xfId="0" applyNumberFormat="1" applyFont="1" applyFill="1" applyBorder="1" applyAlignment="1">
      <alignment horizontal="center" vertical="center"/>
    </xf>
    <xf numFmtId="0" fontId="3" fillId="0" borderId="68" xfId="0" applyFont="1" applyFill="1" applyBorder="1" applyAlignment="1">
      <alignment vertical="center" wrapText="1"/>
    </xf>
    <xf numFmtId="0" fontId="43" fillId="0" borderId="71" xfId="0" applyFont="1" applyFill="1" applyBorder="1" applyAlignment="1">
      <alignment vertical="center" wrapText="1"/>
    </xf>
    <xf numFmtId="0" fontId="7" fillId="0" borderId="84" xfId="0" applyFont="1" applyBorder="1" applyAlignment="1">
      <alignment horizontal="center" vertical="center"/>
    </xf>
    <xf numFmtId="0" fontId="4" fillId="2" borderId="91" xfId="0" applyFont="1" applyFill="1" applyBorder="1" applyAlignment="1">
      <alignment horizontal="center" vertical="center" wrapText="1"/>
    </xf>
    <xf numFmtId="0" fontId="3" fillId="2" borderId="91" xfId="0" applyFont="1" applyFill="1" applyBorder="1" applyAlignment="1">
      <alignment horizontal="left" vertical="center" wrapText="1"/>
    </xf>
    <xf numFmtId="0" fontId="3" fillId="2" borderId="91" xfId="0" applyFont="1" applyFill="1" applyBorder="1" applyAlignment="1">
      <alignment horizontal="center" vertical="center" wrapText="1"/>
    </xf>
    <xf numFmtId="0" fontId="4" fillId="0" borderId="84" xfId="0" applyFont="1" applyBorder="1" applyAlignment="1">
      <alignment horizontal="center" vertical="center" wrapText="1"/>
    </xf>
    <xf numFmtId="0" fontId="4" fillId="0" borderId="84" xfId="0" applyFont="1" applyBorder="1" applyAlignment="1">
      <alignment horizontal="center" vertical="center"/>
    </xf>
    <xf numFmtId="0" fontId="3" fillId="2" borderId="26" xfId="0" applyFont="1" applyFill="1" applyBorder="1" applyAlignment="1">
      <alignment horizontal="justify" vertical="center" wrapText="1"/>
    </xf>
    <xf numFmtId="9" fontId="3" fillId="2" borderId="21" xfId="0" applyNumberFormat="1" applyFont="1" applyFill="1" applyBorder="1" applyAlignment="1">
      <alignment horizontal="center" vertical="center" wrapText="1"/>
    </xf>
    <xf numFmtId="0" fontId="3" fillId="2" borderId="20" xfId="0" applyFont="1" applyFill="1" applyBorder="1" applyAlignment="1">
      <alignment vertical="center" wrapText="1"/>
    </xf>
    <xf numFmtId="0" fontId="3" fillId="2" borderId="26" xfId="0" applyFont="1" applyFill="1" applyBorder="1" applyAlignment="1">
      <alignment horizontal="justify" vertical="top" wrapText="1"/>
    </xf>
    <xf numFmtId="0" fontId="3" fillId="2" borderId="55" xfId="0" applyFont="1" applyFill="1" applyBorder="1" applyAlignment="1">
      <alignment vertical="center" wrapText="1"/>
    </xf>
    <xf numFmtId="0" fontId="37" fillId="2" borderId="60" xfId="2" applyFont="1" applyFill="1" applyBorder="1" applyAlignment="1">
      <alignment vertical="center" wrapText="1"/>
    </xf>
    <xf numFmtId="0" fontId="3" fillId="3" borderId="87" xfId="0" applyFont="1" applyFill="1" applyBorder="1" applyAlignment="1">
      <alignment horizontal="center" vertical="center" wrapText="1"/>
    </xf>
    <xf numFmtId="0" fontId="3" fillId="2" borderId="29" xfId="0" applyFont="1" applyFill="1" applyBorder="1" applyAlignment="1">
      <alignment horizontal="justify" vertical="center" wrapText="1"/>
    </xf>
    <xf numFmtId="0" fontId="3" fillId="2" borderId="88" xfId="0" applyFont="1" applyFill="1" applyBorder="1" applyAlignment="1">
      <alignment vertical="center" wrapText="1"/>
    </xf>
    <xf numFmtId="0" fontId="33" fillId="2" borderId="25" xfId="2" applyFont="1" applyFill="1" applyBorder="1" applyAlignment="1">
      <alignment vertical="center" wrapText="1"/>
    </xf>
    <xf numFmtId="0" fontId="46" fillId="2" borderId="25" xfId="2" applyFont="1" applyFill="1" applyBorder="1" applyAlignment="1">
      <alignment vertical="center" wrapText="1"/>
    </xf>
    <xf numFmtId="0" fontId="3" fillId="2" borderId="68" xfId="0" applyFont="1" applyFill="1" applyBorder="1" applyAlignment="1">
      <alignment vertical="center" wrapText="1"/>
    </xf>
    <xf numFmtId="0" fontId="3" fillId="2" borderId="70" xfId="0" applyFont="1" applyFill="1" applyBorder="1" applyAlignment="1">
      <alignment vertical="center" wrapText="1"/>
    </xf>
    <xf numFmtId="0" fontId="3" fillId="2" borderId="71" xfId="0" applyFont="1" applyFill="1" applyBorder="1" applyAlignment="1">
      <alignment vertical="center" wrapText="1"/>
    </xf>
    <xf numFmtId="0" fontId="0" fillId="0" borderId="0" xfId="0"/>
    <xf numFmtId="0" fontId="3" fillId="0" borderId="83" xfId="0" applyFont="1" applyBorder="1" applyAlignment="1">
      <alignment vertical="center" wrapText="1"/>
    </xf>
    <xf numFmtId="14" fontId="3" fillId="2" borderId="51" xfId="0" applyNumberFormat="1" applyFont="1" applyFill="1" applyBorder="1" applyAlignment="1">
      <alignment horizontal="center" vertical="center"/>
    </xf>
    <xf numFmtId="9" fontId="34" fillId="2" borderId="62" xfId="0" applyNumberFormat="1" applyFont="1" applyFill="1" applyBorder="1" applyAlignment="1">
      <alignment horizontal="center" vertical="center" wrapText="1"/>
    </xf>
    <xf numFmtId="0" fontId="31" fillId="10" borderId="21" xfId="0" applyFont="1" applyFill="1" applyBorder="1" applyAlignment="1">
      <alignment vertical="center"/>
    </xf>
    <xf numFmtId="0" fontId="27" fillId="10" borderId="21" xfId="0" applyFont="1" applyFill="1" applyBorder="1" applyAlignment="1">
      <alignment horizontal="center" vertical="center"/>
    </xf>
    <xf numFmtId="0" fontId="12" fillId="14" borderId="1" xfId="0" applyFont="1" applyFill="1" applyBorder="1" applyAlignment="1">
      <alignment horizontal="center" vertical="center" wrapText="1"/>
    </xf>
    <xf numFmtId="9" fontId="31" fillId="10" borderId="21" xfId="3" applyFont="1" applyFill="1" applyBorder="1" applyAlignment="1">
      <alignment horizontal="center" vertical="center"/>
    </xf>
    <xf numFmtId="9" fontId="31" fillId="10" borderId="1" xfId="3" applyFont="1" applyFill="1" applyBorder="1" applyAlignment="1">
      <alignment horizontal="center" vertical="center"/>
    </xf>
    <xf numFmtId="0" fontId="12" fillId="15" borderId="20" xfId="0" applyFont="1" applyFill="1" applyBorder="1" applyAlignment="1">
      <alignment horizontal="center" vertical="center" wrapText="1"/>
    </xf>
    <xf numFmtId="0" fontId="48" fillId="16" borderId="21" xfId="0" applyFont="1" applyFill="1" applyBorder="1" applyAlignment="1">
      <alignment vertical="center"/>
    </xf>
    <xf numFmtId="0" fontId="48" fillId="16" borderId="20" xfId="0" applyFont="1" applyFill="1" applyBorder="1" applyAlignment="1">
      <alignment horizontal="center" vertical="center"/>
    </xf>
    <xf numFmtId="0" fontId="27" fillId="16" borderId="20" xfId="0" applyFont="1" applyFill="1" applyBorder="1" applyAlignment="1">
      <alignment horizontal="center" vertical="center"/>
    </xf>
    <xf numFmtId="9" fontId="48" fillId="16" borderId="20" xfId="0" applyNumberFormat="1" applyFont="1" applyFill="1" applyBorder="1" applyAlignment="1">
      <alignment horizontal="center" vertical="center"/>
    </xf>
    <xf numFmtId="0" fontId="3" fillId="2" borderId="24"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0" borderId="1" xfId="0" applyFont="1" applyBorder="1" applyAlignment="1">
      <alignment vertical="center" wrapText="1"/>
    </xf>
    <xf numFmtId="0" fontId="3" fillId="2" borderId="1" xfId="0" applyFont="1" applyFill="1" applyBorder="1" applyAlignment="1">
      <alignment horizontal="center" vertical="center" wrapText="1"/>
    </xf>
    <xf numFmtId="0" fontId="49" fillId="0" borderId="1" xfId="0" applyFont="1" applyBorder="1" applyAlignment="1">
      <alignment horizontal="justify" vertical="center" wrapText="1"/>
    </xf>
    <xf numFmtId="0" fontId="3" fillId="13" borderId="99" xfId="0" applyFont="1" applyFill="1" applyBorder="1" applyAlignment="1">
      <alignment vertical="center" wrapText="1"/>
    </xf>
    <xf numFmtId="9" fontId="3" fillId="13" borderId="100" xfId="0" applyNumberFormat="1" applyFont="1" applyFill="1" applyBorder="1" applyAlignment="1">
      <alignment horizontal="center" vertical="center" wrapText="1"/>
    </xf>
    <xf numFmtId="0" fontId="4" fillId="13" borderId="56" xfId="0" applyFont="1" applyFill="1" applyBorder="1" applyAlignment="1">
      <alignment horizontal="left" vertical="center" wrapText="1"/>
    </xf>
    <xf numFmtId="0" fontId="3" fillId="13" borderId="101" xfId="0" applyFont="1" applyFill="1" applyBorder="1" applyAlignment="1">
      <alignment horizontal="left" vertical="center" wrapText="1"/>
    </xf>
    <xf numFmtId="0" fontId="3" fillId="13" borderId="101" xfId="0" applyFont="1" applyFill="1" applyBorder="1" applyAlignment="1">
      <alignment vertical="center" wrapText="1"/>
    </xf>
    <xf numFmtId="0" fontId="3" fillId="13" borderId="57" xfId="0" applyFont="1" applyFill="1" applyBorder="1" applyAlignment="1">
      <alignment horizontal="left" vertical="center" wrapText="1"/>
    </xf>
    <xf numFmtId="9" fontId="3" fillId="13" borderId="57" xfId="0" applyNumberFormat="1" applyFont="1" applyFill="1" applyBorder="1" applyAlignment="1">
      <alignment horizontal="center" vertical="center" wrapText="1"/>
    </xf>
    <xf numFmtId="0" fontId="3" fillId="13" borderId="102" xfId="0" applyFont="1" applyFill="1" applyBorder="1" applyAlignment="1">
      <alignment vertical="center" wrapText="1"/>
    </xf>
    <xf numFmtId="9" fontId="3" fillId="13" borderId="58" xfId="0" applyNumberFormat="1" applyFont="1" applyFill="1" applyBorder="1" applyAlignment="1">
      <alignment horizontal="center" vertical="center" wrapText="1"/>
    </xf>
    <xf numFmtId="0" fontId="43" fillId="2" borderId="59" xfId="0" applyFont="1" applyFill="1" applyBorder="1" applyAlignment="1">
      <alignment vertical="center" wrapText="1"/>
    </xf>
    <xf numFmtId="0" fontId="19" fillId="2" borderId="84" xfId="0" applyFont="1" applyFill="1" applyBorder="1" applyAlignment="1">
      <alignment horizontal="justify" vertical="center" wrapText="1"/>
    </xf>
    <xf numFmtId="9" fontId="20" fillId="2" borderId="84" xfId="3" applyFont="1" applyFill="1" applyBorder="1" applyAlignment="1">
      <alignment horizontal="center" vertical="center" wrapText="1"/>
    </xf>
    <xf numFmtId="0" fontId="19" fillId="2" borderId="84" xfId="0" applyFont="1" applyFill="1" applyBorder="1" applyAlignment="1">
      <alignment horizontal="left" vertical="center" wrapText="1"/>
    </xf>
    <xf numFmtId="0" fontId="19" fillId="2" borderId="84" xfId="0" applyFont="1" applyFill="1" applyBorder="1" applyAlignment="1">
      <alignment horizontal="center" vertical="center" wrapText="1"/>
    </xf>
    <xf numFmtId="9" fontId="20" fillId="2" borderId="84" xfId="0" applyNumberFormat="1" applyFont="1" applyFill="1" applyBorder="1" applyAlignment="1">
      <alignment horizontal="center" vertical="center" wrapText="1"/>
    </xf>
    <xf numFmtId="0" fontId="20" fillId="2" borderId="84" xfId="0" applyFont="1" applyFill="1" applyBorder="1" applyAlignment="1">
      <alignment horizontal="center" vertical="center" wrapText="1"/>
    </xf>
    <xf numFmtId="0" fontId="6" fillId="0" borderId="0" xfId="0" applyFont="1" applyAlignment="1">
      <alignment horizontal="left" vertical="center" wrapText="1"/>
    </xf>
    <xf numFmtId="9" fontId="4" fillId="2" borderId="69" xfId="0" applyNumberFormat="1" applyFont="1" applyFill="1" applyBorder="1" applyAlignment="1">
      <alignment horizontal="center" vertical="center" wrapText="1"/>
    </xf>
    <xf numFmtId="0" fontId="4" fillId="0" borderId="27" xfId="0" applyFont="1" applyFill="1" applyBorder="1" applyAlignment="1">
      <alignment horizontal="center" vertical="center" wrapText="1"/>
    </xf>
    <xf numFmtId="0" fontId="1" fillId="0" borderId="0" xfId="0" applyFont="1" applyFill="1"/>
    <xf numFmtId="0" fontId="11" fillId="0" borderId="26" xfId="6" applyFill="1" applyBorder="1" applyAlignment="1">
      <alignment vertical="center" wrapText="1"/>
    </xf>
    <xf numFmtId="0" fontId="11" fillId="0" borderId="70" xfId="6" applyFill="1" applyBorder="1" applyAlignment="1">
      <alignment vertical="center" wrapText="1"/>
    </xf>
    <xf numFmtId="0" fontId="4" fillId="0" borderId="28" xfId="0" applyFont="1" applyFill="1" applyBorder="1" applyAlignment="1">
      <alignment horizontal="center" vertical="center" wrapText="1"/>
    </xf>
    <xf numFmtId="14" fontId="3" fillId="0" borderId="27" xfId="0" applyNumberFormat="1" applyFont="1" applyFill="1" applyBorder="1" applyAlignment="1">
      <alignment horizontal="center" vertical="center"/>
    </xf>
    <xf numFmtId="0" fontId="43" fillId="0" borderId="59" xfId="0" applyFont="1" applyFill="1" applyBorder="1" applyAlignment="1">
      <alignment vertical="center" wrapText="1"/>
    </xf>
    <xf numFmtId="0" fontId="33" fillId="0" borderId="25" xfId="0" applyFont="1" applyFill="1" applyBorder="1" applyAlignment="1">
      <alignment horizontal="left" vertical="center" wrapText="1"/>
    </xf>
    <xf numFmtId="0" fontId="49" fillId="2" borderId="1" xfId="0" applyFont="1" applyFill="1" applyBorder="1" applyAlignment="1">
      <alignment horizontal="left" vertical="center" wrapText="1"/>
    </xf>
    <xf numFmtId="0" fontId="49" fillId="0" borderId="1" xfId="0" applyFont="1" applyFill="1" applyBorder="1" applyAlignment="1">
      <alignment horizontal="left" vertical="center" wrapText="1"/>
    </xf>
    <xf numFmtId="0" fontId="11" fillId="0" borderId="25" xfId="6" applyFill="1" applyBorder="1" applyAlignment="1">
      <alignment horizontal="left" vertical="center" wrapText="1"/>
    </xf>
    <xf numFmtId="9" fontId="4" fillId="0" borderId="21" xfId="0" applyNumberFormat="1" applyFont="1" applyFill="1" applyBorder="1" applyAlignment="1">
      <alignment horizontal="center" vertical="center" wrapText="1"/>
    </xf>
    <xf numFmtId="9" fontId="49" fillId="0" borderId="1" xfId="0" applyNumberFormat="1" applyFont="1" applyFill="1" applyBorder="1" applyAlignment="1">
      <alignment horizontal="center" vertical="center"/>
    </xf>
    <xf numFmtId="0" fontId="1" fillId="2" borderId="0" xfId="0" applyFont="1" applyFill="1"/>
    <xf numFmtId="0" fontId="4" fillId="2" borderId="92" xfId="0" applyFont="1" applyFill="1" applyBorder="1" applyAlignment="1">
      <alignment horizontal="center" vertical="center" wrapText="1"/>
    </xf>
    <xf numFmtId="0" fontId="7" fillId="0" borderId="1" xfId="0" applyFont="1" applyBorder="1" applyAlignment="1">
      <alignment horizontal="center" vertical="center"/>
    </xf>
    <xf numFmtId="9"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14" fontId="3" fillId="2" borderId="1" xfId="0" applyNumberFormat="1" applyFont="1" applyFill="1" applyBorder="1" applyAlignment="1">
      <alignment horizontal="center" vertical="center"/>
    </xf>
    <xf numFmtId="0" fontId="33" fillId="2" borderId="1" xfId="0" applyFont="1" applyFill="1" applyBorder="1" applyAlignment="1">
      <alignment vertical="center" wrapText="1"/>
    </xf>
    <xf numFmtId="0" fontId="3" fillId="2" borderId="1" xfId="0" applyFont="1" applyFill="1" applyBorder="1" applyAlignment="1">
      <alignment vertical="center" wrapText="1"/>
    </xf>
    <xf numFmtId="0" fontId="43" fillId="2" borderId="1" xfId="0" applyFont="1" applyFill="1" applyBorder="1" applyAlignment="1">
      <alignment vertical="center" wrapText="1"/>
    </xf>
    <xf numFmtId="0" fontId="1" fillId="3" borderId="19" xfId="0" applyFont="1" applyFill="1" applyBorder="1" applyAlignment="1">
      <alignment horizontal="center" vertical="top" wrapText="1"/>
    </xf>
    <xf numFmtId="0" fontId="5" fillId="3" borderId="19" xfId="0" applyFont="1" applyFill="1" applyBorder="1" applyAlignment="1">
      <alignment horizontal="center" vertical="top" wrapText="1"/>
    </xf>
    <xf numFmtId="0" fontId="3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1" fillId="2" borderId="1" xfId="0" applyFont="1" applyFill="1" applyBorder="1" applyAlignment="1">
      <alignment horizontal="left" vertical="center" wrapText="1"/>
    </xf>
    <xf numFmtId="0" fontId="17" fillId="0" borderId="1" xfId="0" applyFont="1" applyBorder="1" applyAlignment="1">
      <alignment horizontal="left" vertical="center" wrapText="1"/>
    </xf>
    <xf numFmtId="9" fontId="25"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32" fillId="2" borderId="1" xfId="0" applyFont="1" applyFill="1" applyBorder="1" applyAlignment="1">
      <alignment horizontal="left" vertical="center" wrapText="1"/>
    </xf>
    <xf numFmtId="0" fontId="36" fillId="0" borderId="1" xfId="0" applyFont="1" applyBorder="1" applyAlignment="1">
      <alignment horizontal="center" vertical="center" wrapText="1"/>
    </xf>
    <xf numFmtId="9" fontId="1"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49" fillId="0" borderId="1" xfId="0" applyFont="1" applyBorder="1" applyAlignment="1">
      <alignment horizontal="center" vertical="center" wrapText="1"/>
    </xf>
    <xf numFmtId="0" fontId="32" fillId="2" borderId="1" xfId="0" applyFont="1" applyFill="1" applyBorder="1" applyAlignment="1">
      <alignment vertical="center" wrapText="1"/>
    </xf>
    <xf numFmtId="164" fontId="1" fillId="2" borderId="1" xfId="0" applyNumberFormat="1"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vertical="center" wrapText="1"/>
    </xf>
    <xf numFmtId="0" fontId="3" fillId="0" borderId="2" xfId="0" applyFont="1" applyBorder="1" applyAlignment="1">
      <alignment vertical="center" wrapText="1"/>
    </xf>
    <xf numFmtId="0" fontId="3" fillId="0" borderId="94" xfId="0" applyFont="1" applyBorder="1" applyAlignment="1">
      <alignment vertical="center" wrapText="1"/>
    </xf>
    <xf numFmtId="0" fontId="3" fillId="0" borderId="94" xfId="0" applyFont="1" applyFill="1" applyBorder="1" applyAlignment="1">
      <alignment vertical="center" wrapText="1"/>
    </xf>
    <xf numFmtId="0" fontId="33" fillId="2" borderId="61" xfId="0" applyFont="1" applyFill="1" applyBorder="1" applyAlignment="1">
      <alignment horizontal="left" vertical="center" wrapText="1"/>
    </xf>
    <xf numFmtId="0" fontId="3" fillId="2" borderId="46" xfId="0" applyFont="1" applyFill="1" applyBorder="1" applyAlignment="1">
      <alignment vertical="center" wrapText="1"/>
    </xf>
    <xf numFmtId="0" fontId="6" fillId="2" borderId="61" xfId="0" applyFont="1" applyFill="1" applyBorder="1" applyAlignment="1">
      <alignment vertical="center" wrapText="1"/>
    </xf>
    <xf numFmtId="9" fontId="8" fillId="2" borderId="62" xfId="0" applyNumberFormat="1" applyFont="1" applyFill="1" applyBorder="1" applyAlignment="1">
      <alignment horizontal="center" vertical="center" wrapText="1"/>
    </xf>
    <xf numFmtId="0" fontId="6" fillId="2" borderId="63" xfId="0" applyFont="1" applyFill="1" applyBorder="1" applyAlignment="1">
      <alignment vertical="center" wrapText="1"/>
    </xf>
    <xf numFmtId="0" fontId="6" fillId="2" borderId="64" xfId="0" applyFont="1" applyFill="1" applyBorder="1" applyAlignment="1">
      <alignment vertical="center" wrapText="1"/>
    </xf>
    <xf numFmtId="0" fontId="3" fillId="2" borderId="86" xfId="0" applyFont="1" applyFill="1" applyBorder="1" applyAlignment="1">
      <alignment horizontal="left" vertical="center" wrapText="1"/>
    </xf>
    <xf numFmtId="0" fontId="33" fillId="2" borderId="105" xfId="0" applyFont="1" applyFill="1" applyBorder="1" applyAlignment="1">
      <alignment horizontal="left" vertical="center" wrapText="1"/>
    </xf>
    <xf numFmtId="9" fontId="34" fillId="2" borderId="22" xfId="0" applyNumberFormat="1" applyFont="1" applyFill="1" applyBorder="1" applyAlignment="1">
      <alignment horizontal="center" vertical="center" wrapText="1"/>
    </xf>
    <xf numFmtId="0" fontId="33" fillId="2" borderId="63" xfId="0" applyFont="1" applyFill="1" applyBorder="1" applyAlignment="1">
      <alignment vertical="center" wrapText="1"/>
    </xf>
    <xf numFmtId="0" fontId="3" fillId="2" borderId="62" xfId="0" applyFont="1" applyFill="1" applyBorder="1" applyAlignment="1">
      <alignment horizontal="left" vertical="center" wrapText="1"/>
    </xf>
    <xf numFmtId="0" fontId="3" fillId="2" borderId="62" xfId="0" applyFont="1" applyFill="1" applyBorder="1" applyAlignment="1">
      <alignment horizontal="center" vertical="center" wrapText="1"/>
    </xf>
    <xf numFmtId="14" fontId="3" fillId="2" borderId="62" xfId="0" applyNumberFormat="1" applyFont="1" applyFill="1" applyBorder="1" applyAlignment="1">
      <alignment horizontal="center" vertical="center"/>
    </xf>
    <xf numFmtId="0" fontId="3" fillId="2" borderId="62" xfId="0" applyFont="1" applyFill="1" applyBorder="1" applyAlignment="1">
      <alignment vertical="center" wrapText="1"/>
    </xf>
    <xf numFmtId="0" fontId="3" fillId="2" borderId="21" xfId="0" applyFont="1" applyFill="1" applyBorder="1" applyAlignment="1">
      <alignment horizontal="left" vertical="center" wrapText="1"/>
    </xf>
    <xf numFmtId="0" fontId="3" fillId="2" borderId="21" xfId="0" applyFont="1" applyFill="1" applyBorder="1" applyAlignment="1">
      <alignment horizontal="center" vertical="center" wrapText="1"/>
    </xf>
    <xf numFmtId="14" fontId="3" fillId="2" borderId="21" xfId="0" applyNumberFormat="1" applyFont="1" applyFill="1" applyBorder="1" applyAlignment="1">
      <alignment horizontal="center" vertical="center"/>
    </xf>
    <xf numFmtId="0" fontId="33" fillId="2" borderId="21" xfId="0" applyFont="1" applyFill="1" applyBorder="1" applyAlignment="1">
      <alignment horizontal="left" vertical="center" wrapText="1"/>
    </xf>
    <xf numFmtId="0" fontId="3" fillId="2" borderId="21" xfId="0" applyFont="1" applyFill="1" applyBorder="1" applyAlignment="1">
      <alignment vertical="center" wrapText="1"/>
    </xf>
    <xf numFmtId="14" fontId="3" fillId="2" borderId="37" xfId="0" applyNumberFormat="1" applyFont="1" applyFill="1" applyBorder="1" applyAlignment="1">
      <alignment horizontal="center" vertical="center"/>
    </xf>
    <xf numFmtId="14" fontId="3" fillId="0" borderId="16"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xf>
    <xf numFmtId="0" fontId="43" fillId="0" borderId="1" xfId="0" applyFont="1" applyFill="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justify" vertical="center" wrapText="1"/>
    </xf>
    <xf numFmtId="9" fontId="34" fillId="2"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1" fillId="0" borderId="1" xfId="0" applyFont="1" applyBorder="1" applyAlignment="1">
      <alignment horizontal="left" vertical="center" wrapText="1"/>
    </xf>
    <xf numFmtId="0" fontId="26" fillId="17" borderId="1" xfId="0" applyFont="1" applyFill="1" applyBorder="1" applyAlignment="1">
      <alignment horizontal="center"/>
    </xf>
    <xf numFmtId="9" fontId="27" fillId="17" borderId="1" xfId="3" applyNumberFormat="1" applyFont="1" applyFill="1" applyBorder="1" applyAlignment="1">
      <alignment horizontal="center" vertical="center"/>
    </xf>
    <xf numFmtId="0" fontId="10" fillId="0" borderId="1" xfId="0" applyFont="1" applyBorder="1" applyAlignment="1">
      <alignment horizontal="left" vertical="center" wrapText="1"/>
    </xf>
    <xf numFmtId="0" fontId="45" fillId="2" borderId="25" xfId="6" applyFont="1" applyFill="1" applyBorder="1" applyAlignment="1">
      <alignment horizontal="left" vertical="center" wrapText="1"/>
    </xf>
    <xf numFmtId="0" fontId="33" fillId="13" borderId="57" xfId="0" applyFont="1" applyFill="1" applyBorder="1" applyAlignment="1">
      <alignment vertical="center" wrapText="1"/>
    </xf>
    <xf numFmtId="0" fontId="34" fillId="13" borderId="57" xfId="0" applyFont="1" applyFill="1" applyBorder="1" applyAlignment="1">
      <alignment vertical="center" wrapText="1"/>
    </xf>
    <xf numFmtId="9" fontId="33" fillId="13" borderId="58"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9" fontId="10" fillId="0" borderId="1" xfId="0" applyNumberFormat="1" applyFont="1" applyFill="1" applyBorder="1" applyAlignment="1">
      <alignment horizontal="center" vertical="center"/>
    </xf>
    <xf numFmtId="0" fontId="0" fillId="0" borderId="0" xfId="0" applyAlignment="1">
      <alignment horizontal="center"/>
    </xf>
    <xf numFmtId="0" fontId="0" fillId="0" borderId="0" xfId="0"/>
    <xf numFmtId="0" fontId="31" fillId="10" borderId="1" xfId="0" applyFont="1" applyFill="1" applyBorder="1" applyAlignment="1">
      <alignment horizontal="center" vertical="center"/>
    </xf>
    <xf numFmtId="0" fontId="31" fillId="10" borderId="21" xfId="0" applyFont="1" applyFill="1" applyBorder="1" applyAlignment="1">
      <alignment horizontal="center" vertical="center"/>
    </xf>
    <xf numFmtId="0" fontId="5" fillId="2" borderId="1" xfId="0" applyFont="1" applyFill="1" applyBorder="1" applyAlignment="1">
      <alignment horizontal="center" vertical="center" wrapText="1"/>
    </xf>
    <xf numFmtId="0" fontId="1" fillId="3" borderId="45" xfId="0" applyFont="1" applyFill="1" applyBorder="1" applyAlignment="1">
      <alignment horizontal="center" vertical="top" wrapText="1"/>
    </xf>
    <xf numFmtId="0" fontId="9" fillId="0" borderId="0" xfId="0" applyFont="1" applyAlignment="1">
      <alignment horizontal="left"/>
    </xf>
    <xf numFmtId="0" fontId="11" fillId="0" borderId="1" xfId="6" applyBorder="1" applyAlignment="1">
      <alignment horizontal="justify" vertical="center" wrapText="1"/>
    </xf>
    <xf numFmtId="0" fontId="10" fillId="2" borderId="1" xfId="0" applyFont="1" applyFill="1" applyBorder="1" applyAlignment="1">
      <alignment horizontal="left" vertical="center" wrapText="1"/>
    </xf>
    <xf numFmtId="9" fontId="10" fillId="2" borderId="1" xfId="0" applyNumberFormat="1" applyFont="1" applyFill="1" applyBorder="1" applyAlignment="1">
      <alignment horizontal="center" vertical="center"/>
    </xf>
    <xf numFmtId="0" fontId="33" fillId="2" borderId="31" xfId="0" applyFont="1" applyFill="1" applyBorder="1" applyAlignment="1">
      <alignment horizontal="center" vertical="center" wrapText="1"/>
    </xf>
    <xf numFmtId="0" fontId="33" fillId="2" borderId="31" xfId="0" applyFont="1" applyFill="1" applyBorder="1" applyAlignment="1">
      <alignment horizontal="left" vertical="center" wrapText="1"/>
    </xf>
    <xf numFmtId="0" fontId="33" fillId="0" borderId="28" xfId="0" applyFont="1" applyBorder="1" applyAlignment="1">
      <alignment horizontal="center" vertical="center" wrapText="1"/>
    </xf>
    <xf numFmtId="14" fontId="33" fillId="0" borderId="30" xfId="0" applyNumberFormat="1" applyFont="1" applyBorder="1" applyAlignment="1">
      <alignment horizontal="center" vertical="center"/>
    </xf>
    <xf numFmtId="0" fontId="2" fillId="0" borderId="84" xfId="0" applyFont="1" applyBorder="1" applyAlignment="1">
      <alignment vertical="center"/>
    </xf>
    <xf numFmtId="0" fontId="1" fillId="0" borderId="110" xfId="0" applyFont="1" applyBorder="1"/>
    <xf numFmtId="0" fontId="17" fillId="2" borderId="110" xfId="0" applyFont="1" applyFill="1" applyBorder="1" applyAlignment="1">
      <alignment vertical="center" wrapText="1"/>
    </xf>
    <xf numFmtId="0" fontId="20" fillId="0" borderId="84" xfId="0" applyFont="1" applyBorder="1" applyAlignment="1">
      <alignment horizontal="center" vertical="center" wrapText="1"/>
    </xf>
    <xf numFmtId="0" fontId="34" fillId="4" borderId="84" xfId="0" applyFont="1" applyFill="1" applyBorder="1" applyAlignment="1">
      <alignment horizontal="center" vertical="center" wrapText="1"/>
    </xf>
    <xf numFmtId="0" fontId="34" fillId="5" borderId="84" xfId="0" applyFont="1" applyFill="1" applyBorder="1" applyAlignment="1">
      <alignment horizontal="center" vertical="center" wrapText="1"/>
    </xf>
    <xf numFmtId="0" fontId="33" fillId="2" borderId="84" xfId="0" applyFont="1" applyFill="1" applyBorder="1" applyAlignment="1">
      <alignment horizontal="justify" vertical="center" wrapText="1"/>
    </xf>
    <xf numFmtId="14" fontId="33" fillId="2" borderId="84" xfId="0" applyNumberFormat="1" applyFont="1" applyFill="1" applyBorder="1" applyAlignment="1">
      <alignment horizontal="center" vertical="center" wrapText="1"/>
    </xf>
    <xf numFmtId="0" fontId="1" fillId="0" borderId="42" xfId="0" applyFont="1" applyBorder="1" applyAlignment="1">
      <alignment vertical="center"/>
    </xf>
    <xf numFmtId="0" fontId="1" fillId="0" borderId="45" xfId="0" applyFont="1" applyBorder="1" applyAlignment="1">
      <alignment vertical="center"/>
    </xf>
    <xf numFmtId="0" fontId="1" fillId="0" borderId="110" xfId="0" applyFont="1" applyBorder="1" applyAlignment="1">
      <alignment vertical="center"/>
    </xf>
    <xf numFmtId="0" fontId="3" fillId="0" borderId="109" xfId="0" applyFont="1" applyBorder="1" applyAlignment="1">
      <alignment vertical="center" wrapText="1"/>
    </xf>
    <xf numFmtId="0" fontId="3" fillId="2" borderId="109" xfId="0" applyFont="1" applyFill="1" applyBorder="1" applyAlignment="1">
      <alignment horizontal="center" vertical="center" wrapText="1"/>
    </xf>
    <xf numFmtId="0" fontId="3" fillId="2" borderId="84" xfId="0" applyFont="1" applyFill="1" applyBorder="1" applyAlignment="1">
      <alignment horizontal="center" vertical="center" wrapText="1"/>
    </xf>
    <xf numFmtId="0" fontId="33" fillId="2" borderId="111" xfId="0" applyFont="1" applyFill="1" applyBorder="1" applyAlignment="1">
      <alignment horizontal="left" vertical="center" wrapText="1"/>
    </xf>
    <xf numFmtId="9" fontId="4" fillId="2" borderId="112" xfId="0" applyNumberFormat="1" applyFont="1" applyFill="1" applyBorder="1" applyAlignment="1">
      <alignment horizontal="center" vertical="center" wrapText="1"/>
    </xf>
    <xf numFmtId="0" fontId="3" fillId="2" borderId="109" xfId="0" applyFont="1" applyFill="1" applyBorder="1" applyAlignment="1">
      <alignment vertical="center" wrapText="1"/>
    </xf>
    <xf numFmtId="0" fontId="4" fillId="3" borderId="84"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84" xfId="0" applyFont="1" applyFill="1" applyBorder="1" applyAlignment="1">
      <alignment vertical="center" wrapText="1"/>
    </xf>
    <xf numFmtId="0" fontId="3" fillId="0" borderId="84" xfId="0" applyFont="1" applyFill="1" applyBorder="1" applyAlignment="1">
      <alignment horizontal="left" vertical="center" wrapText="1"/>
    </xf>
    <xf numFmtId="14" fontId="3" fillId="0" borderId="84" xfId="0" applyNumberFormat="1" applyFont="1" applyFill="1" applyBorder="1" applyAlignment="1">
      <alignment horizontal="center" vertical="center"/>
    </xf>
    <xf numFmtId="0" fontId="54" fillId="10" borderId="1" xfId="0" applyFont="1" applyFill="1" applyBorder="1" applyAlignment="1">
      <alignment wrapText="1"/>
    </xf>
    <xf numFmtId="0" fontId="54" fillId="10" borderId="1" xfId="0" applyFont="1" applyFill="1" applyBorder="1" applyAlignment="1">
      <alignment vertical="center" wrapText="1"/>
    </xf>
    <xf numFmtId="0" fontId="33" fillId="8" borderId="55" xfId="6" applyFont="1" applyFill="1" applyBorder="1" applyAlignment="1">
      <alignment vertical="center" wrapText="1"/>
    </xf>
    <xf numFmtId="0" fontId="3" fillId="0" borderId="62" xfId="0" applyFont="1" applyFill="1" applyBorder="1" applyAlignment="1">
      <alignment vertical="center" wrapText="1"/>
    </xf>
    <xf numFmtId="0" fontId="43" fillId="0" borderId="102" xfId="0" applyFont="1" applyFill="1" applyBorder="1" applyAlignment="1">
      <alignment vertical="center" wrapText="1"/>
    </xf>
    <xf numFmtId="0" fontId="43" fillId="2" borderId="88" xfId="0" applyFont="1" applyFill="1" applyBorder="1" applyAlignment="1">
      <alignment vertical="center" wrapText="1"/>
    </xf>
    <xf numFmtId="0" fontId="0" fillId="0" borderId="0" xfId="0" applyAlignment="1">
      <alignment horizontal="center"/>
    </xf>
    <xf numFmtId="0" fontId="28" fillId="12" borderId="0" xfId="0" applyFont="1" applyFill="1" applyAlignment="1">
      <alignment horizontal="center" wrapText="1"/>
    </xf>
    <xf numFmtId="0" fontId="0" fillId="0" borderId="0" xfId="0" quotePrefix="1" applyAlignment="1"/>
    <xf numFmtId="0" fontId="0" fillId="0" borderId="0" xfId="0" applyAlignment="1"/>
    <xf numFmtId="0" fontId="27" fillId="17" borderId="12" xfId="0" applyFont="1" applyFill="1" applyBorder="1" applyAlignment="1">
      <alignment horizontal="center" vertical="center"/>
    </xf>
    <xf numFmtId="0" fontId="27" fillId="17" borderId="53" xfId="0" applyFont="1" applyFill="1" applyBorder="1" applyAlignment="1">
      <alignment horizontal="center" vertical="center"/>
    </xf>
    <xf numFmtId="0" fontId="27" fillId="17" borderId="2" xfId="0" applyFont="1" applyFill="1" applyBorder="1" applyAlignment="1">
      <alignment horizontal="center" vertical="center"/>
    </xf>
    <xf numFmtId="0" fontId="27" fillId="10" borderId="0" xfId="0" applyFont="1" applyFill="1" applyBorder="1" applyAlignment="1">
      <alignment horizontal="center" vertical="center" wrapText="1"/>
    </xf>
    <xf numFmtId="0" fontId="30" fillId="0" borderId="0" xfId="6" applyFont="1" applyAlignment="1">
      <alignment horizontal="center" vertical="center" wrapText="1"/>
    </xf>
    <xf numFmtId="0" fontId="30" fillId="0" borderId="0" xfId="6" applyFont="1" applyAlignment="1">
      <alignment horizontal="center" vertical="center"/>
    </xf>
    <xf numFmtId="0" fontId="29" fillId="0" borderId="0" xfId="6" applyFont="1" applyAlignment="1">
      <alignment horizontal="center" vertical="center" wrapText="1"/>
    </xf>
    <xf numFmtId="0" fontId="11" fillId="0" borderId="0" xfId="6" applyAlignment="1">
      <alignment horizontal="center" vertical="center" wrapText="1"/>
    </xf>
    <xf numFmtId="0" fontId="0" fillId="10" borderId="0" xfId="0" applyFill="1" applyAlignment="1">
      <alignment horizontal="left" vertical="center" wrapText="1"/>
    </xf>
    <xf numFmtId="0" fontId="27" fillId="10" borderId="1" xfId="0" applyFont="1" applyFill="1" applyBorder="1" applyAlignment="1">
      <alignment horizontal="center"/>
    </xf>
    <xf numFmtId="0" fontId="31" fillId="10" borderId="1" xfId="0" applyFont="1" applyFill="1" applyBorder="1" applyAlignment="1">
      <alignment horizontal="center" vertical="center"/>
    </xf>
    <xf numFmtId="0" fontId="31" fillId="10" borderId="21" xfId="0" applyFont="1" applyFill="1" applyBorder="1" applyAlignment="1">
      <alignment horizontal="center" vertical="center" wrapText="1"/>
    </xf>
    <xf numFmtId="0" fontId="31" fillId="10" borderId="1" xfId="0" applyFont="1" applyFill="1" applyBorder="1" applyAlignment="1">
      <alignment horizontal="center" vertical="center" wrapText="1"/>
    </xf>
    <xf numFmtId="0" fontId="26" fillId="10" borderId="21" xfId="0" applyFont="1" applyFill="1" applyBorder="1" applyAlignment="1">
      <alignment horizontal="center"/>
    </xf>
    <xf numFmtId="0" fontId="31" fillId="10" borderId="21" xfId="0" applyFont="1" applyFill="1" applyBorder="1" applyAlignment="1">
      <alignment horizontal="center" vertical="center"/>
    </xf>
    <xf numFmtId="0" fontId="31" fillId="0" borderId="92" xfId="0" applyFont="1" applyBorder="1" applyAlignment="1">
      <alignment horizontal="center"/>
    </xf>
    <xf numFmtId="0" fontId="31" fillId="0" borderId="93" xfId="0" applyFont="1" applyBorder="1" applyAlignment="1">
      <alignment horizontal="center"/>
    </xf>
    <xf numFmtId="0" fontId="31" fillId="0" borderId="94" xfId="0" applyFont="1" applyBorder="1" applyAlignment="1">
      <alignment horizontal="center"/>
    </xf>
    <xf numFmtId="0" fontId="48" fillId="0" borderId="92" xfId="0" applyFont="1" applyBorder="1" applyAlignment="1">
      <alignment horizontal="center"/>
    </xf>
    <xf numFmtId="0" fontId="48" fillId="0" borderId="93" xfId="0" applyFont="1" applyBorder="1" applyAlignment="1">
      <alignment horizontal="center"/>
    </xf>
    <xf numFmtId="0" fontId="48" fillId="0" borderId="96" xfId="0" applyFont="1" applyBorder="1" applyAlignment="1">
      <alignment horizontal="center"/>
    </xf>
    <xf numFmtId="0" fontId="48" fillId="16" borderId="95" xfId="0" applyFont="1" applyFill="1" applyBorder="1" applyAlignment="1">
      <alignment horizontal="center" vertical="center"/>
    </xf>
    <xf numFmtId="0" fontId="48" fillId="16" borderId="21" xfId="0" applyFont="1" applyFill="1" applyBorder="1" applyAlignment="1">
      <alignment horizontal="center" vertical="center"/>
    </xf>
    <xf numFmtId="0" fontId="26" fillId="16" borderId="97" xfId="0" applyFont="1" applyFill="1" applyBorder="1" applyAlignment="1">
      <alignment horizontal="center"/>
    </xf>
    <xf numFmtId="0" fontId="26" fillId="16" borderId="103" xfId="0" applyFont="1" applyFill="1" applyBorder="1" applyAlignment="1">
      <alignment horizontal="center"/>
    </xf>
    <xf numFmtId="0" fontId="26" fillId="16" borderId="98" xfId="0" applyFont="1" applyFill="1" applyBorder="1" applyAlignment="1">
      <alignment horizont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9" xfId="0" applyFont="1" applyBorder="1" applyAlignment="1">
      <alignment horizontal="center" vertical="center"/>
    </xf>
    <xf numFmtId="0" fontId="2" fillId="0" borderId="107" xfId="0" applyFont="1" applyBorder="1" applyAlignment="1">
      <alignment horizontal="center" vertical="center"/>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07" xfId="0" applyFont="1" applyBorder="1" applyAlignment="1">
      <alignment horizontal="center" vertical="center" wrapText="1"/>
    </xf>
    <xf numFmtId="0" fontId="1" fillId="0" borderId="83" xfId="0" applyFont="1" applyBorder="1" applyAlignment="1">
      <alignment horizontal="center" vertical="center"/>
    </xf>
    <xf numFmtId="0" fontId="1" fillId="0" borderId="3" xfId="0" applyFont="1" applyBorder="1" applyAlignment="1">
      <alignment horizontal="center" vertical="center"/>
    </xf>
    <xf numFmtId="0" fontId="6" fillId="0" borderId="83" xfId="0" applyFont="1" applyBorder="1" applyAlignment="1">
      <alignment horizontal="center" vertical="center" wrapText="1"/>
    </xf>
    <xf numFmtId="0" fontId="6" fillId="0" borderId="3" xfId="0" applyFont="1" applyBorder="1" applyAlignment="1">
      <alignment horizontal="center" vertical="center"/>
    </xf>
    <xf numFmtId="0" fontId="6" fillId="0" borderId="83" xfId="0" applyFont="1" applyBorder="1" applyAlignment="1">
      <alignment horizontal="center" vertical="center"/>
    </xf>
    <xf numFmtId="0" fontId="1" fillId="0" borderId="83" xfId="0" applyFont="1" applyBorder="1" applyAlignment="1">
      <alignment horizontal="center" vertical="center" wrapText="1"/>
    </xf>
    <xf numFmtId="0" fontId="1" fillId="0" borderId="3" xfId="0" applyFont="1" applyBorder="1" applyAlignment="1">
      <alignment horizontal="center" vertical="center" wrapText="1"/>
    </xf>
    <xf numFmtId="14" fontId="6" fillId="0" borderId="83" xfId="0" applyNumberFormat="1" applyFont="1" applyBorder="1" applyAlignment="1">
      <alignment horizontal="center" vertical="center"/>
    </xf>
    <xf numFmtId="0" fontId="5" fillId="2" borderId="1" xfId="0" applyFont="1" applyFill="1" applyBorder="1" applyAlignment="1">
      <alignment horizontal="center" vertical="center" wrapText="1"/>
    </xf>
    <xf numFmtId="0" fontId="1" fillId="3" borderId="7" xfId="0" applyFont="1" applyFill="1" applyBorder="1" applyAlignment="1">
      <alignment horizontal="center" vertical="top" wrapText="1"/>
    </xf>
    <xf numFmtId="0" fontId="1" fillId="3" borderId="45" xfId="0" applyFont="1" applyFill="1" applyBorder="1" applyAlignment="1">
      <alignment horizontal="center" vertical="top" wrapText="1"/>
    </xf>
    <xf numFmtId="0" fontId="1" fillId="3" borderId="9" xfId="0" applyFont="1" applyFill="1" applyBorder="1" applyAlignment="1">
      <alignment horizontal="center" vertical="top" wrapText="1"/>
    </xf>
    <xf numFmtId="0" fontId="1" fillId="3" borderId="12" xfId="0" applyFont="1" applyFill="1" applyBorder="1" applyAlignment="1">
      <alignment horizontal="center" vertical="top"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5" fillId="2" borderId="104" xfId="0" applyFont="1" applyFill="1" applyBorder="1" applyAlignment="1">
      <alignment horizontal="center" vertical="center"/>
    </xf>
    <xf numFmtId="0" fontId="5" fillId="2" borderId="13" xfId="0" applyFont="1" applyFill="1" applyBorder="1" applyAlignment="1">
      <alignment horizontal="center" vertical="center"/>
    </xf>
    <xf numFmtId="0" fontId="1" fillId="0" borderId="1" xfId="0" applyFont="1" applyBorder="1" applyAlignment="1">
      <alignment horizontal="center"/>
    </xf>
    <xf numFmtId="0" fontId="5" fillId="2" borderId="1" xfId="0" applyFont="1" applyFill="1" applyBorder="1" applyAlignment="1">
      <alignment horizontal="center" vertical="center"/>
    </xf>
    <xf numFmtId="0" fontId="33" fillId="7" borderId="106" xfId="0" applyFont="1" applyFill="1" applyBorder="1" applyAlignment="1">
      <alignment horizontal="justify" vertical="center" wrapText="1"/>
    </xf>
    <xf numFmtId="0" fontId="33" fillId="7" borderId="41" xfId="0" applyFont="1" applyFill="1" applyBorder="1" applyAlignment="1">
      <alignment horizontal="justify" vertical="center" wrapText="1"/>
    </xf>
    <xf numFmtId="0" fontId="33" fillId="7" borderId="79" xfId="0" applyFont="1" applyFill="1" applyBorder="1" applyAlignment="1">
      <alignment horizontal="justify" vertical="center" wrapText="1"/>
    </xf>
    <xf numFmtId="0" fontId="39" fillId="7" borderId="106" xfId="0" applyFont="1" applyFill="1" applyBorder="1" applyAlignment="1">
      <alignment horizontal="center" vertical="center" wrapText="1"/>
    </xf>
    <xf numFmtId="0" fontId="39" fillId="7" borderId="41" xfId="0" applyFont="1" applyFill="1" applyBorder="1" applyAlignment="1">
      <alignment horizontal="center" vertical="center" wrapText="1"/>
    </xf>
    <xf numFmtId="0" fontId="39" fillId="7" borderId="79" xfId="0" applyFont="1" applyFill="1" applyBorder="1" applyAlignment="1">
      <alignment horizontal="center" vertical="center" wrapText="1"/>
    </xf>
    <xf numFmtId="0" fontId="39" fillId="7" borderId="106" xfId="0" applyFont="1" applyFill="1" applyBorder="1" applyAlignment="1">
      <alignment horizontal="left" vertical="center" wrapText="1"/>
    </xf>
    <xf numFmtId="0" fontId="39" fillId="7" borderId="41" xfId="0" applyFont="1" applyFill="1" applyBorder="1" applyAlignment="1">
      <alignment horizontal="left" vertical="center" wrapText="1"/>
    </xf>
    <xf numFmtId="0" fontId="39" fillId="7" borderId="79" xfId="0" applyFont="1" applyFill="1" applyBorder="1" applyAlignment="1">
      <alignment horizontal="left" vertical="center" wrapText="1"/>
    </xf>
    <xf numFmtId="9" fontId="39" fillId="7" borderId="106" xfId="3" applyFont="1" applyFill="1" applyBorder="1" applyAlignment="1">
      <alignment horizontal="center" vertical="center" wrapText="1"/>
    </xf>
    <xf numFmtId="9" fontId="39" fillId="7" borderId="41" xfId="3" applyFont="1" applyFill="1" applyBorder="1" applyAlignment="1">
      <alignment horizontal="center" vertical="center" wrapText="1"/>
    </xf>
    <xf numFmtId="9" fontId="39" fillId="7" borderId="79" xfId="3" applyFont="1" applyFill="1" applyBorder="1" applyAlignment="1">
      <alignment horizontal="center" vertical="center" wrapText="1"/>
    </xf>
    <xf numFmtId="0" fontId="38" fillId="0" borderId="72" xfId="0" applyFont="1" applyBorder="1" applyAlignment="1">
      <alignment horizontal="center" vertical="center" wrapText="1"/>
    </xf>
    <xf numFmtId="0" fontId="38" fillId="0" borderId="73" xfId="0" applyFont="1" applyBorder="1" applyAlignment="1">
      <alignment horizontal="center" vertical="center" wrapText="1"/>
    </xf>
    <xf numFmtId="0" fontId="38" fillId="0" borderId="74" xfId="0" applyFont="1" applyBorder="1" applyAlignment="1">
      <alignment horizontal="center" vertical="center" wrapText="1"/>
    </xf>
    <xf numFmtId="0" fontId="41" fillId="7" borderId="106" xfId="0" applyFont="1" applyFill="1" applyBorder="1" applyAlignment="1">
      <alignment horizontal="left" vertical="center" wrapText="1"/>
    </xf>
    <xf numFmtId="0" fontId="41" fillId="7" borderId="41" xfId="0" applyFont="1" applyFill="1" applyBorder="1" applyAlignment="1">
      <alignment horizontal="left" vertical="center" wrapText="1"/>
    </xf>
    <xf numFmtId="0" fontId="41" fillId="7" borderId="79" xfId="0" applyFont="1" applyFill="1" applyBorder="1" applyAlignment="1">
      <alignment horizontal="left" vertical="center" wrapText="1"/>
    </xf>
    <xf numFmtId="0" fontId="41" fillId="7" borderId="76" xfId="0" applyFont="1" applyFill="1" applyBorder="1" applyAlignment="1">
      <alignment horizontal="left" vertical="center" wrapText="1"/>
    </xf>
    <xf numFmtId="0" fontId="41" fillId="7" borderId="77" xfId="0" applyFont="1" applyFill="1" applyBorder="1" applyAlignment="1">
      <alignment horizontal="left" vertical="center" wrapText="1"/>
    </xf>
    <xf numFmtId="0" fontId="41" fillId="7" borderId="39" xfId="0" applyFont="1" applyFill="1" applyBorder="1" applyAlignment="1">
      <alignment horizontal="left" vertical="center" wrapText="1"/>
    </xf>
    <xf numFmtId="0" fontId="41" fillId="7" borderId="40" xfId="0" applyFont="1" applyFill="1" applyBorder="1" applyAlignment="1">
      <alignment horizontal="left" vertical="center" wrapText="1"/>
    </xf>
    <xf numFmtId="0" fontId="41" fillId="7" borderId="80" xfId="0" applyFont="1" applyFill="1" applyBorder="1" applyAlignment="1">
      <alignment horizontal="left" vertical="center" wrapText="1"/>
    </xf>
    <xf numFmtId="0" fontId="41" fillId="7" borderId="81" xfId="0" applyFont="1" applyFill="1" applyBorder="1" applyAlignment="1">
      <alignment horizontal="left" vertical="center" wrapText="1"/>
    </xf>
    <xf numFmtId="0" fontId="39" fillId="7" borderId="76" xfId="0" applyFont="1" applyFill="1" applyBorder="1" applyAlignment="1">
      <alignment horizontal="center" vertical="center" wrapText="1"/>
    </xf>
    <xf numFmtId="0" fontId="39" fillId="7" borderId="77" xfId="0" applyFont="1" applyFill="1" applyBorder="1" applyAlignment="1">
      <alignment horizontal="center" vertical="center" wrapText="1"/>
    </xf>
    <xf numFmtId="0" fontId="39" fillId="7" borderId="39" xfId="0" applyFont="1" applyFill="1" applyBorder="1" applyAlignment="1">
      <alignment horizontal="center" vertical="center" wrapText="1"/>
    </xf>
    <xf numFmtId="0" fontId="39" fillId="7" borderId="40" xfId="0" applyFont="1" applyFill="1" applyBorder="1" applyAlignment="1">
      <alignment horizontal="center" vertical="center" wrapText="1"/>
    </xf>
    <xf numFmtId="0" fontId="39" fillId="7" borderId="80" xfId="0" applyFont="1" applyFill="1" applyBorder="1" applyAlignment="1">
      <alignment horizontal="center" vertical="center" wrapText="1"/>
    </xf>
    <xf numFmtId="0" fontId="39" fillId="7" borderId="81" xfId="0" applyFont="1" applyFill="1" applyBorder="1" applyAlignment="1">
      <alignment horizontal="center" vertical="center" wrapText="1"/>
    </xf>
    <xf numFmtId="0" fontId="40" fillId="0" borderId="72" xfId="0" applyFont="1" applyBorder="1" applyAlignment="1">
      <alignment horizontal="center" vertical="center" wrapText="1"/>
    </xf>
    <xf numFmtId="0" fontId="40" fillId="0" borderId="74" xfId="0" applyFont="1" applyBorder="1" applyAlignment="1">
      <alignment horizontal="center" vertical="center" wrapText="1"/>
    </xf>
    <xf numFmtId="0" fontId="39" fillId="7" borderId="76" xfId="0" applyFont="1" applyFill="1" applyBorder="1" applyAlignment="1">
      <alignment horizontal="left" vertical="center" wrapText="1"/>
    </xf>
    <xf numFmtId="0" fontId="39" fillId="7" borderId="78" xfId="0" applyFont="1" applyFill="1" applyBorder="1" applyAlignment="1">
      <alignment horizontal="left" vertical="center" wrapText="1"/>
    </xf>
    <xf numFmtId="0" fontId="39" fillId="7" borderId="77" xfId="0" applyFont="1" applyFill="1" applyBorder="1" applyAlignment="1">
      <alignment horizontal="left" vertical="center" wrapText="1"/>
    </xf>
    <xf numFmtId="0" fontId="39" fillId="7" borderId="39" xfId="0" applyFont="1" applyFill="1" applyBorder="1" applyAlignment="1">
      <alignment horizontal="left" vertical="center" wrapText="1"/>
    </xf>
    <xf numFmtId="0" fontId="3" fillId="0" borderId="0" xfId="0" applyFont="1" applyAlignment="1"/>
    <xf numFmtId="0" fontId="39" fillId="7" borderId="40" xfId="0" applyFont="1" applyFill="1" applyBorder="1" applyAlignment="1">
      <alignment horizontal="left" vertical="center" wrapText="1"/>
    </xf>
    <xf numFmtId="0" fontId="39" fillId="7" borderId="80" xfId="0" applyFont="1" applyFill="1" applyBorder="1" applyAlignment="1">
      <alignment horizontal="left" vertical="center" wrapText="1"/>
    </xf>
    <xf numFmtId="0" fontId="39" fillId="7" borderId="82" xfId="0" applyFont="1" applyFill="1" applyBorder="1" applyAlignment="1">
      <alignment horizontal="left" vertical="center" wrapText="1"/>
    </xf>
    <xf numFmtId="0" fontId="39" fillId="7" borderId="81" xfId="0" applyFont="1" applyFill="1" applyBorder="1" applyAlignment="1">
      <alignment horizontal="left" vertical="center" wrapText="1"/>
    </xf>
    <xf numFmtId="0" fontId="39" fillId="0" borderId="106" xfId="0" applyFont="1" applyBorder="1" applyAlignment="1">
      <alignment horizontal="left" vertical="center" wrapText="1"/>
    </xf>
    <xf numFmtId="0" fontId="39" fillId="0" borderId="41" xfId="0" applyFont="1" applyBorder="1" applyAlignment="1">
      <alignment horizontal="left" vertical="center" wrapText="1"/>
    </xf>
    <xf numFmtId="0" fontId="39" fillId="0" borderId="79" xfId="0" applyFont="1" applyBorder="1" applyAlignment="1">
      <alignment horizontal="left" vertical="center" wrapText="1"/>
    </xf>
    <xf numFmtId="0" fontId="23" fillId="0" borderId="0" xfId="7" applyFont="1" applyAlignment="1">
      <alignment horizontal="left" vertical="center" wrapText="1"/>
    </xf>
    <xf numFmtId="0" fontId="24" fillId="0" borderId="0" xfId="7" applyAlignment="1"/>
    <xf numFmtId="0" fontId="23" fillId="0" borderId="76" xfId="7" applyFont="1" applyBorder="1" applyAlignment="1">
      <alignment horizontal="left" vertical="center" wrapText="1"/>
    </xf>
    <xf numFmtId="0" fontId="23" fillId="0" borderId="78" xfId="7" applyFont="1" applyBorder="1" applyAlignment="1">
      <alignment horizontal="left" vertical="center" wrapText="1"/>
    </xf>
    <xf numFmtId="0" fontId="23" fillId="0" borderId="77" xfId="7" applyFont="1" applyBorder="1" applyAlignment="1">
      <alignment horizontal="left" vertical="center" wrapText="1"/>
    </xf>
    <xf numFmtId="0" fontId="23" fillId="0" borderId="80" xfId="7" applyFont="1" applyBorder="1" applyAlignment="1">
      <alignment horizontal="left" vertical="center" wrapText="1"/>
    </xf>
    <xf numFmtId="0" fontId="23" fillId="0" borderId="82" xfId="7" applyFont="1" applyBorder="1" applyAlignment="1">
      <alignment horizontal="left" vertical="center" wrapText="1"/>
    </xf>
    <xf numFmtId="0" fontId="23" fillId="0" borderId="81" xfId="7" applyFont="1" applyBorder="1" applyAlignment="1">
      <alignment horizontal="left" vertical="center" wrapText="1"/>
    </xf>
    <xf numFmtId="0" fontId="23" fillId="0" borderId="39" xfId="7" applyFont="1" applyBorder="1" applyAlignment="1">
      <alignment horizontal="left" vertical="center" wrapText="1"/>
    </xf>
    <xf numFmtId="0" fontId="23" fillId="0" borderId="40" xfId="7" applyFont="1" applyBorder="1" applyAlignment="1">
      <alignment horizontal="left" vertical="center" wrapText="1"/>
    </xf>
    <xf numFmtId="0" fontId="15" fillId="0" borderId="0" xfId="7" applyFont="1" applyAlignment="1">
      <alignment horizontal="center" vertical="center" wrapText="1"/>
    </xf>
    <xf numFmtId="0" fontId="40" fillId="0" borderId="73" xfId="0" applyFont="1" applyBorder="1" applyAlignment="1">
      <alignment horizontal="center" vertical="center" wrapText="1"/>
    </xf>
    <xf numFmtId="0" fontId="23" fillId="0" borderId="72" xfId="7" applyFont="1" applyBorder="1" applyAlignment="1">
      <alignment horizontal="left" vertical="center" wrapText="1"/>
    </xf>
    <xf numFmtId="0" fontId="23" fillId="0" borderId="73" xfId="7" applyFont="1" applyBorder="1" applyAlignment="1">
      <alignment horizontal="left" vertical="center" wrapText="1"/>
    </xf>
    <xf numFmtId="0" fontId="23" fillId="0" borderId="74" xfId="7" applyFont="1" applyBorder="1" applyAlignment="1">
      <alignment horizontal="left" vertical="center" wrapText="1"/>
    </xf>
    <xf numFmtId="0" fontId="2" fillId="0" borderId="110" xfId="0" applyFont="1" applyBorder="1" applyAlignment="1">
      <alignment horizontal="center" vertical="center"/>
    </xf>
    <xf numFmtId="0" fontId="2" fillId="0" borderId="47" xfId="0" applyFont="1" applyBorder="1" applyAlignment="1">
      <alignment horizontal="center" vertical="center"/>
    </xf>
    <xf numFmtId="0" fontId="2" fillId="0" borderId="0" xfId="0" applyFont="1" applyAlignment="1">
      <alignment horizontal="center" vertical="center" wrapText="1"/>
    </xf>
    <xf numFmtId="0" fontId="2" fillId="0" borderId="110"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7" xfId="0" applyFont="1" applyBorder="1" applyAlignment="1">
      <alignment horizontal="center" vertical="center" wrapText="1"/>
    </xf>
    <xf numFmtId="0" fontId="1" fillId="0" borderId="109" xfId="0" applyFont="1" applyBorder="1" applyAlignment="1">
      <alignment horizontal="center" vertical="center"/>
    </xf>
    <xf numFmtId="0" fontId="6" fillId="0" borderId="109" xfId="0" applyFont="1" applyBorder="1" applyAlignment="1">
      <alignment horizontal="center" vertical="center"/>
    </xf>
    <xf numFmtId="49" fontId="6" fillId="0" borderId="83" xfId="0" applyNumberFormat="1" applyFont="1" applyBorder="1" applyAlignment="1">
      <alignment horizontal="center" vertical="center"/>
    </xf>
    <xf numFmtId="49" fontId="6" fillId="0" borderId="109" xfId="0" applyNumberFormat="1" applyFont="1" applyBorder="1" applyAlignment="1">
      <alignment horizontal="center" vertical="center"/>
    </xf>
    <xf numFmtId="0" fontId="1" fillId="0" borderId="109" xfId="0" applyFont="1" applyBorder="1" applyAlignment="1">
      <alignment horizontal="center" vertical="center" wrapText="1"/>
    </xf>
    <xf numFmtId="0" fontId="3" fillId="3" borderId="38"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9" fillId="0" borderId="0" xfId="0" applyFont="1" applyAlignment="1">
      <alignment horizontal="left"/>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3" fillId="0" borderId="103" xfId="0" applyFont="1" applyBorder="1" applyAlignment="1">
      <alignment horizontal="center"/>
    </xf>
    <xf numFmtId="0" fontId="3" fillId="0" borderId="32" xfId="0" applyFont="1" applyBorder="1" applyAlignment="1">
      <alignment horizont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4" fillId="2" borderId="109"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110"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0" xfId="0" applyFont="1" applyAlignment="1">
      <alignment horizontal="center" vertical="center" wrapText="1"/>
    </xf>
    <xf numFmtId="0" fontId="18" fillId="0" borderId="48" xfId="0" applyFont="1" applyBorder="1" applyAlignment="1">
      <alignment horizontal="center" vertical="center" wrapText="1"/>
    </xf>
    <xf numFmtId="0" fontId="17" fillId="0" borderId="83" xfId="0" applyFont="1" applyBorder="1" applyAlignment="1">
      <alignment horizontal="justify" vertical="center" wrapText="1"/>
    </xf>
    <xf numFmtId="0" fontId="17" fillId="0" borderId="109" xfId="0" applyFont="1" applyBorder="1" applyAlignment="1">
      <alignment horizontal="justify" vertical="center" wrapText="1"/>
    </xf>
    <xf numFmtId="0" fontId="19" fillId="0" borderId="83" xfId="0" applyFont="1" applyBorder="1" applyAlignment="1">
      <alignment horizontal="center" vertical="center" wrapText="1"/>
    </xf>
    <xf numFmtId="0" fontId="19" fillId="0" borderId="109" xfId="0" applyFont="1" applyBorder="1" applyAlignment="1">
      <alignment horizontal="center" vertical="center" wrapText="1"/>
    </xf>
    <xf numFmtId="49" fontId="19" fillId="0" borderId="83" xfId="0" applyNumberFormat="1" applyFont="1" applyBorder="1" applyAlignment="1">
      <alignment horizontal="center" vertical="center" wrapText="1"/>
    </xf>
    <xf numFmtId="49" fontId="19" fillId="0" borderId="109" xfId="0" applyNumberFormat="1" applyFont="1" applyBorder="1" applyAlignment="1">
      <alignment horizontal="center" vertical="center" wrapText="1"/>
    </xf>
    <xf numFmtId="0" fontId="17" fillId="0" borderId="83" xfId="0" applyFont="1" applyBorder="1" applyAlignment="1">
      <alignment horizontal="center" vertical="center" wrapText="1"/>
    </xf>
    <xf numFmtId="0" fontId="17" fillId="0" borderId="109" xfId="0" applyFont="1" applyBorder="1" applyAlignment="1">
      <alignment horizontal="center" vertical="center" wrapText="1"/>
    </xf>
    <xf numFmtId="14" fontId="19" fillId="0" borderId="83" xfId="0" applyNumberFormat="1" applyFont="1" applyBorder="1" applyAlignment="1">
      <alignment horizontal="center" vertical="center" wrapText="1"/>
    </xf>
    <xf numFmtId="0" fontId="34" fillId="5" borderId="84" xfId="0" applyFont="1" applyFill="1" applyBorder="1" applyAlignment="1">
      <alignment horizontal="center" vertical="center" wrapText="1"/>
    </xf>
    <xf numFmtId="0" fontId="21" fillId="0" borderId="92" xfId="0" applyFont="1" applyBorder="1" applyAlignment="1">
      <alignment horizontal="center" vertical="center" wrapText="1"/>
    </xf>
    <xf numFmtId="0" fontId="21" fillId="0" borderId="93" xfId="0" applyFont="1" applyBorder="1" applyAlignment="1">
      <alignment horizontal="center" vertical="center" wrapText="1"/>
    </xf>
    <xf numFmtId="0" fontId="34" fillId="4" borderId="84" xfId="0" applyFont="1" applyFill="1" applyBorder="1" applyAlignment="1">
      <alignment horizontal="center" vertical="center" wrapText="1"/>
    </xf>
    <xf numFmtId="0" fontId="33" fillId="5" borderId="84" xfId="0" applyFont="1" applyFill="1" applyBorder="1" applyAlignment="1">
      <alignment horizontal="center" vertical="center" wrapText="1"/>
    </xf>
    <xf numFmtId="0" fontId="2" fillId="0" borderId="42"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4" fillId="2" borderId="1" xfId="0" applyFont="1" applyFill="1" applyBorder="1" applyAlignment="1">
      <alignment horizontal="center" vertical="center" wrapText="1"/>
    </xf>
    <xf numFmtId="0" fontId="2" fillId="0" borderId="92" xfId="0" applyFont="1" applyBorder="1" applyAlignment="1">
      <alignment horizontal="left" vertical="center"/>
    </xf>
    <xf numFmtId="0" fontId="2" fillId="0" borderId="44" xfId="0" applyFont="1" applyBorder="1" applyAlignment="1">
      <alignment horizontal="left" vertical="center"/>
    </xf>
    <xf numFmtId="0" fontId="3" fillId="3" borderId="4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xf>
    <xf numFmtId="0" fontId="34" fillId="2"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46"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83"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09" xfId="0" applyFont="1" applyFill="1" applyBorder="1" applyAlignment="1">
      <alignment horizontal="center" vertical="center" wrapText="1"/>
    </xf>
    <xf numFmtId="0" fontId="3" fillId="3" borderId="85" xfId="0" applyFont="1" applyFill="1" applyBorder="1" applyAlignment="1">
      <alignment horizontal="center" vertical="center" wrapText="1"/>
    </xf>
    <xf numFmtId="0" fontId="3" fillId="3" borderId="8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89" xfId="0" applyFont="1" applyFill="1" applyBorder="1" applyAlignment="1">
      <alignment horizontal="center" vertical="center" wrapText="1"/>
    </xf>
    <xf numFmtId="0" fontId="4" fillId="3" borderId="87" xfId="0" applyFont="1" applyFill="1" applyBorder="1" applyAlignment="1">
      <alignment horizontal="center" vertical="center" wrapText="1"/>
    </xf>
    <xf numFmtId="0" fontId="4" fillId="3" borderId="86" xfId="0" applyFont="1" applyFill="1" applyBorder="1" applyAlignment="1">
      <alignment horizontal="center" vertical="center" wrapText="1"/>
    </xf>
    <xf numFmtId="0" fontId="4" fillId="3" borderId="90" xfId="0" applyFont="1" applyFill="1" applyBorder="1" applyAlignment="1">
      <alignment horizontal="center" vertical="center"/>
    </xf>
    <xf numFmtId="0" fontId="2" fillId="0" borderId="93" xfId="0" applyFont="1" applyBorder="1" applyAlignment="1">
      <alignment horizontal="left" vertical="center"/>
    </xf>
  </cellXfs>
  <cellStyles count="8">
    <cellStyle name="Hipervínculo" xfId="6" builtinId="8"/>
    <cellStyle name="Hipervínculo 2" xfId="2"/>
    <cellStyle name="Normal" xfId="0" builtinId="0"/>
    <cellStyle name="Normal 2" xfId="1"/>
    <cellStyle name="Normal 3" xfId="4"/>
    <cellStyle name="Normal 4" xfId="5"/>
    <cellStyle name="Normal 5" xfId="7"/>
    <cellStyle name="Porcentaje" xfId="3" builtinId="5"/>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6. Propuestas Adicionales'!A1"/><Relationship Id="rId3" Type="http://schemas.openxmlformats.org/officeDocument/2006/relationships/hyperlink" Target="#'1. Gesti&#243;n de Riesgo.'!A1"/><Relationship Id="rId7" Type="http://schemas.openxmlformats.org/officeDocument/2006/relationships/hyperlink" Target="#'3. Rendici&#243;n de Cuentas.'!A1"/><Relationship Id="rId12"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4.png"/><Relationship Id="rId11" Type="http://schemas.openxmlformats.org/officeDocument/2006/relationships/hyperlink" Target="#'5. Transparencia y Acceso.'!A1"/><Relationship Id="rId5" Type="http://schemas.openxmlformats.org/officeDocument/2006/relationships/hyperlink" Target="#'2. Racionalizaci&#243;n de OPAS.'!A1"/><Relationship Id="rId10" Type="http://schemas.openxmlformats.org/officeDocument/2006/relationships/image" Target="../media/image6.png"/><Relationship Id="rId4" Type="http://schemas.openxmlformats.org/officeDocument/2006/relationships/image" Target="../media/image3.png"/><Relationship Id="rId9" Type="http://schemas.openxmlformats.org/officeDocument/2006/relationships/hyperlink" Target="#'4. Mecanismos Para Mejorar.'!A1"/><Relationship Id="rId14" Type="http://schemas.openxmlformats.org/officeDocument/2006/relationships/image" Target="../media/image8.png"/></Relationships>
</file>

<file path=xl/drawings/_rels/drawing2.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hyperlink" Target="#'Seguimiento PAAC'!A1"/><Relationship Id="rId1" Type="http://schemas.openxmlformats.org/officeDocument/2006/relationships/image" Target="../media/image9.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Seguimiento PAAC'!A1"/></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Seguimiento PAAC'!A1"/><Relationship Id="rId1" Type="http://schemas.openxmlformats.org/officeDocument/2006/relationships/image" Target="../media/image9.jpe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Seguimiento PAAC'!A1"/><Relationship Id="rId1" Type="http://schemas.openxmlformats.org/officeDocument/2006/relationships/image" Target="../media/image9.jpe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hyperlink" Target="#'Seguimiento PAAC'!A1"/><Relationship Id="rId1" Type="http://schemas.openxmlformats.org/officeDocument/2006/relationships/image" Target="../media/image9.jpeg"/></Relationships>
</file>

<file path=xl/drawings/_rels/drawing7.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Seguimiento PAAC'!A1"/><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38101</xdr:rowOff>
    </xdr:from>
    <xdr:to>
      <xdr:col>0</xdr:col>
      <xdr:colOff>1445417</xdr:colOff>
      <xdr:row>1</xdr:row>
      <xdr:rowOff>353103</xdr:rowOff>
    </xdr:to>
    <xdr:pic>
      <xdr:nvPicPr>
        <xdr:cNvPr id="6" name="5 Imagen">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a:stretch>
          <a:fillRect/>
        </a:stretch>
      </xdr:blipFill>
      <xdr:spPr>
        <a:xfrm>
          <a:off x="28575" y="38101"/>
          <a:ext cx="1428749" cy="781727"/>
        </a:xfrm>
        <a:prstGeom prst="rect">
          <a:avLst/>
        </a:prstGeom>
      </xdr:spPr>
    </xdr:pic>
    <xdr:clientData/>
  </xdr:twoCellAnchor>
  <xdr:twoCellAnchor editAs="oneCell">
    <xdr:from>
      <xdr:col>11</xdr:col>
      <xdr:colOff>252841</xdr:colOff>
      <xdr:row>0</xdr:row>
      <xdr:rowOff>95251</xdr:rowOff>
    </xdr:from>
    <xdr:to>
      <xdr:col>18</xdr:col>
      <xdr:colOff>265944</xdr:colOff>
      <xdr:row>1</xdr:row>
      <xdr:rowOff>209550</xdr:rowOff>
    </xdr:to>
    <xdr:pic>
      <xdr:nvPicPr>
        <xdr:cNvPr id="7" name="6 Imagen">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2"/>
        <a:stretch>
          <a:fillRect/>
        </a:stretch>
      </xdr:blipFill>
      <xdr:spPr>
        <a:xfrm>
          <a:off x="8634841" y="95251"/>
          <a:ext cx="5347103" cy="581024"/>
        </a:xfrm>
        <a:prstGeom prst="rect">
          <a:avLst/>
        </a:prstGeom>
      </xdr:spPr>
    </xdr:pic>
    <xdr:clientData/>
  </xdr:twoCellAnchor>
  <xdr:twoCellAnchor editAs="oneCell">
    <xdr:from>
      <xdr:col>2</xdr:col>
      <xdr:colOff>407189</xdr:colOff>
      <xdr:row>6</xdr:row>
      <xdr:rowOff>15824</xdr:rowOff>
    </xdr:from>
    <xdr:to>
      <xdr:col>2</xdr:col>
      <xdr:colOff>896937</xdr:colOff>
      <xdr:row>8</xdr:row>
      <xdr:rowOff>178594</xdr:rowOff>
    </xdr:to>
    <xdr:pic>
      <xdr:nvPicPr>
        <xdr:cNvPr id="8" name="7 Imagen">
          <a:hlinkClick xmlns:r="http://schemas.openxmlformats.org/officeDocument/2006/relationships" r:id="rId3"/>
          <a:extLst>
            <a:ext uri="{FF2B5EF4-FFF2-40B4-BE49-F238E27FC236}">
              <a16:creationId xmlns:a16="http://schemas.microsoft.com/office/drawing/2014/main" xmlns="" id="{00000000-0008-0000-0000-000008000000}"/>
            </a:ext>
          </a:extLst>
        </xdr:cNvPr>
        <xdr:cNvPicPr>
          <a:picLocks noChangeAspect="1"/>
        </xdr:cNvPicPr>
      </xdr:nvPicPr>
      <xdr:blipFill>
        <a:blip xmlns:r="http://schemas.openxmlformats.org/officeDocument/2006/relationships" r:embed="rId4"/>
        <a:stretch>
          <a:fillRect/>
        </a:stretch>
      </xdr:blipFill>
      <xdr:spPr>
        <a:xfrm>
          <a:off x="3431377" y="1623168"/>
          <a:ext cx="497685" cy="543770"/>
        </a:xfrm>
        <a:prstGeom prst="rect">
          <a:avLst/>
        </a:prstGeom>
      </xdr:spPr>
    </xdr:pic>
    <xdr:clientData/>
  </xdr:twoCellAnchor>
  <xdr:twoCellAnchor editAs="oneCell">
    <xdr:from>
      <xdr:col>9</xdr:col>
      <xdr:colOff>66674</xdr:colOff>
      <xdr:row>6</xdr:row>
      <xdr:rowOff>47624</xdr:rowOff>
    </xdr:from>
    <xdr:to>
      <xdr:col>9</xdr:col>
      <xdr:colOff>742949</xdr:colOff>
      <xdr:row>9</xdr:row>
      <xdr:rowOff>112223</xdr:rowOff>
    </xdr:to>
    <xdr:pic>
      <xdr:nvPicPr>
        <xdr:cNvPr id="9" name="8 Imagen">
          <a:hlinkClick xmlns:r="http://schemas.openxmlformats.org/officeDocument/2006/relationships" r:id="rId5"/>
          <a:extLst>
            <a:ext uri="{FF2B5EF4-FFF2-40B4-BE49-F238E27FC236}">
              <a16:creationId xmlns:a16="http://schemas.microsoft.com/office/drawing/2014/main" xmlns="" id="{00000000-0008-0000-0000-000009000000}"/>
            </a:ext>
          </a:extLst>
        </xdr:cNvPr>
        <xdr:cNvPicPr>
          <a:picLocks noChangeAspect="1"/>
        </xdr:cNvPicPr>
      </xdr:nvPicPr>
      <xdr:blipFill>
        <a:blip xmlns:r="http://schemas.openxmlformats.org/officeDocument/2006/relationships" r:embed="rId6"/>
        <a:stretch>
          <a:fillRect/>
        </a:stretch>
      </xdr:blipFill>
      <xdr:spPr>
        <a:xfrm>
          <a:off x="6924674" y="1657349"/>
          <a:ext cx="676275" cy="636099"/>
        </a:xfrm>
        <a:prstGeom prst="rect">
          <a:avLst/>
        </a:prstGeom>
      </xdr:spPr>
    </xdr:pic>
    <xdr:clientData/>
  </xdr:twoCellAnchor>
  <xdr:twoCellAnchor editAs="oneCell">
    <xdr:from>
      <xdr:col>16</xdr:col>
      <xdr:colOff>81643</xdr:colOff>
      <xdr:row>6</xdr:row>
      <xdr:rowOff>54309</xdr:rowOff>
    </xdr:from>
    <xdr:to>
      <xdr:col>16</xdr:col>
      <xdr:colOff>704174</xdr:colOff>
      <xdr:row>8</xdr:row>
      <xdr:rowOff>106374</xdr:rowOff>
    </xdr:to>
    <xdr:pic>
      <xdr:nvPicPr>
        <xdr:cNvPr id="10" name="9 Imagen">
          <a:hlinkClick xmlns:r="http://schemas.openxmlformats.org/officeDocument/2006/relationships" r:id="rId7"/>
          <a:extLst>
            <a:ext uri="{FF2B5EF4-FFF2-40B4-BE49-F238E27FC236}">
              <a16:creationId xmlns:a16="http://schemas.microsoft.com/office/drawing/2014/main" xmlns="" id="{00000000-0008-0000-0000-00000A000000}"/>
            </a:ext>
          </a:extLst>
        </xdr:cNvPr>
        <xdr:cNvPicPr>
          <a:picLocks noChangeAspect="1"/>
        </xdr:cNvPicPr>
      </xdr:nvPicPr>
      <xdr:blipFill>
        <a:blip xmlns:r="http://schemas.openxmlformats.org/officeDocument/2006/relationships" r:embed="rId8"/>
        <a:stretch>
          <a:fillRect/>
        </a:stretch>
      </xdr:blipFill>
      <xdr:spPr>
        <a:xfrm>
          <a:off x="15743464" y="1659952"/>
          <a:ext cx="622531" cy="433065"/>
        </a:xfrm>
        <a:prstGeom prst="rect">
          <a:avLst/>
        </a:prstGeom>
      </xdr:spPr>
    </xdr:pic>
    <xdr:clientData/>
  </xdr:twoCellAnchor>
  <xdr:twoCellAnchor editAs="oneCell">
    <xdr:from>
      <xdr:col>2</xdr:col>
      <xdr:colOff>163286</xdr:colOff>
      <xdr:row>14</xdr:row>
      <xdr:rowOff>76200</xdr:rowOff>
    </xdr:from>
    <xdr:to>
      <xdr:col>3</xdr:col>
      <xdr:colOff>102903</xdr:colOff>
      <xdr:row>16</xdr:row>
      <xdr:rowOff>177688</xdr:rowOff>
    </xdr:to>
    <xdr:pic>
      <xdr:nvPicPr>
        <xdr:cNvPr id="11" name="10 Imagen">
          <a:hlinkClick xmlns:r="http://schemas.openxmlformats.org/officeDocument/2006/relationships" r:id="rId9"/>
          <a:extLst>
            <a:ext uri="{FF2B5EF4-FFF2-40B4-BE49-F238E27FC236}">
              <a16:creationId xmlns:a16="http://schemas.microsoft.com/office/drawing/2014/main" xmlns="" id="{00000000-0008-0000-0000-00000B000000}"/>
            </a:ext>
          </a:extLst>
        </xdr:cNvPr>
        <xdr:cNvPicPr>
          <a:picLocks noChangeAspect="1"/>
        </xdr:cNvPicPr>
      </xdr:nvPicPr>
      <xdr:blipFill>
        <a:blip xmlns:r="http://schemas.openxmlformats.org/officeDocument/2006/relationships" r:embed="rId10"/>
        <a:stretch>
          <a:fillRect/>
        </a:stretch>
      </xdr:blipFill>
      <xdr:spPr>
        <a:xfrm>
          <a:off x="3197679" y="3505200"/>
          <a:ext cx="888148" cy="482488"/>
        </a:xfrm>
        <a:prstGeom prst="rect">
          <a:avLst/>
        </a:prstGeom>
      </xdr:spPr>
    </xdr:pic>
    <xdr:clientData/>
  </xdr:twoCellAnchor>
  <xdr:twoCellAnchor editAs="oneCell">
    <xdr:from>
      <xdr:col>9</xdr:col>
      <xdr:colOff>1</xdr:colOff>
      <xdr:row>14</xdr:row>
      <xdr:rowOff>19049</xdr:rowOff>
    </xdr:from>
    <xdr:to>
      <xdr:col>9</xdr:col>
      <xdr:colOff>757767</xdr:colOff>
      <xdr:row>16</xdr:row>
      <xdr:rowOff>126558</xdr:rowOff>
    </xdr:to>
    <xdr:pic>
      <xdr:nvPicPr>
        <xdr:cNvPr id="12" name="11 Imagen">
          <a:hlinkClick xmlns:r="http://schemas.openxmlformats.org/officeDocument/2006/relationships" r:id="rId11"/>
          <a:extLst>
            <a:ext uri="{FF2B5EF4-FFF2-40B4-BE49-F238E27FC236}">
              <a16:creationId xmlns:a16="http://schemas.microsoft.com/office/drawing/2014/main" xmlns="" id="{00000000-0008-0000-0000-00000C000000}"/>
            </a:ext>
          </a:extLst>
        </xdr:cNvPr>
        <xdr:cNvPicPr>
          <a:picLocks noChangeAspect="1"/>
        </xdr:cNvPicPr>
      </xdr:nvPicPr>
      <xdr:blipFill>
        <a:blip xmlns:r="http://schemas.openxmlformats.org/officeDocument/2006/relationships" r:embed="rId12"/>
        <a:stretch>
          <a:fillRect/>
        </a:stretch>
      </xdr:blipFill>
      <xdr:spPr>
        <a:xfrm>
          <a:off x="6858001" y="3448049"/>
          <a:ext cx="757766" cy="488509"/>
        </a:xfrm>
        <a:prstGeom prst="rect">
          <a:avLst/>
        </a:prstGeom>
      </xdr:spPr>
    </xdr:pic>
    <xdr:clientData/>
  </xdr:twoCellAnchor>
  <xdr:twoCellAnchor editAs="oneCell">
    <xdr:from>
      <xdr:col>15</xdr:col>
      <xdr:colOff>704851</xdr:colOff>
      <xdr:row>13</xdr:row>
      <xdr:rowOff>152401</xdr:rowOff>
    </xdr:from>
    <xdr:to>
      <xdr:col>17</xdr:col>
      <xdr:colOff>38413</xdr:colOff>
      <xdr:row>17</xdr:row>
      <xdr:rowOff>0</xdr:rowOff>
    </xdr:to>
    <xdr:pic>
      <xdr:nvPicPr>
        <xdr:cNvPr id="14" name="13 Imagen">
          <a:hlinkClick xmlns:r="http://schemas.openxmlformats.org/officeDocument/2006/relationships" r:id="rId13"/>
          <a:extLst>
            <a:ext uri="{FF2B5EF4-FFF2-40B4-BE49-F238E27FC236}">
              <a16:creationId xmlns:a16="http://schemas.microsoft.com/office/drawing/2014/main" xmlns="" id="{00000000-0008-0000-0000-00000E000000}"/>
            </a:ext>
          </a:extLst>
        </xdr:cNvPr>
        <xdr:cNvPicPr>
          <a:picLocks noChangeAspect="1"/>
        </xdr:cNvPicPr>
      </xdr:nvPicPr>
      <xdr:blipFill>
        <a:blip xmlns:r="http://schemas.openxmlformats.org/officeDocument/2006/relationships" r:embed="rId14"/>
        <a:stretch>
          <a:fillRect/>
        </a:stretch>
      </xdr:blipFill>
      <xdr:spPr>
        <a:xfrm>
          <a:off x="12134851" y="3390901"/>
          <a:ext cx="857562" cy="6000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506130</xdr:colOff>
      <xdr:row>0</xdr:row>
      <xdr:rowOff>102721</xdr:rowOff>
    </xdr:from>
    <xdr:to>
      <xdr:col>0</xdr:col>
      <xdr:colOff>1776791</xdr:colOff>
      <xdr:row>7</xdr:row>
      <xdr:rowOff>99172</xdr:rowOff>
    </xdr:to>
    <xdr:pic>
      <xdr:nvPicPr>
        <xdr:cNvPr id="3" name="Imagen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6130" y="102721"/>
          <a:ext cx="1270661" cy="1349001"/>
        </a:xfrm>
        <a:prstGeom prst="rect">
          <a:avLst/>
        </a:prstGeom>
      </xdr:spPr>
    </xdr:pic>
    <xdr:clientData/>
  </xdr:twoCellAnchor>
  <xdr:twoCellAnchor editAs="oneCell">
    <xdr:from>
      <xdr:col>3</xdr:col>
      <xdr:colOff>489852</xdr:colOff>
      <xdr:row>4</xdr:row>
      <xdr:rowOff>40820</xdr:rowOff>
    </xdr:from>
    <xdr:to>
      <xdr:col>3</xdr:col>
      <xdr:colOff>1129393</xdr:colOff>
      <xdr:row>8</xdr:row>
      <xdr:rowOff>1762</xdr:rowOff>
    </xdr:to>
    <xdr:pic>
      <xdr:nvPicPr>
        <xdr:cNvPr id="4" name="3 Imagen">
          <a:hlinkClick xmlns:r="http://schemas.openxmlformats.org/officeDocument/2006/relationships" r:id="rId2"/>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3"/>
        <a:stretch>
          <a:fillRect/>
        </a:stretch>
      </xdr:blipFill>
      <xdr:spPr>
        <a:xfrm>
          <a:off x="6708316" y="830034"/>
          <a:ext cx="639541" cy="725965"/>
        </a:xfrm>
        <a:prstGeom prst="rect">
          <a:avLst/>
        </a:prstGeom>
      </xdr:spPr>
    </xdr:pic>
    <xdr:clientData/>
  </xdr:twoCellAnchor>
  <xdr:twoCellAnchor>
    <xdr:from>
      <xdr:col>4</xdr:col>
      <xdr:colOff>299356</xdr:colOff>
      <xdr:row>5</xdr:row>
      <xdr:rowOff>13607</xdr:rowOff>
    </xdr:from>
    <xdr:to>
      <xdr:col>4</xdr:col>
      <xdr:colOff>1932215</xdr:colOff>
      <xdr:row>7</xdr:row>
      <xdr:rowOff>122465</xdr:rowOff>
    </xdr:to>
    <xdr:sp macro="" textlink="">
      <xdr:nvSpPr>
        <xdr:cNvPr id="7" name="Flecha izquierda 1">
          <a:hlinkClick xmlns:r="http://schemas.openxmlformats.org/officeDocument/2006/relationships" r:id="rId2"/>
          <a:extLst>
            <a:ext uri="{FF2B5EF4-FFF2-40B4-BE49-F238E27FC236}">
              <a16:creationId xmlns:a16="http://schemas.microsoft.com/office/drawing/2014/main" xmlns="" id="{00000000-0008-0000-0300-000007000000}"/>
            </a:ext>
          </a:extLst>
        </xdr:cNvPr>
        <xdr:cNvSpPr/>
      </xdr:nvSpPr>
      <xdr:spPr>
        <a:xfrm>
          <a:off x="8245927" y="993321"/>
          <a:ext cx="1632859" cy="503465"/>
        </a:xfrm>
        <a:prstGeom prst="leftArrow">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r>
            <a:rPr lang="es-CO" sz="1200" b="1"/>
            <a:t>Volver al Plan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0</xdr:colOff>
      <xdr:row>6</xdr:row>
      <xdr:rowOff>99809</xdr:rowOff>
    </xdr:from>
    <xdr:to>
      <xdr:col>14</xdr:col>
      <xdr:colOff>47625</xdr:colOff>
      <xdr:row>13</xdr:row>
      <xdr:rowOff>143974</xdr:rowOff>
    </xdr:to>
    <xdr:pic>
      <xdr:nvPicPr>
        <xdr:cNvPr id="5" name="4 Imagen">
          <a:hlinkClick xmlns:r="http://schemas.openxmlformats.org/officeDocument/2006/relationships" r:id="rId1"/>
          <a:extLst>
            <a:ext uri="{FF2B5EF4-FFF2-40B4-BE49-F238E27FC236}">
              <a16:creationId xmlns:a16="http://schemas.microsoft.com/office/drawing/2014/main" xmlns="" id="{00000000-0008-0000-0400-000005000000}"/>
            </a:ext>
          </a:extLst>
        </xdr:cNvPr>
        <xdr:cNvPicPr>
          <a:picLocks noChangeAspect="1"/>
        </xdr:cNvPicPr>
      </xdr:nvPicPr>
      <xdr:blipFill>
        <a:blip xmlns:r="http://schemas.openxmlformats.org/officeDocument/2006/relationships" r:embed="rId2"/>
        <a:stretch>
          <a:fillRect/>
        </a:stretch>
      </xdr:blipFill>
      <xdr:spPr>
        <a:xfrm>
          <a:off x="9556750" y="1163434"/>
          <a:ext cx="1127125" cy="1060165"/>
        </a:xfrm>
        <a:prstGeom prst="rect">
          <a:avLst/>
        </a:prstGeom>
      </xdr:spPr>
    </xdr:pic>
    <xdr:clientData/>
  </xdr:twoCellAnchor>
  <xdr:twoCellAnchor>
    <xdr:from>
      <xdr:col>15</xdr:col>
      <xdr:colOff>83344</xdr:colOff>
      <xdr:row>9</xdr:row>
      <xdr:rowOff>59531</xdr:rowOff>
    </xdr:from>
    <xdr:to>
      <xdr:col>17</xdr:col>
      <xdr:colOff>21547</xdr:colOff>
      <xdr:row>12</xdr:row>
      <xdr:rowOff>118497</xdr:rowOff>
    </xdr:to>
    <xdr:sp macro="" textlink="">
      <xdr:nvSpPr>
        <xdr:cNvPr id="4" name="Flecha izquierda 1">
          <a:hlinkClick xmlns:r="http://schemas.openxmlformats.org/officeDocument/2006/relationships" r:id="rId1"/>
          <a:extLst>
            <a:ext uri="{FF2B5EF4-FFF2-40B4-BE49-F238E27FC236}">
              <a16:creationId xmlns:a16="http://schemas.microsoft.com/office/drawing/2014/main" xmlns="" id="{00000000-0008-0000-0400-000004000000}"/>
            </a:ext>
          </a:extLst>
        </xdr:cNvPr>
        <xdr:cNvSpPr/>
      </xdr:nvSpPr>
      <xdr:spPr>
        <a:xfrm>
          <a:off x="11537157" y="1440656"/>
          <a:ext cx="1628890" cy="499497"/>
        </a:xfrm>
        <a:prstGeom prst="leftArrow">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r>
            <a:rPr lang="es-CO" sz="1200" b="1"/>
            <a:t>Volver al Plan </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506130</xdr:colOff>
      <xdr:row>0</xdr:row>
      <xdr:rowOff>102721</xdr:rowOff>
    </xdr:from>
    <xdr:ext cx="1270661" cy="1354044"/>
    <xdr:pic>
      <xdr:nvPicPr>
        <xdr:cNvPr id="2" name="Imagen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6130" y="102721"/>
          <a:ext cx="1270661" cy="1354044"/>
        </a:xfrm>
        <a:prstGeom prst="rect">
          <a:avLst/>
        </a:prstGeom>
      </xdr:spPr>
    </xdr:pic>
    <xdr:clientData/>
  </xdr:oneCellAnchor>
  <xdr:twoCellAnchor>
    <xdr:from>
      <xdr:col>3</xdr:col>
      <xdr:colOff>1712404</xdr:colOff>
      <xdr:row>4</xdr:row>
      <xdr:rowOff>149177</xdr:rowOff>
    </xdr:from>
    <xdr:to>
      <xdr:col>4</xdr:col>
      <xdr:colOff>1608352</xdr:colOff>
      <xdr:row>7</xdr:row>
      <xdr:rowOff>69936</xdr:rowOff>
    </xdr:to>
    <xdr:sp macro="" textlink="">
      <xdr:nvSpPr>
        <xdr:cNvPr id="6" name="Flecha izquierda 1">
          <a:hlinkClick xmlns:r="http://schemas.openxmlformats.org/officeDocument/2006/relationships" r:id="rId2"/>
          <a:extLst>
            <a:ext uri="{FF2B5EF4-FFF2-40B4-BE49-F238E27FC236}">
              <a16:creationId xmlns:a16="http://schemas.microsoft.com/office/drawing/2014/main" xmlns="" id="{00000000-0008-0000-0500-000006000000}"/>
            </a:ext>
          </a:extLst>
        </xdr:cNvPr>
        <xdr:cNvSpPr/>
      </xdr:nvSpPr>
      <xdr:spPr>
        <a:xfrm>
          <a:off x="7736967" y="934990"/>
          <a:ext cx="1634260" cy="504165"/>
        </a:xfrm>
        <a:prstGeom prst="leftArrow">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r>
            <a:rPr lang="es-CO" sz="1200" b="1"/>
            <a:t>Volver al Plan </a:t>
          </a:r>
        </a:p>
      </xdr:txBody>
    </xdr:sp>
    <xdr:clientData/>
  </xdr:twoCellAnchor>
  <xdr:twoCellAnchor editAs="oneCell">
    <xdr:from>
      <xdr:col>3</xdr:col>
      <xdr:colOff>291353</xdr:colOff>
      <xdr:row>4</xdr:row>
      <xdr:rowOff>168088</xdr:rowOff>
    </xdr:from>
    <xdr:to>
      <xdr:col>3</xdr:col>
      <xdr:colOff>913884</xdr:colOff>
      <xdr:row>7</xdr:row>
      <xdr:rowOff>18447</xdr:rowOff>
    </xdr:to>
    <xdr:pic>
      <xdr:nvPicPr>
        <xdr:cNvPr id="7" name="6 Imagen">
          <a:hlinkClick xmlns:r="http://schemas.openxmlformats.org/officeDocument/2006/relationships" r:id="rId2"/>
          <a:extLst>
            <a:ext uri="{FF2B5EF4-FFF2-40B4-BE49-F238E27FC236}">
              <a16:creationId xmlns:a16="http://schemas.microsoft.com/office/drawing/2014/main" xmlns="" id="{00000000-0008-0000-0500-000007000000}"/>
            </a:ext>
          </a:extLst>
        </xdr:cNvPr>
        <xdr:cNvPicPr>
          <a:picLocks noChangeAspect="1"/>
        </xdr:cNvPicPr>
      </xdr:nvPicPr>
      <xdr:blipFill>
        <a:blip xmlns:r="http://schemas.openxmlformats.org/officeDocument/2006/relationships" r:embed="rId3"/>
        <a:stretch>
          <a:fillRect/>
        </a:stretch>
      </xdr:blipFill>
      <xdr:spPr>
        <a:xfrm>
          <a:off x="6320118" y="952500"/>
          <a:ext cx="622531" cy="4330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506130</xdr:colOff>
      <xdr:row>0</xdr:row>
      <xdr:rowOff>102721</xdr:rowOff>
    </xdr:from>
    <xdr:ext cx="1270661" cy="1358526"/>
    <xdr:pic>
      <xdr:nvPicPr>
        <xdr:cNvPr id="2" name="Imagen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6130" y="102721"/>
          <a:ext cx="1270661" cy="1358526"/>
        </a:xfrm>
        <a:prstGeom prst="rect">
          <a:avLst/>
        </a:prstGeom>
      </xdr:spPr>
    </xdr:pic>
    <xdr:clientData/>
  </xdr:oneCellAnchor>
  <xdr:twoCellAnchor>
    <xdr:from>
      <xdr:col>4</xdr:col>
      <xdr:colOff>419100</xdr:colOff>
      <xdr:row>4</xdr:row>
      <xdr:rowOff>165100</xdr:rowOff>
    </xdr:from>
    <xdr:to>
      <xdr:col>4</xdr:col>
      <xdr:colOff>2051959</xdr:colOff>
      <xdr:row>7</xdr:row>
      <xdr:rowOff>84365</xdr:rowOff>
    </xdr:to>
    <xdr:sp macro="" textlink="">
      <xdr:nvSpPr>
        <xdr:cNvPr id="3" name="Flecha izquierda 1">
          <a:hlinkClick xmlns:r="http://schemas.openxmlformats.org/officeDocument/2006/relationships" r:id="rId2"/>
          <a:extLst>
            <a:ext uri="{FF2B5EF4-FFF2-40B4-BE49-F238E27FC236}">
              <a16:creationId xmlns:a16="http://schemas.microsoft.com/office/drawing/2014/main" xmlns="" id="{00000000-0008-0000-0600-000003000000}"/>
            </a:ext>
          </a:extLst>
        </xdr:cNvPr>
        <xdr:cNvSpPr/>
      </xdr:nvSpPr>
      <xdr:spPr>
        <a:xfrm>
          <a:off x="10553700" y="952500"/>
          <a:ext cx="1632859" cy="503465"/>
        </a:xfrm>
        <a:prstGeom prst="leftArrow">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r>
            <a:rPr lang="es-CO" sz="1200" b="1"/>
            <a:t>Volver al Plan </a:t>
          </a:r>
        </a:p>
      </xdr:txBody>
    </xdr:sp>
    <xdr:clientData/>
  </xdr:twoCellAnchor>
  <xdr:twoCellAnchor editAs="oneCell">
    <xdr:from>
      <xdr:col>3</xdr:col>
      <xdr:colOff>533400</xdr:colOff>
      <xdr:row>4</xdr:row>
      <xdr:rowOff>165100</xdr:rowOff>
    </xdr:from>
    <xdr:to>
      <xdr:col>3</xdr:col>
      <xdr:colOff>1374998</xdr:colOff>
      <xdr:row>7</xdr:row>
      <xdr:rowOff>38100</xdr:rowOff>
    </xdr:to>
    <xdr:pic>
      <xdr:nvPicPr>
        <xdr:cNvPr id="4" name="3 Imagen">
          <a:hlinkClick xmlns:r="http://schemas.openxmlformats.org/officeDocument/2006/relationships" r:id="rId2"/>
          <a:extLst>
            <a:ext uri="{FF2B5EF4-FFF2-40B4-BE49-F238E27FC236}">
              <a16:creationId xmlns:a16="http://schemas.microsoft.com/office/drawing/2014/main" xmlns="" id="{00000000-0008-0000-0600-000004000000}"/>
            </a:ext>
          </a:extLst>
        </xdr:cNvPr>
        <xdr:cNvPicPr>
          <a:picLocks noChangeAspect="1"/>
        </xdr:cNvPicPr>
      </xdr:nvPicPr>
      <xdr:blipFill>
        <a:blip xmlns:r="http://schemas.openxmlformats.org/officeDocument/2006/relationships" r:embed="rId3"/>
        <a:stretch>
          <a:fillRect/>
        </a:stretch>
      </xdr:blipFill>
      <xdr:spPr>
        <a:xfrm>
          <a:off x="7988300" y="952500"/>
          <a:ext cx="841598" cy="457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506130</xdr:colOff>
      <xdr:row>0</xdr:row>
      <xdr:rowOff>102721</xdr:rowOff>
    </xdr:from>
    <xdr:ext cx="1270661" cy="1354044"/>
    <xdr:pic>
      <xdr:nvPicPr>
        <xdr:cNvPr id="2" name="Imagen 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6130" y="102721"/>
          <a:ext cx="1270661" cy="1354044"/>
        </a:xfrm>
        <a:prstGeom prst="rect">
          <a:avLst/>
        </a:prstGeom>
      </xdr:spPr>
    </xdr:pic>
    <xdr:clientData/>
  </xdr:oneCellAnchor>
  <xdr:twoCellAnchor>
    <xdr:from>
      <xdr:col>4</xdr:col>
      <xdr:colOff>797719</xdr:colOff>
      <xdr:row>4</xdr:row>
      <xdr:rowOff>178594</xdr:rowOff>
    </xdr:from>
    <xdr:to>
      <xdr:col>5</xdr:col>
      <xdr:colOff>692265</xdr:colOff>
      <xdr:row>7</xdr:row>
      <xdr:rowOff>98653</xdr:rowOff>
    </xdr:to>
    <xdr:sp macro="" textlink="">
      <xdr:nvSpPr>
        <xdr:cNvPr id="3" name="Flecha izquierda 1">
          <a:hlinkClick xmlns:r="http://schemas.openxmlformats.org/officeDocument/2006/relationships" r:id="rId2"/>
          <a:extLst>
            <a:ext uri="{FF2B5EF4-FFF2-40B4-BE49-F238E27FC236}">
              <a16:creationId xmlns:a16="http://schemas.microsoft.com/office/drawing/2014/main" xmlns="" id="{00000000-0008-0000-0700-000003000000}"/>
            </a:ext>
          </a:extLst>
        </xdr:cNvPr>
        <xdr:cNvSpPr/>
      </xdr:nvSpPr>
      <xdr:spPr>
        <a:xfrm>
          <a:off x="8560594" y="964407"/>
          <a:ext cx="1632859" cy="503465"/>
        </a:xfrm>
        <a:prstGeom prst="leftArrow">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r>
            <a:rPr lang="es-CO" sz="1200" b="1"/>
            <a:t>Volver al Plan </a:t>
          </a:r>
        </a:p>
      </xdr:txBody>
    </xdr:sp>
    <xdr:clientData/>
  </xdr:twoCellAnchor>
  <xdr:twoCellAnchor editAs="oneCell">
    <xdr:from>
      <xdr:col>3</xdr:col>
      <xdr:colOff>464344</xdr:colOff>
      <xdr:row>4</xdr:row>
      <xdr:rowOff>154781</xdr:rowOff>
    </xdr:from>
    <xdr:to>
      <xdr:col>3</xdr:col>
      <xdr:colOff>1222110</xdr:colOff>
      <xdr:row>7</xdr:row>
      <xdr:rowOff>59884</xdr:rowOff>
    </xdr:to>
    <xdr:pic>
      <xdr:nvPicPr>
        <xdr:cNvPr id="4" name="3 Imagen">
          <a:hlinkClick xmlns:r="http://schemas.openxmlformats.org/officeDocument/2006/relationships" r:id="rId2"/>
          <a:extLst>
            <a:ext uri="{FF2B5EF4-FFF2-40B4-BE49-F238E27FC236}">
              <a16:creationId xmlns:a16="http://schemas.microsoft.com/office/drawing/2014/main" xmlns="" id="{00000000-0008-0000-0700-000004000000}"/>
            </a:ext>
          </a:extLst>
        </xdr:cNvPr>
        <xdr:cNvPicPr>
          <a:picLocks noChangeAspect="1"/>
        </xdr:cNvPicPr>
      </xdr:nvPicPr>
      <xdr:blipFill>
        <a:blip xmlns:r="http://schemas.openxmlformats.org/officeDocument/2006/relationships" r:embed="rId3"/>
        <a:stretch>
          <a:fillRect/>
        </a:stretch>
      </xdr:blipFill>
      <xdr:spPr>
        <a:xfrm>
          <a:off x="6488907" y="940594"/>
          <a:ext cx="757766" cy="48850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506128</xdr:colOff>
      <xdr:row>0</xdr:row>
      <xdr:rowOff>102721</xdr:rowOff>
    </xdr:from>
    <xdr:to>
      <xdr:col>0</xdr:col>
      <xdr:colOff>1638299</xdr:colOff>
      <xdr:row>7</xdr:row>
      <xdr:rowOff>85725</xdr:rowOff>
    </xdr:to>
    <xdr:pic>
      <xdr:nvPicPr>
        <xdr:cNvPr id="3" name="Imagen 1">
          <a:extLst>
            <a:ext uri="{FF2B5EF4-FFF2-40B4-BE49-F238E27FC236}">
              <a16:creationId xmlns:a16="http://schemas.microsoft.com/office/drawing/2014/main" xmlns=""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6128" y="102721"/>
          <a:ext cx="1132171" cy="1345079"/>
        </a:xfrm>
        <a:prstGeom prst="rect">
          <a:avLst/>
        </a:prstGeom>
      </xdr:spPr>
    </xdr:pic>
    <xdr:clientData/>
  </xdr:twoCellAnchor>
  <xdr:twoCellAnchor editAs="oneCell">
    <xdr:from>
      <xdr:col>3</xdr:col>
      <xdr:colOff>276225</xdr:colOff>
      <xdr:row>4</xdr:row>
      <xdr:rowOff>171450</xdr:rowOff>
    </xdr:from>
    <xdr:to>
      <xdr:col>3</xdr:col>
      <xdr:colOff>1133787</xdr:colOff>
      <xdr:row>8</xdr:row>
      <xdr:rowOff>2720</xdr:rowOff>
    </xdr:to>
    <xdr:pic>
      <xdr:nvPicPr>
        <xdr:cNvPr id="4" name="3 Imagen">
          <a:hlinkClick xmlns:r="http://schemas.openxmlformats.org/officeDocument/2006/relationships" r:id="rId2"/>
          <a:extLst>
            <a:ext uri="{FF2B5EF4-FFF2-40B4-BE49-F238E27FC236}">
              <a16:creationId xmlns:a16="http://schemas.microsoft.com/office/drawing/2014/main" xmlns="" id="{00000000-0008-0000-0800-000004000000}"/>
            </a:ext>
          </a:extLst>
        </xdr:cNvPr>
        <xdr:cNvPicPr>
          <a:picLocks noChangeAspect="1"/>
        </xdr:cNvPicPr>
      </xdr:nvPicPr>
      <xdr:blipFill>
        <a:blip xmlns:r="http://schemas.openxmlformats.org/officeDocument/2006/relationships" r:embed="rId3"/>
        <a:stretch>
          <a:fillRect/>
        </a:stretch>
      </xdr:blipFill>
      <xdr:spPr>
        <a:xfrm>
          <a:off x="6305550" y="952500"/>
          <a:ext cx="857562" cy="600074"/>
        </a:xfrm>
        <a:prstGeom prst="rect">
          <a:avLst/>
        </a:prstGeom>
      </xdr:spPr>
    </xdr:pic>
    <xdr:clientData/>
  </xdr:twoCellAnchor>
  <xdr:twoCellAnchor>
    <xdr:from>
      <xdr:col>3</xdr:col>
      <xdr:colOff>1524000</xdr:colOff>
      <xdr:row>4</xdr:row>
      <xdr:rowOff>161925</xdr:rowOff>
    </xdr:from>
    <xdr:to>
      <xdr:col>4</xdr:col>
      <xdr:colOff>1423309</xdr:colOff>
      <xdr:row>7</xdr:row>
      <xdr:rowOff>84365</xdr:rowOff>
    </xdr:to>
    <xdr:sp macro="" textlink="">
      <xdr:nvSpPr>
        <xdr:cNvPr id="5" name="Flecha izquierda 1">
          <a:hlinkClick xmlns:r="http://schemas.openxmlformats.org/officeDocument/2006/relationships" r:id="rId2"/>
          <a:extLst>
            <a:ext uri="{FF2B5EF4-FFF2-40B4-BE49-F238E27FC236}">
              <a16:creationId xmlns:a16="http://schemas.microsoft.com/office/drawing/2014/main" xmlns="" id="{00000000-0008-0000-0800-000005000000}"/>
            </a:ext>
          </a:extLst>
        </xdr:cNvPr>
        <xdr:cNvSpPr/>
      </xdr:nvSpPr>
      <xdr:spPr>
        <a:xfrm>
          <a:off x="7553325" y="942975"/>
          <a:ext cx="1632859" cy="503465"/>
        </a:xfrm>
        <a:prstGeom prst="leftArrow">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r>
            <a:rPr lang="es-CO" sz="1200" b="1"/>
            <a:t>Volver al Plan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6\PLANES%20DE%20ACCI&#211;N\FORMULADOS\ANTICORRUPCI&#211;N\RACIONALIZACION%20DE%20TRAMI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Documents%20and%20Settings\mprada\Configuraci&#243;n%20local\Archivos%20temporales%20de%20Internet\Content.Outlook\U0N9MWXX\Estrategias%20de%20racionalizaci&#243;n%20de%20tr&#225;mites%20naci&#243;n%2017Ju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ESTRATEGIAS DE RACIONALIZAC (2"/>
      <sheetName val="CADENA DE TRÁMITES"/>
      <sheetName val="TABLA"/>
      <sheetName val="Tablas instituciones"/>
      <sheetName val="Hoja1"/>
    </sheetNames>
    <sheetDataSet>
      <sheetData sheetId="0" refreshError="1"/>
      <sheetData sheetId="1" refreshError="1"/>
      <sheetData sheetId="2"/>
      <sheetData sheetId="3" refreshError="1"/>
      <sheetData sheetId="4">
        <row r="2">
          <cell r="B2" t="str">
            <v>Agricultura y Desarrollo Rural</v>
          </cell>
          <cell r="C2" t="str">
            <v>Central</v>
          </cell>
          <cell r="D2" t="str">
            <v>Amazonas</v>
          </cell>
          <cell r="E2">
            <v>2015</v>
          </cell>
          <cell r="G2" t="str">
            <v>Normativas</v>
          </cell>
          <cell r="Q2" t="str">
            <v>SI</v>
          </cell>
        </row>
        <row r="3">
          <cell r="A3" t="str">
            <v>Nacional</v>
          </cell>
          <cell r="B3" t="str">
            <v>Ambiente y Desarrollo Sostenible</v>
          </cell>
          <cell r="C3" t="str">
            <v>Descentralizado</v>
          </cell>
          <cell r="D3" t="str">
            <v>Antioquia</v>
          </cell>
          <cell r="E3">
            <v>2016</v>
          </cell>
          <cell r="G3" t="str">
            <v>Administrativas</v>
          </cell>
          <cell r="Q3" t="str">
            <v>NO</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5">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idipron.gov.co/plan-anticorrupcion" TargetMode="External"/><Relationship Id="rId1" Type="http://schemas.openxmlformats.org/officeDocument/2006/relationships/hyperlink" Target="http://www.idipron.gov.co/plan-anticorrupcion"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intranet.idipron.gov.co/index.php?option=com_phocadownload&amp;view=category&amp;id=173:planes-de-accion-de-procesos-y-o-dependencias&amp;Itemid=647" TargetMode="External"/><Relationship Id="rId2" Type="http://schemas.openxmlformats.org/officeDocument/2006/relationships/hyperlink" Target="https://www.idipron.gov.co/balance-social-e-informes-gestion" TargetMode="External"/><Relationship Id="rId1" Type="http://schemas.openxmlformats.org/officeDocument/2006/relationships/hyperlink" Target="http://www.idipron.gov.co/plan-mejoramiento"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idipron.gov.co/informacion-pqrs-idipron" TargetMode="External"/><Relationship Id="rId1" Type="http://schemas.openxmlformats.org/officeDocument/2006/relationships/hyperlink" Target="http://www.idipron.gov.co/foros-virtuales-idipron"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funcionpublica.gov.co/ley-transparencia-web/busqueda.jsp" TargetMode="External"/><Relationship Id="rId1" Type="http://schemas.openxmlformats.org/officeDocument/2006/relationships/hyperlink" Target="file:///C:\Correo%20de%20Instituto%20Distrital%20para%20la%20Protecci&#243;n%20de%20la%20Ni&#241;ez%20y%20la%20Juventud%20-%20IDPRON%20-%20D&#205;A%20DE%20LA%20INTEGRIDAD%2029%20DE%20ABRIL%20DE%202020.pdf" TargetMode="External"/><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tabSelected="1" topLeftCell="A21" zoomScale="80" zoomScaleNormal="80" workbookViewId="0">
      <selection activeCell="I33" sqref="I33:S37"/>
    </sheetView>
  </sheetViews>
  <sheetFormatPr baseColWidth="10" defaultColWidth="11.42578125" defaultRowHeight="15"/>
  <cols>
    <col min="1" max="1" width="26.5703125" customWidth="1"/>
    <col min="2" max="2" width="15.7109375" customWidth="1"/>
    <col min="3" max="3" width="14.140625" customWidth="1"/>
    <col min="4" max="4" width="11.5703125" customWidth="1"/>
    <col min="5" max="5" width="12.140625" customWidth="1"/>
    <col min="6" max="6" width="13" customWidth="1"/>
    <col min="7" max="7" width="10.85546875" customWidth="1"/>
  </cols>
  <sheetData>
    <row r="1" spans="1:19" ht="36.75" customHeight="1">
      <c r="A1" s="286"/>
      <c r="B1" s="286"/>
      <c r="C1" s="286"/>
      <c r="D1" s="287" t="s">
        <v>0</v>
      </c>
      <c r="E1" s="287"/>
      <c r="F1" s="287"/>
      <c r="G1" s="287"/>
      <c r="H1" s="287"/>
      <c r="I1" s="287"/>
      <c r="J1" s="287"/>
      <c r="K1" s="287"/>
      <c r="L1" s="286"/>
      <c r="M1" s="286"/>
      <c r="N1" s="286"/>
      <c r="O1" s="286"/>
      <c r="P1" s="286"/>
      <c r="Q1" s="286"/>
      <c r="R1" s="286"/>
      <c r="S1" s="286"/>
    </row>
    <row r="2" spans="1:19" ht="30" customHeight="1">
      <c r="A2" s="286"/>
      <c r="B2" s="286"/>
      <c r="C2" s="286"/>
      <c r="D2" s="287"/>
      <c r="E2" s="287"/>
      <c r="F2" s="287"/>
      <c r="G2" s="287"/>
      <c r="H2" s="287"/>
      <c r="I2" s="287"/>
      <c r="J2" s="287"/>
      <c r="K2" s="287"/>
      <c r="L2" s="286"/>
      <c r="M2" s="286"/>
      <c r="N2" s="286"/>
      <c r="O2" s="286"/>
      <c r="P2" s="286"/>
      <c r="Q2" s="286"/>
      <c r="R2" s="286"/>
      <c r="S2" s="286"/>
    </row>
    <row r="3" spans="1:19" s="46" customFormat="1">
      <c r="A3" s="244"/>
      <c r="B3" s="244"/>
      <c r="C3" s="244"/>
      <c r="D3" s="244"/>
      <c r="E3" s="244"/>
      <c r="F3" s="244"/>
      <c r="G3" s="244"/>
      <c r="H3" s="244"/>
      <c r="I3" s="244"/>
      <c r="J3" s="244"/>
      <c r="K3" s="244"/>
      <c r="L3" s="244"/>
      <c r="M3" s="244"/>
      <c r="N3" s="244"/>
      <c r="O3" s="244"/>
      <c r="P3" s="244"/>
      <c r="Q3" s="244"/>
      <c r="R3" s="244"/>
      <c r="S3" s="244"/>
    </row>
    <row r="4" spans="1:19" s="46" customFormat="1">
      <c r="A4" s="244"/>
      <c r="B4" s="244"/>
      <c r="C4" s="244"/>
      <c r="D4" s="244"/>
      <c r="E4" s="244"/>
      <c r="F4" s="244"/>
      <c r="G4" s="244"/>
      <c r="H4" s="244"/>
      <c r="I4" s="244"/>
      <c r="J4" s="244"/>
      <c r="K4" s="244"/>
      <c r="L4" s="244"/>
      <c r="M4" s="244"/>
      <c r="N4" s="244"/>
      <c r="O4" s="244"/>
      <c r="P4" s="244"/>
      <c r="Q4" s="244"/>
      <c r="R4" s="244"/>
      <c r="S4" s="244"/>
    </row>
    <row r="5" spans="1:19" s="46" customFormat="1">
      <c r="A5" s="244"/>
      <c r="B5" s="244"/>
      <c r="C5" s="244"/>
      <c r="D5" s="244"/>
      <c r="E5" s="244"/>
      <c r="F5" s="244"/>
      <c r="G5" s="244"/>
      <c r="H5" s="244"/>
      <c r="I5" s="244"/>
      <c r="J5" s="244"/>
      <c r="K5" s="244"/>
      <c r="L5" s="244"/>
      <c r="M5" s="244"/>
      <c r="N5" s="244"/>
      <c r="O5" s="244"/>
      <c r="P5" s="244"/>
      <c r="Q5" s="244"/>
      <c r="R5" s="244"/>
      <c r="S5" s="244"/>
    </row>
    <row r="6" spans="1:19" s="46" customFormat="1">
      <c r="A6" s="244"/>
      <c r="B6" s="244"/>
      <c r="C6" s="244"/>
      <c r="D6" s="244"/>
      <c r="E6" s="244"/>
      <c r="F6" s="244"/>
      <c r="G6" s="244"/>
      <c r="H6" s="244"/>
      <c r="I6" s="244"/>
      <c r="J6" s="244"/>
      <c r="K6" s="244"/>
      <c r="L6" s="244"/>
      <c r="M6" s="244"/>
      <c r="N6" s="244"/>
      <c r="O6" s="244"/>
      <c r="P6" s="244"/>
      <c r="Q6" s="244"/>
      <c r="R6" s="244"/>
      <c r="S6" s="244"/>
    </row>
    <row r="7" spans="1:19" s="46" customFormat="1">
      <c r="A7" s="244"/>
      <c r="B7" s="244"/>
      <c r="C7" s="288"/>
      <c r="D7" s="244"/>
      <c r="E7" s="244"/>
      <c r="F7" s="244"/>
      <c r="G7" s="47"/>
      <c r="H7" s="244"/>
      <c r="I7" s="47"/>
      <c r="J7" s="286"/>
      <c r="K7" s="244"/>
      <c r="L7" s="244"/>
      <c r="M7" s="244"/>
      <c r="N7" s="244"/>
      <c r="O7" s="244"/>
      <c r="P7" s="47"/>
      <c r="Q7" s="286"/>
      <c r="R7" s="245"/>
      <c r="S7" s="244"/>
    </row>
    <row r="8" spans="1:19" s="46" customFormat="1">
      <c r="A8" s="244"/>
      <c r="B8" s="244"/>
      <c r="C8" s="289"/>
      <c r="D8" s="244"/>
      <c r="E8" s="244"/>
      <c r="F8" s="244"/>
      <c r="G8" s="47"/>
      <c r="H8" s="244"/>
      <c r="I8" s="47"/>
      <c r="J8" s="286"/>
      <c r="K8" s="244"/>
      <c r="L8" s="244"/>
      <c r="M8" s="244"/>
      <c r="N8" s="244"/>
      <c r="O8" s="244"/>
      <c r="P8" s="47"/>
      <c r="Q8" s="286"/>
      <c r="R8" s="245"/>
      <c r="S8" s="244"/>
    </row>
    <row r="9" spans="1:19" s="46" customFormat="1">
      <c r="A9" s="244"/>
      <c r="B9" s="244"/>
      <c r="C9" s="289"/>
      <c r="D9" s="244"/>
      <c r="E9" s="244"/>
      <c r="F9" s="244"/>
      <c r="G9" s="47"/>
      <c r="H9" s="244"/>
      <c r="I9" s="47"/>
      <c r="J9" s="286"/>
      <c r="K9" s="244"/>
      <c r="L9" s="244"/>
      <c r="M9" s="244"/>
      <c r="N9" s="244"/>
      <c r="O9" s="244"/>
      <c r="P9" s="47"/>
      <c r="Q9" s="286"/>
      <c r="R9" s="245"/>
      <c r="S9" s="244"/>
    </row>
    <row r="10" spans="1:19" s="46" customFormat="1" ht="38.25" customHeight="1">
      <c r="A10" s="244"/>
      <c r="B10" s="296" t="s">
        <v>1</v>
      </c>
      <c r="C10" s="297"/>
      <c r="D10" s="297"/>
      <c r="E10" s="244"/>
      <c r="F10" s="244"/>
      <c r="G10" s="244"/>
      <c r="H10" s="244"/>
      <c r="I10" s="294" t="s">
        <v>2</v>
      </c>
      <c r="J10" s="295"/>
      <c r="K10" s="295"/>
      <c r="L10" s="244"/>
      <c r="M10" s="244"/>
      <c r="N10" s="244"/>
      <c r="O10" s="244"/>
      <c r="P10" s="294" t="s">
        <v>3</v>
      </c>
      <c r="Q10" s="295"/>
      <c r="R10" s="295"/>
      <c r="S10" s="244"/>
    </row>
    <row r="11" spans="1:19" s="46" customFormat="1">
      <c r="A11" s="244"/>
      <c r="B11" s="297"/>
      <c r="C11" s="297"/>
      <c r="D11" s="297"/>
      <c r="E11" s="244"/>
      <c r="F11" s="244"/>
      <c r="G11" s="244"/>
      <c r="H11" s="244"/>
      <c r="I11" s="295"/>
      <c r="J11" s="295"/>
      <c r="K11" s="295"/>
      <c r="L11" s="244"/>
      <c r="M11" s="244"/>
      <c r="N11" s="244"/>
      <c r="O11" s="244"/>
      <c r="P11" s="295"/>
      <c r="Q11" s="295"/>
      <c r="R11" s="295"/>
      <c r="S11" s="244"/>
    </row>
    <row r="12" spans="1:19" s="46" customFormat="1">
      <c r="A12" s="244"/>
      <c r="B12" s="244"/>
      <c r="C12" s="244"/>
      <c r="D12" s="244"/>
      <c r="E12" s="244"/>
      <c r="F12" s="244"/>
      <c r="G12" s="244"/>
      <c r="H12" s="244"/>
      <c r="I12" s="244"/>
      <c r="J12" s="244"/>
      <c r="K12" s="244"/>
      <c r="L12" s="244"/>
      <c r="M12" s="244"/>
      <c r="N12" s="244"/>
      <c r="O12" s="244"/>
      <c r="P12" s="244"/>
      <c r="Q12" s="244"/>
      <c r="R12" s="244"/>
      <c r="S12" s="244"/>
    </row>
    <row r="13" spans="1:19" s="46" customFormat="1">
      <c r="A13" s="244"/>
      <c r="B13" s="244"/>
      <c r="C13" s="244"/>
      <c r="D13" s="244"/>
      <c r="E13" s="244"/>
      <c r="F13" s="244"/>
      <c r="G13" s="244"/>
      <c r="H13" s="244"/>
      <c r="I13" s="244"/>
      <c r="J13" s="244"/>
      <c r="K13" s="244"/>
      <c r="L13" s="244"/>
      <c r="M13" s="244"/>
      <c r="N13" s="244"/>
      <c r="O13" s="244"/>
      <c r="P13" s="244"/>
      <c r="Q13" s="244"/>
      <c r="R13" s="244"/>
      <c r="S13" s="244"/>
    </row>
    <row r="14" spans="1:19" s="46" customFormat="1">
      <c r="A14" s="244"/>
      <c r="B14" s="244"/>
      <c r="C14" s="244"/>
      <c r="D14" s="244"/>
      <c r="E14" s="244"/>
      <c r="F14" s="244"/>
      <c r="G14" s="244"/>
      <c r="H14" s="244"/>
      <c r="I14" s="244"/>
      <c r="J14" s="244"/>
      <c r="K14" s="244"/>
      <c r="L14" s="244"/>
      <c r="M14" s="244"/>
      <c r="N14" s="244"/>
      <c r="O14" s="244"/>
      <c r="P14" s="244"/>
      <c r="Q14" s="244"/>
      <c r="R14" s="244"/>
      <c r="S14" s="244"/>
    </row>
    <row r="15" spans="1:19" s="46" customFormat="1">
      <c r="A15" s="244"/>
      <c r="B15" s="286"/>
      <c r="C15" s="286"/>
      <c r="D15" s="286"/>
      <c r="E15" s="244"/>
      <c r="F15" s="244"/>
      <c r="G15" s="244"/>
      <c r="H15" s="244"/>
      <c r="I15" s="244"/>
      <c r="J15" s="286"/>
      <c r="K15" s="244"/>
      <c r="L15" s="244"/>
      <c r="M15" s="244"/>
      <c r="N15" s="244"/>
      <c r="O15" s="244"/>
      <c r="P15" s="244"/>
      <c r="Q15" s="286"/>
      <c r="R15" s="244"/>
      <c r="S15" s="244"/>
    </row>
    <row r="16" spans="1:19" s="46" customFormat="1">
      <c r="A16" s="244"/>
      <c r="B16" s="286"/>
      <c r="C16" s="286"/>
      <c r="D16" s="286"/>
      <c r="E16" s="244"/>
      <c r="F16" s="244"/>
      <c r="G16" s="244"/>
      <c r="H16" s="244"/>
      <c r="I16" s="244"/>
      <c r="J16" s="286"/>
      <c r="K16" s="244"/>
      <c r="L16" s="244"/>
      <c r="M16" s="244"/>
      <c r="N16" s="244"/>
      <c r="O16" s="244"/>
      <c r="P16" s="244"/>
      <c r="Q16" s="286"/>
      <c r="R16" s="244"/>
      <c r="S16" s="244"/>
    </row>
    <row r="17" spans="1:19" s="46" customFormat="1">
      <c r="A17" s="244"/>
      <c r="B17" s="286"/>
      <c r="C17" s="286"/>
      <c r="D17" s="286"/>
      <c r="E17" s="244"/>
      <c r="F17" s="244"/>
      <c r="G17" s="244"/>
      <c r="H17" s="244"/>
      <c r="I17" s="244"/>
      <c r="J17" s="286"/>
      <c r="K17" s="244"/>
      <c r="L17" s="244"/>
      <c r="M17" s="244"/>
      <c r="N17" s="244"/>
      <c r="O17" s="244"/>
      <c r="P17" s="244"/>
      <c r="Q17" s="286"/>
      <c r="R17" s="244"/>
      <c r="S17" s="244"/>
    </row>
    <row r="18" spans="1:19" ht="26.25" customHeight="1">
      <c r="A18" s="245"/>
      <c r="B18" s="294" t="s">
        <v>4</v>
      </c>
      <c r="C18" s="295"/>
      <c r="D18" s="295"/>
      <c r="E18" s="245"/>
      <c r="F18" s="244"/>
      <c r="G18" s="245"/>
      <c r="H18" s="245"/>
      <c r="I18" s="294" t="s">
        <v>5</v>
      </c>
      <c r="J18" s="295"/>
      <c r="K18" s="295"/>
      <c r="L18" s="245"/>
      <c r="M18" s="245"/>
      <c r="N18" s="245"/>
      <c r="O18" s="245"/>
      <c r="P18" s="294" t="s">
        <v>6</v>
      </c>
      <c r="Q18" s="294"/>
      <c r="R18" s="294"/>
      <c r="S18" s="245"/>
    </row>
    <row r="19" spans="1:19" ht="21" customHeight="1">
      <c r="A19" s="245"/>
      <c r="B19" s="295"/>
      <c r="C19" s="295"/>
      <c r="D19" s="295"/>
      <c r="E19" s="245"/>
      <c r="F19" s="244"/>
      <c r="G19" s="245"/>
      <c r="H19" s="245"/>
      <c r="I19" s="295"/>
      <c r="J19" s="295"/>
      <c r="K19" s="295"/>
      <c r="L19" s="245"/>
      <c r="M19" s="245"/>
      <c r="N19" s="245"/>
      <c r="O19" s="245"/>
      <c r="P19" s="294"/>
      <c r="Q19" s="294"/>
      <c r="R19" s="294"/>
      <c r="S19" s="245"/>
    </row>
    <row r="20" spans="1:19">
      <c r="A20" s="245"/>
      <c r="B20" s="295"/>
      <c r="C20" s="295"/>
      <c r="D20" s="295"/>
      <c r="E20" s="245"/>
      <c r="F20" s="244"/>
      <c r="G20" s="245"/>
      <c r="H20" s="245"/>
      <c r="I20" s="295"/>
      <c r="J20" s="295"/>
      <c r="K20" s="295"/>
      <c r="L20" s="245"/>
      <c r="M20" s="245"/>
      <c r="N20" s="245"/>
      <c r="O20" s="245"/>
      <c r="P20" s="294"/>
      <c r="Q20" s="294"/>
      <c r="R20" s="294"/>
      <c r="S20" s="245"/>
    </row>
    <row r="21" spans="1:19">
      <c r="A21" s="245"/>
      <c r="B21" s="245"/>
      <c r="C21" s="245"/>
      <c r="D21" s="245"/>
      <c r="E21" s="245"/>
      <c r="F21" s="244"/>
      <c r="G21" s="245"/>
      <c r="H21" s="245"/>
      <c r="I21" s="245"/>
      <c r="J21" s="245"/>
      <c r="K21" s="245"/>
      <c r="L21" s="245"/>
      <c r="M21" s="245"/>
      <c r="N21" s="245"/>
      <c r="O21" s="245"/>
      <c r="P21" s="245"/>
      <c r="Q21" s="245"/>
      <c r="R21" s="245"/>
      <c r="S21" s="245"/>
    </row>
    <row r="22" spans="1:19">
      <c r="A22" s="245"/>
      <c r="B22" s="245"/>
      <c r="C22" s="245"/>
      <c r="D22" s="245"/>
      <c r="E22" s="245"/>
      <c r="F22" s="245"/>
      <c r="G22" s="245"/>
      <c r="H22" s="245"/>
      <c r="I22" s="245"/>
      <c r="J22" s="245"/>
      <c r="K22" s="245"/>
      <c r="L22" s="245"/>
      <c r="M22" s="245"/>
      <c r="N22" s="245"/>
      <c r="O22" s="245"/>
      <c r="P22" s="245"/>
      <c r="Q22" s="245"/>
      <c r="R22" s="245"/>
      <c r="S22" s="245"/>
    </row>
    <row r="23" spans="1:19">
      <c r="A23" s="245"/>
      <c r="B23" s="245"/>
      <c r="C23" s="245"/>
      <c r="D23" s="245"/>
      <c r="E23" s="245"/>
      <c r="F23" s="245"/>
      <c r="G23" s="245"/>
      <c r="H23" s="245"/>
      <c r="I23" s="245"/>
      <c r="J23" s="245"/>
      <c r="K23" s="245"/>
      <c r="L23" s="245"/>
      <c r="M23" s="245"/>
      <c r="N23" s="245"/>
      <c r="O23" s="245"/>
      <c r="P23" s="245"/>
      <c r="Q23" s="245"/>
      <c r="R23" s="245"/>
      <c r="S23" s="245"/>
    </row>
    <row r="24" spans="1:19">
      <c r="A24" s="52" t="s">
        <v>7</v>
      </c>
      <c r="B24" s="48"/>
      <c r="C24" s="48"/>
      <c r="D24" s="48"/>
      <c r="E24" s="48"/>
      <c r="F24" s="48"/>
      <c r="G24" s="48"/>
      <c r="H24" s="48"/>
      <c r="I24" s="48"/>
      <c r="J24" s="48"/>
      <c r="K24" s="48"/>
      <c r="L24" s="48"/>
      <c r="M24" s="48"/>
      <c r="N24" s="48"/>
      <c r="O24" s="48"/>
      <c r="P24" s="48"/>
      <c r="Q24" s="48"/>
      <c r="R24" s="48"/>
      <c r="S24" s="48"/>
    </row>
    <row r="25" spans="1:19">
      <c r="A25" s="52" t="s">
        <v>8</v>
      </c>
      <c r="B25" s="48"/>
      <c r="C25" s="48"/>
      <c r="D25" s="48"/>
      <c r="E25" s="48"/>
      <c r="F25" s="48"/>
      <c r="G25" s="48"/>
      <c r="H25" s="48"/>
      <c r="I25" s="48"/>
      <c r="J25" s="48"/>
      <c r="K25" s="48"/>
      <c r="L25" s="48"/>
      <c r="M25" s="48"/>
      <c r="N25" s="48"/>
      <c r="O25" s="48"/>
      <c r="P25" s="48"/>
      <c r="Q25" s="48"/>
      <c r="R25" s="48"/>
      <c r="S25" s="48"/>
    </row>
    <row r="26" spans="1:19">
      <c r="A26" s="48"/>
      <c r="B26" s="48"/>
      <c r="C26" s="48"/>
      <c r="D26" s="48"/>
      <c r="E26" s="48"/>
      <c r="F26" s="48"/>
      <c r="G26" s="48"/>
      <c r="H26" s="48"/>
      <c r="I26" s="48"/>
      <c r="J26" s="48"/>
      <c r="K26" s="48"/>
      <c r="L26" s="48"/>
      <c r="M26" s="48"/>
      <c r="N26" s="48"/>
      <c r="O26" s="48"/>
      <c r="P26" s="48"/>
      <c r="Q26" s="48"/>
      <c r="R26" s="48"/>
      <c r="S26" s="48"/>
    </row>
    <row r="27" spans="1:19">
      <c r="A27" s="53" t="s">
        <v>9</v>
      </c>
      <c r="B27" s="49" t="s">
        <v>10</v>
      </c>
      <c r="C27" s="49" t="s">
        <v>11</v>
      </c>
      <c r="D27" s="48"/>
      <c r="E27" s="48"/>
      <c r="F27" s="48"/>
      <c r="G27" s="48"/>
      <c r="H27" s="48"/>
      <c r="I27" s="48"/>
      <c r="J27" s="48"/>
      <c r="K27" s="48"/>
      <c r="L27" s="48"/>
      <c r="M27" s="48"/>
      <c r="N27" s="48"/>
      <c r="O27" s="48"/>
      <c r="P27" s="48"/>
      <c r="Q27" s="48"/>
      <c r="R27" s="48"/>
      <c r="S27" s="48"/>
    </row>
    <row r="28" spans="1:19">
      <c r="A28" s="53" t="s">
        <v>12</v>
      </c>
      <c r="B28" s="50" t="s">
        <v>13</v>
      </c>
      <c r="C28" s="50" t="s">
        <v>14</v>
      </c>
      <c r="D28" s="48"/>
      <c r="E28" s="48"/>
      <c r="F28" s="48"/>
      <c r="G28" s="48"/>
      <c r="H28" s="48"/>
      <c r="I28" s="48"/>
      <c r="J28" s="48"/>
      <c r="K28" s="48"/>
      <c r="L28" s="48"/>
      <c r="M28" s="48"/>
      <c r="N28" s="48"/>
      <c r="O28" s="48"/>
      <c r="P28" s="48"/>
      <c r="Q28" s="48"/>
      <c r="R28" s="48"/>
      <c r="S28" s="48"/>
    </row>
    <row r="29" spans="1:19">
      <c r="A29" s="53" t="s">
        <v>15</v>
      </c>
      <c r="B29" s="51" t="s">
        <v>16</v>
      </c>
      <c r="C29" s="51" t="s">
        <v>17</v>
      </c>
      <c r="D29" s="48"/>
      <c r="E29" s="48"/>
      <c r="F29" s="48"/>
      <c r="G29" s="48"/>
      <c r="H29" s="48"/>
      <c r="I29" s="48"/>
      <c r="J29" s="48"/>
      <c r="K29" s="48"/>
      <c r="L29" s="48"/>
      <c r="M29" s="48"/>
      <c r="N29" s="48"/>
      <c r="O29" s="48"/>
      <c r="P29" s="48"/>
      <c r="Q29" s="48"/>
      <c r="R29" s="48"/>
      <c r="S29" s="48"/>
    </row>
    <row r="30" spans="1:19">
      <c r="A30" s="48"/>
      <c r="B30" s="48"/>
      <c r="C30" s="48"/>
      <c r="D30" s="48"/>
      <c r="E30" s="48"/>
      <c r="F30" s="48"/>
      <c r="G30" s="48"/>
      <c r="H30" s="48"/>
      <c r="I30" s="48"/>
      <c r="J30" s="48"/>
      <c r="K30" s="48"/>
      <c r="L30" s="48"/>
      <c r="M30" s="48"/>
      <c r="N30" s="48"/>
      <c r="O30" s="48"/>
      <c r="P30" s="48"/>
      <c r="Q30" s="48"/>
      <c r="R30" s="48"/>
      <c r="S30" s="48"/>
    </row>
    <row r="31" spans="1:19">
      <c r="A31" s="300" t="s">
        <v>18</v>
      </c>
      <c r="B31" s="299" t="s">
        <v>19</v>
      </c>
      <c r="C31" s="299"/>
      <c r="D31" s="299"/>
      <c r="E31" s="299"/>
      <c r="F31" s="299"/>
      <c r="G31" s="299"/>
      <c r="H31" s="300" t="s">
        <v>20</v>
      </c>
      <c r="I31" s="48"/>
      <c r="J31" s="48"/>
      <c r="K31" s="48"/>
      <c r="L31" s="48"/>
      <c r="M31" s="48"/>
      <c r="N31" s="48"/>
      <c r="O31" s="48"/>
      <c r="P31" s="48"/>
      <c r="Q31" s="48"/>
      <c r="R31" s="48"/>
      <c r="S31" s="48"/>
    </row>
    <row r="32" spans="1:19" ht="74.25" customHeight="1">
      <c r="A32" s="300"/>
      <c r="B32" s="280" t="s">
        <v>21</v>
      </c>
      <c r="C32" s="281" t="s">
        <v>22</v>
      </c>
      <c r="D32" s="281" t="s">
        <v>23</v>
      </c>
      <c r="E32" s="280" t="s">
        <v>24</v>
      </c>
      <c r="F32" s="280" t="s">
        <v>25</v>
      </c>
      <c r="G32" s="281" t="s">
        <v>26</v>
      </c>
      <c r="H32" s="300"/>
      <c r="I32" s="293" t="s">
        <v>27</v>
      </c>
      <c r="J32" s="293"/>
      <c r="K32" s="293"/>
      <c r="L32" s="293"/>
      <c r="M32" s="293"/>
      <c r="N32" s="293"/>
      <c r="O32" s="293"/>
      <c r="P32" s="293"/>
      <c r="Q32" s="293"/>
      <c r="R32" s="293"/>
      <c r="S32" s="293"/>
    </row>
    <row r="33" spans="1:19" ht="27.95" customHeight="1">
      <c r="A33" s="247" t="s">
        <v>28</v>
      </c>
      <c r="B33" s="247">
        <v>10</v>
      </c>
      <c r="C33" s="247">
        <v>1</v>
      </c>
      <c r="D33" s="247">
        <v>16</v>
      </c>
      <c r="E33" s="247">
        <v>13</v>
      </c>
      <c r="F33" s="247">
        <v>17</v>
      </c>
      <c r="G33" s="126">
        <v>10</v>
      </c>
      <c r="H33" s="246">
        <f>B33+C33+D33+E33+F33+G33</f>
        <v>67</v>
      </c>
      <c r="I33" s="298" t="s">
        <v>532</v>
      </c>
      <c r="J33" s="298"/>
      <c r="K33" s="298"/>
      <c r="L33" s="298"/>
      <c r="M33" s="298"/>
      <c r="N33" s="298"/>
      <c r="O33" s="298"/>
      <c r="P33" s="298"/>
      <c r="Q33" s="298"/>
      <c r="R33" s="298"/>
      <c r="S33" s="298"/>
    </row>
    <row r="34" spans="1:19" ht="27.95" customHeight="1">
      <c r="A34" s="246" t="s">
        <v>29</v>
      </c>
      <c r="B34" s="246">
        <v>10</v>
      </c>
      <c r="C34" s="246">
        <v>0</v>
      </c>
      <c r="D34" s="246">
        <v>16</v>
      </c>
      <c r="E34" s="246">
        <v>13</v>
      </c>
      <c r="F34" s="246">
        <v>15</v>
      </c>
      <c r="G34" s="58">
        <v>10</v>
      </c>
      <c r="H34" s="246">
        <f>B34+C34+D34+E34+F34+G34</f>
        <v>64</v>
      </c>
      <c r="I34" s="298"/>
      <c r="J34" s="298"/>
      <c r="K34" s="298"/>
      <c r="L34" s="298"/>
      <c r="M34" s="298"/>
      <c r="N34" s="298"/>
      <c r="O34" s="298"/>
      <c r="P34" s="298"/>
      <c r="Q34" s="298"/>
      <c r="R34" s="298"/>
      <c r="S34" s="298"/>
    </row>
    <row r="35" spans="1:19" s="121" customFormat="1" ht="27.95" customHeight="1">
      <c r="A35" s="246" t="s">
        <v>30</v>
      </c>
      <c r="B35" s="246">
        <v>0</v>
      </c>
      <c r="C35" s="246">
        <v>0</v>
      </c>
      <c r="D35" s="246">
        <v>0</v>
      </c>
      <c r="E35" s="246">
        <v>0</v>
      </c>
      <c r="F35" s="246">
        <v>0</v>
      </c>
      <c r="G35" s="58">
        <v>0</v>
      </c>
      <c r="H35" s="246">
        <f>B35+C35+D35+E35+F35+G35</f>
        <v>0</v>
      </c>
      <c r="I35" s="298"/>
      <c r="J35" s="298"/>
      <c r="K35" s="298"/>
      <c r="L35" s="298"/>
      <c r="M35" s="298"/>
      <c r="N35" s="298"/>
      <c r="O35" s="298"/>
      <c r="P35" s="298"/>
      <c r="Q35" s="298"/>
      <c r="R35" s="298"/>
      <c r="S35" s="298"/>
    </row>
    <row r="36" spans="1:19" ht="27.95" customHeight="1">
      <c r="A36" s="246" t="s">
        <v>31</v>
      </c>
      <c r="B36" s="246">
        <f t="shared" ref="B36" si="0">B33-B34</f>
        <v>0</v>
      </c>
      <c r="C36" s="246">
        <v>1</v>
      </c>
      <c r="D36" s="246">
        <f>D33-D34</f>
        <v>0</v>
      </c>
      <c r="E36" s="246">
        <f t="shared" ref="E36" si="1">E33-E34</f>
        <v>0</v>
      </c>
      <c r="F36" s="246">
        <v>2</v>
      </c>
      <c r="G36" s="246">
        <v>0</v>
      </c>
      <c r="H36" s="246">
        <f>B36+C36+D36+E36+F36+G36</f>
        <v>3</v>
      </c>
      <c r="I36" s="298"/>
      <c r="J36" s="298"/>
      <c r="K36" s="298"/>
      <c r="L36" s="298"/>
      <c r="M36" s="298"/>
      <c r="N36" s="298"/>
      <c r="O36" s="298"/>
      <c r="P36" s="298"/>
      <c r="Q36" s="298"/>
      <c r="R36" s="298"/>
      <c r="S36" s="298"/>
    </row>
    <row r="37" spans="1:19" ht="39" customHeight="1">
      <c r="A37" s="290" t="s">
        <v>32</v>
      </c>
      <c r="B37" s="291"/>
      <c r="C37" s="291"/>
      <c r="D37" s="291"/>
      <c r="E37" s="291"/>
      <c r="F37" s="292"/>
      <c r="G37" s="235"/>
      <c r="H37" s="236">
        <f>H34/H33</f>
        <v>0.95522388059701491</v>
      </c>
      <c r="I37" s="298"/>
      <c r="J37" s="298"/>
      <c r="K37" s="298"/>
      <c r="L37" s="298"/>
      <c r="M37" s="298"/>
      <c r="N37" s="298"/>
      <c r="O37" s="298"/>
      <c r="P37" s="298"/>
      <c r="Q37" s="298"/>
      <c r="R37" s="298"/>
      <c r="S37" s="298"/>
    </row>
    <row r="38" spans="1:19">
      <c r="A38" s="245"/>
      <c r="B38" s="245"/>
      <c r="C38" s="245"/>
      <c r="D38" s="245"/>
      <c r="E38" s="245"/>
      <c r="F38" s="245"/>
      <c r="G38" s="245"/>
      <c r="H38" s="245"/>
      <c r="I38" s="245"/>
      <c r="J38" s="245"/>
      <c r="K38" s="245"/>
      <c r="L38" s="245"/>
      <c r="M38" s="245"/>
      <c r="N38" s="245"/>
      <c r="O38" s="245"/>
      <c r="P38" s="245"/>
      <c r="Q38" s="245"/>
      <c r="R38" s="245"/>
      <c r="S38" s="245"/>
    </row>
    <row r="39" spans="1:19">
      <c r="A39" s="245"/>
      <c r="B39" s="245"/>
      <c r="C39" s="245"/>
      <c r="D39" s="245"/>
      <c r="E39" s="245"/>
      <c r="F39" s="245"/>
      <c r="G39" s="245"/>
      <c r="H39" s="245"/>
      <c r="I39" s="245"/>
      <c r="J39" s="245"/>
      <c r="K39" s="245"/>
      <c r="L39" s="245"/>
      <c r="M39" s="245"/>
      <c r="N39" s="245"/>
      <c r="O39" s="245"/>
      <c r="P39" s="245"/>
      <c r="Q39" s="245"/>
      <c r="R39" s="245"/>
      <c r="S39" s="245"/>
    </row>
    <row r="40" spans="1:19" ht="27.75" hidden="1" customHeight="1">
      <c r="A40" s="245"/>
      <c r="B40" s="245"/>
      <c r="C40" s="245"/>
      <c r="D40" s="245"/>
      <c r="E40" s="245"/>
      <c r="F40" s="245"/>
      <c r="G40" s="245"/>
      <c r="H40" s="245"/>
      <c r="I40" s="245"/>
      <c r="J40" s="245"/>
      <c r="K40" s="245"/>
      <c r="L40" s="245"/>
      <c r="M40" s="245"/>
      <c r="N40" s="245"/>
      <c r="O40" s="245"/>
      <c r="P40" s="245"/>
      <c r="Q40" s="245"/>
      <c r="R40" s="245"/>
      <c r="S40" s="245"/>
    </row>
    <row r="41" spans="1:19" ht="15.75" hidden="1" thickBot="1">
      <c r="A41" s="245"/>
      <c r="B41" s="245"/>
      <c r="C41" s="245"/>
      <c r="D41" s="245"/>
      <c r="E41" s="245"/>
      <c r="F41" s="245"/>
      <c r="G41" s="245"/>
      <c r="H41" s="245"/>
      <c r="I41" s="245"/>
      <c r="J41" s="245"/>
      <c r="K41" s="245"/>
      <c r="L41" s="245"/>
      <c r="M41" s="245"/>
      <c r="N41" s="245"/>
      <c r="O41" s="245"/>
      <c r="P41" s="245"/>
      <c r="Q41" s="245"/>
      <c r="R41" s="245"/>
      <c r="S41" s="245"/>
    </row>
    <row r="42" spans="1:19" ht="15.75" hidden="1" thickBot="1">
      <c r="A42" s="305" t="s">
        <v>33</v>
      </c>
      <c r="B42" s="306"/>
      <c r="C42" s="306"/>
      <c r="D42" s="306"/>
      <c r="E42" s="306"/>
      <c r="F42" s="306"/>
      <c r="G42" s="306"/>
      <c r="H42" s="307"/>
      <c r="I42" s="245"/>
      <c r="J42" s="245"/>
      <c r="K42" s="245"/>
      <c r="L42" s="245"/>
      <c r="M42" s="245"/>
      <c r="N42" s="245"/>
      <c r="O42" s="245"/>
      <c r="P42" s="245"/>
      <c r="Q42" s="245"/>
      <c r="R42" s="245"/>
      <c r="S42" s="245"/>
    </row>
    <row r="43" spans="1:19" hidden="1">
      <c r="A43" s="301" t="s">
        <v>18</v>
      </c>
      <c r="B43" s="303" t="s">
        <v>19</v>
      </c>
      <c r="C43" s="303"/>
      <c r="D43" s="303"/>
      <c r="E43" s="303"/>
      <c r="F43" s="303"/>
      <c r="G43" s="303"/>
      <c r="H43" s="304" t="s">
        <v>20</v>
      </c>
      <c r="I43" s="245"/>
      <c r="J43" s="245"/>
      <c r="K43" s="245"/>
      <c r="L43" s="245"/>
      <c r="M43" s="245"/>
      <c r="N43" s="245"/>
      <c r="O43" s="245"/>
      <c r="P43" s="245"/>
      <c r="Q43" s="245"/>
      <c r="R43" s="245"/>
      <c r="S43" s="245"/>
    </row>
    <row r="44" spans="1:19" ht="63.75" hidden="1">
      <c r="A44" s="302"/>
      <c r="B44" s="127" t="s">
        <v>21</v>
      </c>
      <c r="C44" s="127" t="s">
        <v>22</v>
      </c>
      <c r="D44" s="127" t="s">
        <v>23</v>
      </c>
      <c r="E44" s="127" t="s">
        <v>24</v>
      </c>
      <c r="F44" s="127" t="s">
        <v>25</v>
      </c>
      <c r="G44" s="127" t="s">
        <v>26</v>
      </c>
      <c r="H44" s="300"/>
      <c r="I44" s="245"/>
      <c r="J44" s="245"/>
      <c r="K44" s="245"/>
      <c r="L44" s="245"/>
      <c r="M44" s="245"/>
      <c r="N44" s="245"/>
      <c r="O44" s="245"/>
      <c r="P44" s="245"/>
      <c r="Q44" s="245"/>
      <c r="R44" s="245"/>
      <c r="S44" s="245"/>
    </row>
    <row r="45" spans="1:19" hidden="1">
      <c r="A45" s="125" t="s">
        <v>28</v>
      </c>
      <c r="B45" s="247">
        <v>10</v>
      </c>
      <c r="C45" s="247">
        <v>1</v>
      </c>
      <c r="D45" s="247">
        <v>16</v>
      </c>
      <c r="E45" s="247">
        <v>13</v>
      </c>
      <c r="F45" s="247">
        <v>17</v>
      </c>
      <c r="G45" s="126">
        <v>10</v>
      </c>
      <c r="H45" s="246">
        <f>B45+C45+D45+E45+F45+G45</f>
        <v>67</v>
      </c>
      <c r="I45" s="245"/>
      <c r="J45" s="245"/>
      <c r="K45" s="245"/>
      <c r="L45" s="245"/>
      <c r="M45" s="245"/>
      <c r="N45" s="245"/>
      <c r="O45" s="245"/>
      <c r="P45" s="245"/>
      <c r="Q45" s="245"/>
      <c r="R45" s="245"/>
      <c r="S45" s="245"/>
    </row>
    <row r="46" spans="1:19" hidden="1">
      <c r="A46" s="125" t="s">
        <v>34</v>
      </c>
      <c r="B46" s="247">
        <v>4</v>
      </c>
      <c r="C46" s="247">
        <v>0</v>
      </c>
      <c r="D46" s="247">
        <v>13</v>
      </c>
      <c r="E46" s="247">
        <v>0</v>
      </c>
      <c r="F46" s="247">
        <v>13</v>
      </c>
      <c r="G46" s="126">
        <v>0</v>
      </c>
      <c r="H46" s="246">
        <f>SUM(B46:G46)</f>
        <v>30</v>
      </c>
      <c r="I46" s="245"/>
      <c r="J46" s="245"/>
      <c r="K46" s="245"/>
      <c r="L46" s="245"/>
      <c r="M46" s="245"/>
      <c r="N46" s="245"/>
      <c r="O46" s="245"/>
      <c r="P46" s="245"/>
      <c r="Q46" s="245"/>
      <c r="R46" s="245"/>
      <c r="S46" s="245"/>
    </row>
    <row r="47" spans="1:19" hidden="1">
      <c r="A47" s="125" t="s">
        <v>35</v>
      </c>
      <c r="B47" s="128">
        <f>B46/B45</f>
        <v>0.4</v>
      </c>
      <c r="C47" s="128">
        <f t="shared" ref="C47:G47" si="2">C46/C45</f>
        <v>0</v>
      </c>
      <c r="D47" s="128">
        <f t="shared" si="2"/>
        <v>0.8125</v>
      </c>
      <c r="E47" s="128">
        <f t="shared" si="2"/>
        <v>0</v>
      </c>
      <c r="F47" s="128">
        <f t="shared" si="2"/>
        <v>0.76470588235294112</v>
      </c>
      <c r="G47" s="128">
        <f t="shared" si="2"/>
        <v>0</v>
      </c>
      <c r="H47" s="129">
        <f>H46/H45</f>
        <v>0.44776119402985076</v>
      </c>
      <c r="I47" s="245"/>
      <c r="J47" s="245"/>
      <c r="K47" s="245"/>
      <c r="L47" s="245"/>
      <c r="M47" s="245"/>
      <c r="N47" s="245"/>
      <c r="O47" s="245"/>
      <c r="P47" s="245"/>
      <c r="Q47" s="245"/>
      <c r="R47" s="245"/>
      <c r="S47" s="245"/>
    </row>
    <row r="48" spans="1:19" hidden="1">
      <c r="A48" s="245"/>
      <c r="B48" s="245"/>
      <c r="C48" s="245"/>
      <c r="D48" s="245"/>
      <c r="E48" s="245"/>
      <c r="F48" s="245"/>
      <c r="G48" s="245"/>
      <c r="H48" s="245"/>
      <c r="I48" s="245"/>
      <c r="J48" s="245"/>
      <c r="K48" s="245"/>
      <c r="L48" s="245"/>
      <c r="M48" s="245"/>
      <c r="N48" s="245"/>
      <c r="O48" s="245"/>
      <c r="P48" s="245"/>
      <c r="Q48" s="245"/>
      <c r="R48" s="245"/>
      <c r="S48" s="245"/>
    </row>
    <row r="49" spans="1:8" ht="15.75" hidden="1" thickBot="1">
      <c r="A49" s="245"/>
      <c r="B49" s="245"/>
      <c r="C49" s="245"/>
      <c r="D49" s="245"/>
      <c r="E49" s="245"/>
      <c r="F49" s="245"/>
      <c r="G49" s="245"/>
      <c r="H49" s="245"/>
    </row>
    <row r="50" spans="1:8" ht="15.75" hidden="1" thickBot="1">
      <c r="A50" s="308" t="s">
        <v>36</v>
      </c>
      <c r="B50" s="309"/>
      <c r="C50" s="309"/>
      <c r="D50" s="309"/>
      <c r="E50" s="309"/>
      <c r="F50" s="309"/>
      <c r="G50" s="309"/>
      <c r="H50" s="310"/>
    </row>
    <row r="51" spans="1:8" hidden="1">
      <c r="A51" s="311" t="s">
        <v>18</v>
      </c>
      <c r="B51" s="313" t="s">
        <v>19</v>
      </c>
      <c r="C51" s="314"/>
      <c r="D51" s="314"/>
      <c r="E51" s="314"/>
      <c r="F51" s="314"/>
      <c r="G51" s="315"/>
      <c r="H51" s="311" t="s">
        <v>20</v>
      </c>
    </row>
    <row r="52" spans="1:8" ht="63.75" hidden="1">
      <c r="A52" s="312"/>
      <c r="B52" s="130" t="s">
        <v>21</v>
      </c>
      <c r="C52" s="130" t="s">
        <v>22</v>
      </c>
      <c r="D52" s="130" t="s">
        <v>23</v>
      </c>
      <c r="E52" s="130" t="s">
        <v>24</v>
      </c>
      <c r="F52" s="130" t="s">
        <v>25</v>
      </c>
      <c r="G52" s="130" t="s">
        <v>26</v>
      </c>
      <c r="H52" s="312"/>
    </row>
    <row r="53" spans="1:8" hidden="1">
      <c r="A53" s="131" t="s">
        <v>28</v>
      </c>
      <c r="B53" s="132">
        <v>10</v>
      </c>
      <c r="C53" s="132">
        <v>1</v>
      </c>
      <c r="D53" s="132">
        <v>16</v>
      </c>
      <c r="E53" s="132">
        <v>13</v>
      </c>
      <c r="F53" s="132">
        <v>17</v>
      </c>
      <c r="G53" s="133">
        <v>10</v>
      </c>
      <c r="H53" s="132">
        <v>67</v>
      </c>
    </row>
    <row r="54" spans="1:8" hidden="1">
      <c r="A54" s="131" t="s">
        <v>37</v>
      </c>
      <c r="B54" s="132">
        <v>2</v>
      </c>
      <c r="C54" s="132">
        <v>1</v>
      </c>
      <c r="D54" s="132">
        <v>1</v>
      </c>
      <c r="E54" s="132">
        <v>13</v>
      </c>
      <c r="F54" s="132">
        <v>0</v>
      </c>
      <c r="G54" s="133">
        <v>3</v>
      </c>
      <c r="H54" s="132">
        <f>SUM(B54:G54)</f>
        <v>20</v>
      </c>
    </row>
    <row r="55" spans="1:8" hidden="1">
      <c r="A55" s="131" t="s">
        <v>35</v>
      </c>
      <c r="B55" s="134">
        <f>B54/B53</f>
        <v>0.2</v>
      </c>
      <c r="C55" s="134">
        <f t="shared" ref="C55:G55" si="3">C54/C53</f>
        <v>1</v>
      </c>
      <c r="D55" s="134">
        <f t="shared" si="3"/>
        <v>6.25E-2</v>
      </c>
      <c r="E55" s="134">
        <f t="shared" si="3"/>
        <v>1</v>
      </c>
      <c r="F55" s="134">
        <f t="shared" si="3"/>
        <v>0</v>
      </c>
      <c r="G55" s="134">
        <f t="shared" si="3"/>
        <v>0.3</v>
      </c>
      <c r="H55" s="134">
        <f>H54/H53</f>
        <v>0.29850746268656714</v>
      </c>
    </row>
    <row r="56" spans="1:8" hidden="1">
      <c r="A56" s="245"/>
      <c r="B56" s="245"/>
      <c r="C56" s="245"/>
      <c r="D56" s="245"/>
      <c r="E56" s="245"/>
      <c r="F56" s="245"/>
      <c r="G56" s="245"/>
      <c r="H56" s="245"/>
    </row>
    <row r="57" spans="1:8" ht="15.75" hidden="1" thickBot="1">
      <c r="A57" s="245"/>
      <c r="B57" s="245"/>
      <c r="C57" s="245"/>
      <c r="D57" s="245"/>
      <c r="E57" s="245"/>
      <c r="F57" s="245"/>
      <c r="G57" s="245"/>
      <c r="H57" s="245"/>
    </row>
    <row r="58" spans="1:8" ht="15.75" hidden="1" thickBot="1">
      <c r="A58" s="308" t="s">
        <v>38</v>
      </c>
      <c r="B58" s="309"/>
      <c r="C58" s="309"/>
      <c r="D58" s="309"/>
      <c r="E58" s="309"/>
      <c r="F58" s="309"/>
      <c r="G58" s="309"/>
      <c r="H58" s="310"/>
    </row>
    <row r="59" spans="1:8" hidden="1">
      <c r="A59" s="311" t="s">
        <v>18</v>
      </c>
      <c r="B59" s="313" t="s">
        <v>19</v>
      </c>
      <c r="C59" s="314"/>
      <c r="D59" s="314"/>
      <c r="E59" s="314"/>
      <c r="F59" s="314"/>
      <c r="G59" s="315"/>
      <c r="H59" s="311" t="s">
        <v>20</v>
      </c>
    </row>
    <row r="60" spans="1:8" ht="63.75" hidden="1">
      <c r="A60" s="312"/>
      <c r="B60" s="130" t="s">
        <v>21</v>
      </c>
      <c r="C60" s="130" t="s">
        <v>22</v>
      </c>
      <c r="D60" s="130" t="s">
        <v>23</v>
      </c>
      <c r="E60" s="130" t="s">
        <v>24</v>
      </c>
      <c r="F60" s="130" t="s">
        <v>25</v>
      </c>
      <c r="G60" s="130" t="s">
        <v>26</v>
      </c>
      <c r="H60" s="312"/>
    </row>
    <row r="61" spans="1:8" hidden="1">
      <c r="A61" s="131" t="s">
        <v>28</v>
      </c>
      <c r="B61" s="132">
        <v>10</v>
      </c>
      <c r="C61" s="132">
        <v>1</v>
      </c>
      <c r="D61" s="132">
        <v>16</v>
      </c>
      <c r="E61" s="132">
        <v>13</v>
      </c>
      <c r="F61" s="132">
        <v>17</v>
      </c>
      <c r="G61" s="133">
        <v>10</v>
      </c>
      <c r="H61" s="132">
        <v>67</v>
      </c>
    </row>
    <row r="62" spans="1:8" hidden="1">
      <c r="A62" s="131" t="s">
        <v>39</v>
      </c>
      <c r="B62" s="132">
        <f>B61-(B54+B46)</f>
        <v>4</v>
      </c>
      <c r="C62" s="132">
        <f t="shared" ref="C62:G62" si="4">C61-(C54+C46)</f>
        <v>0</v>
      </c>
      <c r="D62" s="132">
        <f t="shared" si="4"/>
        <v>2</v>
      </c>
      <c r="E62" s="132">
        <f t="shared" si="4"/>
        <v>0</v>
      </c>
      <c r="F62" s="132">
        <f t="shared" si="4"/>
        <v>4</v>
      </c>
      <c r="G62" s="132">
        <f t="shared" si="4"/>
        <v>7</v>
      </c>
      <c r="H62" s="132">
        <f>SUM(B62:G62)</f>
        <v>17</v>
      </c>
    </row>
    <row r="63" spans="1:8" hidden="1">
      <c r="A63" s="131" t="s">
        <v>35</v>
      </c>
      <c r="B63" s="134">
        <f>B62/B61</f>
        <v>0.4</v>
      </c>
      <c r="C63" s="134">
        <f t="shared" ref="C63" si="5">C62/C61</f>
        <v>0</v>
      </c>
      <c r="D63" s="134">
        <f t="shared" ref="D63" si="6">D62/D61</f>
        <v>0.125</v>
      </c>
      <c r="E63" s="134">
        <f t="shared" ref="E63" si="7">E62/E61</f>
        <v>0</v>
      </c>
      <c r="F63" s="134">
        <f t="shared" ref="F63" si="8">F62/F61</f>
        <v>0.23529411764705882</v>
      </c>
      <c r="G63" s="134">
        <f t="shared" ref="G63" si="9">G62/G61</f>
        <v>0.7</v>
      </c>
      <c r="H63" s="134">
        <f>H62/H61</f>
        <v>0.2537313432835821</v>
      </c>
    </row>
    <row r="64" spans="1:8" hidden="1">
      <c r="A64" s="245"/>
      <c r="B64" s="245"/>
      <c r="C64" s="245"/>
      <c r="D64" s="245"/>
      <c r="E64" s="245"/>
      <c r="F64" s="245"/>
      <c r="G64" s="245"/>
      <c r="H64" s="245"/>
    </row>
  </sheetData>
  <mergeCells count="33">
    <mergeCell ref="A51:A52"/>
    <mergeCell ref="B51:G51"/>
    <mergeCell ref="H51:H52"/>
    <mergeCell ref="A58:H58"/>
    <mergeCell ref="A59:A60"/>
    <mergeCell ref="B59:G59"/>
    <mergeCell ref="H59:H60"/>
    <mergeCell ref="A43:A44"/>
    <mergeCell ref="B43:G43"/>
    <mergeCell ref="H43:H44"/>
    <mergeCell ref="A42:H42"/>
    <mergeCell ref="A50:H50"/>
    <mergeCell ref="A37:F37"/>
    <mergeCell ref="I32:S32"/>
    <mergeCell ref="I10:K11"/>
    <mergeCell ref="P10:R11"/>
    <mergeCell ref="J15:J17"/>
    <mergeCell ref="B18:D20"/>
    <mergeCell ref="I18:K20"/>
    <mergeCell ref="Q15:Q17"/>
    <mergeCell ref="P18:R20"/>
    <mergeCell ref="B15:D17"/>
    <mergeCell ref="B10:D11"/>
    <mergeCell ref="I33:S37"/>
    <mergeCell ref="B31:G31"/>
    <mergeCell ref="A31:A32"/>
    <mergeCell ref="H31:H32"/>
    <mergeCell ref="Q7:Q9"/>
    <mergeCell ref="J7:J9"/>
    <mergeCell ref="D1:K2"/>
    <mergeCell ref="A1:C2"/>
    <mergeCell ref="L1:S2"/>
    <mergeCell ref="C7:C9"/>
  </mergeCells>
  <hyperlinks>
    <hyperlink ref="B10:D11" location="'1. Gestión de Riesgo.'!A1" display="'1. Gestión de Riesgo.'!A1"/>
    <hyperlink ref="I10:K11" location="'2. Racionalización de OPAS.'!A1" display="'2. Racionalización de OPAS.'!A1"/>
    <hyperlink ref="P10:R11" location="'3. Rendición de Cuentas.'!A1" display="'3. Rendición de Cuentas.'!A1"/>
    <hyperlink ref="B18:D20" location="'4. Mecanismos Para Mejorar.'!A1" display="'4. Mecanismos Para Mejorar.'!A1"/>
    <hyperlink ref="I18:K20" location="'5. Transparencia y Acceso.'!A1" display="'5. Transparencia y Acceso.'!A1"/>
    <hyperlink ref="P18:R20" location="'6. Propuestas Adicionales'!A1" display="'6. Propuestas Adicionales'!A1"/>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view="pageBreakPreview" topLeftCell="F19" zoomScale="60" zoomScaleNormal="100" workbookViewId="0">
      <selection activeCell="I32" sqref="I32"/>
    </sheetView>
  </sheetViews>
  <sheetFormatPr baseColWidth="10" defaultColWidth="11.42578125" defaultRowHeight="15"/>
  <cols>
    <col min="1" max="1" width="34.42578125" style="1" customWidth="1"/>
    <col min="2" max="2" width="7.5703125" style="1" customWidth="1"/>
    <col min="3" max="3" width="35" style="1" customWidth="1"/>
    <col min="4" max="4" width="33.85546875" style="2" customWidth="1"/>
    <col min="5" max="5" width="34.5703125" style="2" customWidth="1"/>
    <col min="6" max="6" width="37.85546875" style="2" customWidth="1"/>
    <col min="7" max="7" width="29.140625" style="1" customWidth="1"/>
    <col min="8" max="8" width="30.85546875" style="1" customWidth="1"/>
    <col min="9" max="9" width="88.5703125" style="1" customWidth="1"/>
    <col min="10" max="10" width="16.28515625" style="1" customWidth="1"/>
    <col min="11" max="11" width="42.7109375" style="1" customWidth="1"/>
    <col min="12" max="12" width="41.140625" style="1" customWidth="1"/>
    <col min="13" max="16384" width="11.42578125" style="1"/>
  </cols>
  <sheetData>
    <row r="1" spans="1:13">
      <c r="A1" s="3"/>
      <c r="B1" s="316" t="s">
        <v>40</v>
      </c>
      <c r="C1" s="317"/>
      <c r="D1" s="322" t="s">
        <v>41</v>
      </c>
      <c r="E1" s="323"/>
      <c r="F1" s="323"/>
      <c r="G1" s="323"/>
      <c r="H1" s="323"/>
      <c r="I1" s="323"/>
      <c r="J1" s="324"/>
      <c r="K1" s="331" t="s">
        <v>42</v>
      </c>
      <c r="L1" s="333" t="s">
        <v>43</v>
      </c>
    </row>
    <row r="2" spans="1:13" ht="15.75" thickBot="1">
      <c r="A2" s="44"/>
      <c r="B2" s="318"/>
      <c r="C2" s="319"/>
      <c r="D2" s="325"/>
      <c r="E2" s="326"/>
      <c r="F2" s="326"/>
      <c r="G2" s="326"/>
      <c r="H2" s="326"/>
      <c r="I2" s="326"/>
      <c r="J2" s="327"/>
      <c r="K2" s="332"/>
      <c r="L2" s="334"/>
    </row>
    <row r="3" spans="1:13">
      <c r="A3" s="44"/>
      <c r="B3" s="318"/>
      <c r="C3" s="319"/>
      <c r="D3" s="325"/>
      <c r="E3" s="326"/>
      <c r="F3" s="326"/>
      <c r="G3" s="326"/>
      <c r="H3" s="326"/>
      <c r="I3" s="326"/>
      <c r="J3" s="327"/>
      <c r="K3" s="331" t="s">
        <v>44</v>
      </c>
      <c r="L3" s="335">
        <v>4</v>
      </c>
    </row>
    <row r="4" spans="1:13" ht="15.75" thickBot="1">
      <c r="A4" s="44"/>
      <c r="B4" s="320"/>
      <c r="C4" s="321"/>
      <c r="D4" s="328"/>
      <c r="E4" s="329"/>
      <c r="F4" s="329"/>
      <c r="G4" s="329"/>
      <c r="H4" s="329"/>
      <c r="I4" s="329"/>
      <c r="J4" s="330"/>
      <c r="K4" s="332"/>
      <c r="L4" s="334"/>
    </row>
    <row r="5" spans="1:13">
      <c r="A5" s="44"/>
      <c r="B5" s="318" t="s">
        <v>45</v>
      </c>
      <c r="C5" s="319"/>
      <c r="D5" s="326" t="s">
        <v>46</v>
      </c>
      <c r="E5" s="326"/>
      <c r="F5" s="326"/>
      <c r="G5" s="326"/>
      <c r="H5" s="326"/>
      <c r="I5" s="326"/>
      <c r="J5" s="326"/>
      <c r="K5" s="331" t="s">
        <v>47</v>
      </c>
      <c r="L5" s="333" t="s">
        <v>48</v>
      </c>
    </row>
    <row r="6" spans="1:13" ht="15.75" thickBot="1">
      <c r="A6" s="44"/>
      <c r="B6" s="318"/>
      <c r="C6" s="319"/>
      <c r="D6" s="326"/>
      <c r="E6" s="326"/>
      <c r="F6" s="326"/>
      <c r="G6" s="326"/>
      <c r="H6" s="326"/>
      <c r="I6" s="326"/>
      <c r="J6" s="326"/>
      <c r="K6" s="332"/>
      <c r="L6" s="334"/>
    </row>
    <row r="7" spans="1:13">
      <c r="A7" s="44"/>
      <c r="B7" s="318"/>
      <c r="C7" s="319"/>
      <c r="D7" s="326"/>
      <c r="E7" s="326"/>
      <c r="F7" s="326"/>
      <c r="G7" s="326"/>
      <c r="H7" s="326"/>
      <c r="I7" s="326"/>
      <c r="J7" s="326"/>
      <c r="K7" s="336" t="s">
        <v>49</v>
      </c>
      <c r="L7" s="338">
        <v>43115</v>
      </c>
    </row>
    <row r="8" spans="1:13" ht="15.75" thickBot="1">
      <c r="A8" s="4"/>
      <c r="B8" s="320"/>
      <c r="C8" s="321"/>
      <c r="D8" s="329"/>
      <c r="E8" s="329"/>
      <c r="F8" s="329"/>
      <c r="G8" s="329"/>
      <c r="H8" s="329"/>
      <c r="I8" s="329"/>
      <c r="J8" s="329"/>
      <c r="K8" s="337"/>
      <c r="L8" s="334"/>
    </row>
    <row r="9" spans="1:13" ht="26.25" customHeight="1" thickBot="1">
      <c r="A9" s="258" t="s">
        <v>50</v>
      </c>
      <c r="B9" s="344" t="s">
        <v>51</v>
      </c>
      <c r="C9" s="345"/>
      <c r="D9" s="345"/>
      <c r="E9" s="345"/>
      <c r="F9" s="345"/>
      <c r="G9" s="345"/>
      <c r="H9" s="345"/>
      <c r="I9" s="345"/>
      <c r="J9" s="345"/>
      <c r="K9" s="345"/>
      <c r="L9" s="345"/>
    </row>
    <row r="10" spans="1:13" ht="31.5" customHeight="1">
      <c r="A10" s="346" t="s">
        <v>52</v>
      </c>
      <c r="B10" s="348"/>
      <c r="C10" s="349" t="s">
        <v>53</v>
      </c>
      <c r="D10" s="339" t="s">
        <v>54</v>
      </c>
      <c r="E10" s="339" t="s">
        <v>55</v>
      </c>
      <c r="F10" s="339" t="s">
        <v>56</v>
      </c>
      <c r="G10" s="349" t="s">
        <v>57</v>
      </c>
      <c r="H10" s="339" t="s">
        <v>58</v>
      </c>
      <c r="I10" s="339" t="s">
        <v>59</v>
      </c>
      <c r="J10" s="339"/>
      <c r="K10" s="339"/>
      <c r="L10" s="339" t="s">
        <v>27</v>
      </c>
      <c r="M10" s="2"/>
    </row>
    <row r="11" spans="1:13" ht="70.5" customHeight="1" thickBot="1">
      <c r="A11" s="347"/>
      <c r="B11" s="348"/>
      <c r="C11" s="349"/>
      <c r="D11" s="339"/>
      <c r="E11" s="339"/>
      <c r="F11" s="339"/>
      <c r="G11" s="349"/>
      <c r="H11" s="339"/>
      <c r="I11" s="182" t="s">
        <v>60</v>
      </c>
      <c r="J11" s="183" t="s">
        <v>61</v>
      </c>
      <c r="K11" s="184" t="s">
        <v>62</v>
      </c>
      <c r="L11" s="339"/>
    </row>
    <row r="12" spans="1:13" ht="409.6" customHeight="1">
      <c r="A12" s="340" t="s">
        <v>63</v>
      </c>
      <c r="B12" s="248" t="s">
        <v>64</v>
      </c>
      <c r="C12" s="185" t="s">
        <v>65</v>
      </c>
      <c r="D12" s="70" t="s">
        <v>66</v>
      </c>
      <c r="E12" s="70">
        <v>1</v>
      </c>
      <c r="F12" s="70" t="s">
        <v>67</v>
      </c>
      <c r="G12" s="70" t="s">
        <v>68</v>
      </c>
      <c r="H12" s="71" t="s">
        <v>69</v>
      </c>
      <c r="I12" s="186" t="s">
        <v>533</v>
      </c>
      <c r="J12" s="187">
        <v>1</v>
      </c>
      <c r="K12" s="188" t="s">
        <v>534</v>
      </c>
      <c r="L12" s="193" t="s">
        <v>527</v>
      </c>
    </row>
    <row r="13" spans="1:13" ht="114.95" customHeight="1">
      <c r="A13" s="341"/>
      <c r="B13" s="248" t="s">
        <v>70</v>
      </c>
      <c r="C13" s="69" t="s">
        <v>71</v>
      </c>
      <c r="D13" s="70" t="s">
        <v>72</v>
      </c>
      <c r="E13" s="70" t="s">
        <v>73</v>
      </c>
      <c r="F13" s="70" t="s">
        <v>74</v>
      </c>
      <c r="G13" s="70" t="s">
        <v>75</v>
      </c>
      <c r="H13" s="71" t="s">
        <v>69</v>
      </c>
      <c r="I13" s="234" t="s">
        <v>535</v>
      </c>
      <c r="J13" s="17">
        <v>1</v>
      </c>
      <c r="K13" s="139" t="s">
        <v>76</v>
      </c>
      <c r="L13" s="189"/>
    </row>
    <row r="14" spans="1:13" ht="105.75" customHeight="1" thickBot="1">
      <c r="A14" s="342"/>
      <c r="B14" s="184" t="s">
        <v>77</v>
      </c>
      <c r="C14" s="69" t="s">
        <v>78</v>
      </c>
      <c r="D14" s="70" t="s">
        <v>79</v>
      </c>
      <c r="E14" s="70" t="s">
        <v>80</v>
      </c>
      <c r="F14" s="70" t="s">
        <v>67</v>
      </c>
      <c r="G14" s="70" t="s">
        <v>68</v>
      </c>
      <c r="H14" s="71" t="s">
        <v>81</v>
      </c>
      <c r="I14" s="237" t="s">
        <v>82</v>
      </c>
      <c r="J14" s="187">
        <v>1</v>
      </c>
      <c r="K14" s="251" t="s">
        <v>83</v>
      </c>
      <c r="L14" s="189"/>
    </row>
    <row r="15" spans="1:13" ht="135" customHeight="1">
      <c r="A15" s="249"/>
      <c r="B15" s="184" t="s">
        <v>84</v>
      </c>
      <c r="C15" s="69" t="s">
        <v>85</v>
      </c>
      <c r="D15" s="70" t="s">
        <v>86</v>
      </c>
      <c r="E15" s="70" t="s">
        <v>87</v>
      </c>
      <c r="F15" s="70" t="s">
        <v>74</v>
      </c>
      <c r="G15" s="70" t="s">
        <v>68</v>
      </c>
      <c r="H15" s="71" t="s">
        <v>88</v>
      </c>
      <c r="I15" s="190" t="s">
        <v>89</v>
      </c>
      <c r="J15" s="17">
        <v>1</v>
      </c>
      <c r="K15" s="183" t="s">
        <v>90</v>
      </c>
      <c r="L15" s="185" t="s">
        <v>91</v>
      </c>
    </row>
    <row r="16" spans="1:13" ht="99.75" customHeight="1">
      <c r="A16" s="341" t="s">
        <v>92</v>
      </c>
      <c r="B16" s="248" t="s">
        <v>93</v>
      </c>
      <c r="C16" s="69" t="s">
        <v>94</v>
      </c>
      <c r="D16" s="70" t="s">
        <v>95</v>
      </c>
      <c r="E16" s="191" t="s">
        <v>96</v>
      </c>
      <c r="F16" s="70" t="s">
        <v>67</v>
      </c>
      <c r="G16" s="70" t="s">
        <v>68</v>
      </c>
      <c r="H16" s="71" t="s">
        <v>97</v>
      </c>
      <c r="I16" s="190" t="s">
        <v>98</v>
      </c>
      <c r="J16" s="17">
        <v>1</v>
      </c>
      <c r="K16" s="188" t="s">
        <v>538</v>
      </c>
      <c r="L16" s="185" t="s">
        <v>99</v>
      </c>
    </row>
    <row r="17" spans="1:12" ht="92.25" customHeight="1" thickBot="1">
      <c r="A17" s="341"/>
      <c r="B17" s="248" t="s">
        <v>100</v>
      </c>
      <c r="C17" s="69" t="s">
        <v>101</v>
      </c>
      <c r="D17" s="70" t="s">
        <v>102</v>
      </c>
      <c r="E17" s="70" t="s">
        <v>103</v>
      </c>
      <c r="F17" s="70" t="s">
        <v>67</v>
      </c>
      <c r="G17" s="70" t="s">
        <v>68</v>
      </c>
      <c r="H17" s="71" t="s">
        <v>104</v>
      </c>
      <c r="I17" s="190" t="s">
        <v>105</v>
      </c>
      <c r="J17" s="17">
        <v>1</v>
      </c>
      <c r="K17" s="188" t="s">
        <v>106</v>
      </c>
      <c r="L17" s="185" t="s">
        <v>107</v>
      </c>
    </row>
    <row r="18" spans="1:12" ht="120.6" customHeight="1" thickBot="1">
      <c r="A18" s="180" t="s">
        <v>108</v>
      </c>
      <c r="B18" s="248" t="s">
        <v>109</v>
      </c>
      <c r="C18" s="69" t="s">
        <v>110</v>
      </c>
      <c r="D18" s="70" t="s">
        <v>111</v>
      </c>
      <c r="E18" s="192" t="s">
        <v>112</v>
      </c>
      <c r="F18" s="70" t="s">
        <v>67</v>
      </c>
      <c r="G18" s="70" t="s">
        <v>113</v>
      </c>
      <c r="H18" s="71" t="s">
        <v>114</v>
      </c>
      <c r="I18" s="194" t="s">
        <v>536</v>
      </c>
      <c r="J18" s="187">
        <v>1</v>
      </c>
      <c r="K18" s="251" t="s">
        <v>83</v>
      </c>
      <c r="L18" s="193"/>
    </row>
    <row r="19" spans="1:12" ht="126" customHeight="1">
      <c r="A19" s="181" t="s">
        <v>115</v>
      </c>
      <c r="B19" s="248" t="s">
        <v>116</v>
      </c>
      <c r="C19" s="69" t="s">
        <v>117</v>
      </c>
      <c r="D19" s="70" t="s">
        <v>118</v>
      </c>
      <c r="E19" s="70" t="s">
        <v>119</v>
      </c>
      <c r="F19" s="70" t="s">
        <v>67</v>
      </c>
      <c r="G19" s="70" t="s">
        <v>120</v>
      </c>
      <c r="H19" s="71" t="s">
        <v>114</v>
      </c>
      <c r="I19" s="194" t="s">
        <v>121</v>
      </c>
      <c r="J19" s="17">
        <v>1</v>
      </c>
      <c r="K19" s="139" t="s">
        <v>528</v>
      </c>
      <c r="L19" s="195"/>
    </row>
    <row r="20" spans="1:12" ht="87" customHeight="1">
      <c r="A20" s="343" t="s">
        <v>122</v>
      </c>
      <c r="B20" s="248" t="s">
        <v>123</v>
      </c>
      <c r="C20" s="69" t="s">
        <v>124</v>
      </c>
      <c r="D20" s="70" t="s">
        <v>125</v>
      </c>
      <c r="E20" s="70" t="s">
        <v>126</v>
      </c>
      <c r="F20" s="70" t="s">
        <v>67</v>
      </c>
      <c r="G20" s="70" t="s">
        <v>127</v>
      </c>
      <c r="H20" s="71" t="s">
        <v>128</v>
      </c>
      <c r="I20" s="230" t="s">
        <v>537</v>
      </c>
      <c r="J20" s="187">
        <v>1</v>
      </c>
      <c r="K20" s="231" t="s">
        <v>129</v>
      </c>
      <c r="L20" s="72"/>
    </row>
    <row r="21" spans="1:12" ht="77.25" customHeight="1" thickBot="1">
      <c r="A21" s="342"/>
      <c r="B21" s="248" t="s">
        <v>130</v>
      </c>
      <c r="C21" s="69" t="s">
        <v>131</v>
      </c>
      <c r="D21" s="70" t="s">
        <v>132</v>
      </c>
      <c r="E21" s="70">
        <v>1</v>
      </c>
      <c r="F21" s="70" t="s">
        <v>67</v>
      </c>
      <c r="G21" s="70" t="s">
        <v>133</v>
      </c>
      <c r="H21" s="196" t="s">
        <v>134</v>
      </c>
      <c r="I21" s="194" t="s">
        <v>135</v>
      </c>
      <c r="J21" s="17">
        <v>1</v>
      </c>
      <c r="K21" s="139" t="s">
        <v>589</v>
      </c>
      <c r="L21" s="72"/>
    </row>
    <row r="22" spans="1:12" ht="20.25">
      <c r="A22" s="250" t="s">
        <v>136</v>
      </c>
      <c r="B22" s="250"/>
      <c r="C22" s="250"/>
      <c r="D22" s="250"/>
      <c r="E22" s="250"/>
      <c r="F22" s="250"/>
      <c r="G22" s="250"/>
      <c r="H22" s="250"/>
      <c r="I22" s="250"/>
      <c r="J22" s="250"/>
      <c r="K22" s="250"/>
      <c r="L22" s="250"/>
    </row>
    <row r="25" spans="1:12">
      <c r="G25" s="1">
        <v>1</v>
      </c>
    </row>
    <row r="26" spans="1:12">
      <c r="G26" s="1">
        <v>2</v>
      </c>
    </row>
    <row r="27" spans="1:12">
      <c r="G27" s="1">
        <v>3</v>
      </c>
    </row>
    <row r="65" spans="1:1">
      <c r="A65" s="1" t="s">
        <v>51</v>
      </c>
    </row>
    <row r="66" spans="1:1">
      <c r="A66" s="1" t="s">
        <v>137</v>
      </c>
    </row>
    <row r="67" spans="1:1">
      <c r="A67" s="1" t="s">
        <v>138</v>
      </c>
    </row>
    <row r="68" spans="1:1">
      <c r="A68" s="1" t="s">
        <v>139</v>
      </c>
    </row>
    <row r="69" spans="1:1">
      <c r="A69" s="1" t="s">
        <v>140</v>
      </c>
    </row>
    <row r="70" spans="1:1">
      <c r="A70" s="1" t="s">
        <v>141</v>
      </c>
    </row>
  </sheetData>
  <autoFilter ref="A11:M22"/>
  <mergeCells count="26">
    <mergeCell ref="L10:L11"/>
    <mergeCell ref="A12:A14"/>
    <mergeCell ref="A16:A17"/>
    <mergeCell ref="A20:A21"/>
    <mergeCell ref="B9:L9"/>
    <mergeCell ref="A10:A11"/>
    <mergeCell ref="B10:B11"/>
    <mergeCell ref="C10:C11"/>
    <mergeCell ref="D10:D11"/>
    <mergeCell ref="E10:E11"/>
    <mergeCell ref="F10:F11"/>
    <mergeCell ref="G10:G11"/>
    <mergeCell ref="H10:H11"/>
    <mergeCell ref="I10:K10"/>
    <mergeCell ref="B5:C8"/>
    <mergeCell ref="D5:J8"/>
    <mergeCell ref="K5:K6"/>
    <mergeCell ref="L5:L6"/>
    <mergeCell ref="K7:K8"/>
    <mergeCell ref="L7:L8"/>
    <mergeCell ref="B1:C4"/>
    <mergeCell ref="D1:J4"/>
    <mergeCell ref="K1:K2"/>
    <mergeCell ref="L1:L2"/>
    <mergeCell ref="K3:K4"/>
    <mergeCell ref="L3:L4"/>
  </mergeCells>
  <dataValidations count="1">
    <dataValidation type="list" allowBlank="1" showInputMessage="1" showErrorMessage="1" sqref="B9:L9">
      <formula1>$A$65:$A$70</formula1>
    </dataValidation>
  </dataValidations>
  <hyperlinks>
    <hyperlink ref="K14" r:id="rId1"/>
    <hyperlink ref="K18" r:id="rId2"/>
  </hyperlinks>
  <pageMargins left="0.7" right="0.7" top="0.75" bottom="0.75" header="0.3" footer="0.3"/>
  <pageSetup scale="24"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topLeftCell="U18" zoomScale="90" zoomScaleNormal="90" workbookViewId="0">
      <selection activeCell="AB21" sqref="AB21"/>
    </sheetView>
  </sheetViews>
  <sheetFormatPr baseColWidth="10" defaultColWidth="9.140625" defaultRowHeight="12.75"/>
  <cols>
    <col min="1" max="1" width="4.7109375" style="39" bestFit="1" customWidth="1"/>
    <col min="2" max="2" width="16.85546875" style="39" bestFit="1" customWidth="1"/>
    <col min="3" max="3" width="8.85546875" style="39" bestFit="1" customWidth="1"/>
    <col min="4" max="4" width="1.140625" style="39" bestFit="1" customWidth="1"/>
    <col min="5" max="5" width="25.140625" style="39" bestFit="1" customWidth="1"/>
    <col min="6" max="6" width="10.85546875" style="39" bestFit="1" customWidth="1"/>
    <col min="7" max="8" width="16.85546875" style="39" bestFit="1" customWidth="1"/>
    <col min="9" max="9" width="8.85546875" style="39" bestFit="1" customWidth="1"/>
    <col min="10" max="10" width="16" style="39" bestFit="1" customWidth="1"/>
    <col min="11" max="11" width="0.28515625" style="39" bestFit="1" customWidth="1"/>
    <col min="12" max="12" width="16" style="39" bestFit="1" customWidth="1"/>
    <col min="13" max="13" width="0.7109375" style="39" bestFit="1" customWidth="1"/>
    <col min="14" max="14" width="16.140625" style="39" bestFit="1" customWidth="1"/>
    <col min="15" max="15" width="12.5703125" style="39" bestFit="1" customWidth="1"/>
    <col min="16" max="16" width="4.42578125" style="39" bestFit="1" customWidth="1"/>
    <col min="17" max="17" width="20.85546875" style="39" bestFit="1" customWidth="1"/>
    <col min="18" max="18" width="16.85546875" style="39" bestFit="1" customWidth="1"/>
    <col min="19" max="19" width="17" style="39" bestFit="1" customWidth="1"/>
    <col min="20" max="20" width="20.85546875" style="39" bestFit="1" customWidth="1"/>
    <col min="21" max="21" width="22.140625" style="39" bestFit="1" customWidth="1"/>
    <col min="22" max="22" width="12.5703125" style="39" bestFit="1" customWidth="1"/>
    <col min="23" max="23" width="55.28515625" style="39" bestFit="1" customWidth="1"/>
    <col min="24" max="24" width="25.85546875" style="39" bestFit="1" customWidth="1"/>
    <col min="25" max="25" width="15.85546875" style="39" bestFit="1" customWidth="1"/>
    <col min="26" max="26" width="18.28515625" style="39" bestFit="1" customWidth="1"/>
    <col min="27" max="27" width="65.5703125" style="39" bestFit="1" customWidth="1"/>
    <col min="28" max="28" width="65.7109375" style="39" bestFit="1" customWidth="1"/>
    <col min="29" max="29" width="4.7109375" style="39" bestFit="1" customWidth="1"/>
    <col min="30" max="256" width="9.140625" style="39"/>
    <col min="257" max="257" width="4.7109375" style="39" bestFit="1" customWidth="1"/>
    <col min="258" max="258" width="16.85546875" style="39" bestFit="1" customWidth="1"/>
    <col min="259" max="259" width="8.85546875" style="39" bestFit="1" customWidth="1"/>
    <col min="260" max="260" width="1.140625" style="39" bestFit="1" customWidth="1"/>
    <col min="261" max="261" width="25.140625" style="39" bestFit="1" customWidth="1"/>
    <col min="262" max="262" width="10.85546875" style="39" bestFit="1" customWidth="1"/>
    <col min="263" max="264" width="16.85546875" style="39" bestFit="1" customWidth="1"/>
    <col min="265" max="265" width="8.85546875" style="39" bestFit="1" customWidth="1"/>
    <col min="266" max="266" width="16" style="39" bestFit="1" customWidth="1"/>
    <col min="267" max="267" width="0.28515625" style="39" bestFit="1" customWidth="1"/>
    <col min="268" max="268" width="16" style="39" bestFit="1" customWidth="1"/>
    <col min="269" max="269" width="0.7109375" style="39" bestFit="1" customWidth="1"/>
    <col min="270" max="270" width="16.140625" style="39" bestFit="1" customWidth="1"/>
    <col min="271" max="271" width="12.5703125" style="39" bestFit="1" customWidth="1"/>
    <col min="272" max="272" width="4.42578125" style="39" bestFit="1" customWidth="1"/>
    <col min="273" max="273" width="20.85546875" style="39" bestFit="1" customWidth="1"/>
    <col min="274" max="274" width="16.85546875" style="39" bestFit="1" customWidth="1"/>
    <col min="275" max="275" width="17" style="39" bestFit="1" customWidth="1"/>
    <col min="276" max="276" width="20.85546875" style="39" bestFit="1" customWidth="1"/>
    <col min="277" max="277" width="22.140625" style="39" bestFit="1" customWidth="1"/>
    <col min="278" max="278" width="12.5703125" style="39" bestFit="1" customWidth="1"/>
    <col min="279" max="279" width="55.28515625" style="39" bestFit="1" customWidth="1"/>
    <col min="280" max="280" width="25.85546875" style="39" bestFit="1" customWidth="1"/>
    <col min="281" max="281" width="15.85546875" style="39" bestFit="1" customWidth="1"/>
    <col min="282" max="282" width="18.28515625" style="39" bestFit="1" customWidth="1"/>
    <col min="283" max="283" width="65.5703125" style="39" bestFit="1" customWidth="1"/>
    <col min="284" max="284" width="65.7109375" style="39" bestFit="1" customWidth="1"/>
    <col min="285" max="285" width="4.7109375" style="39" bestFit="1" customWidth="1"/>
    <col min="286" max="512" width="9.140625" style="39"/>
    <col min="513" max="513" width="4.7109375" style="39" bestFit="1" customWidth="1"/>
    <col min="514" max="514" width="16.85546875" style="39" bestFit="1" customWidth="1"/>
    <col min="515" max="515" width="8.85546875" style="39" bestFit="1" customWidth="1"/>
    <col min="516" max="516" width="1.140625" style="39" bestFit="1" customWidth="1"/>
    <col min="517" max="517" width="25.140625" style="39" bestFit="1" customWidth="1"/>
    <col min="518" max="518" width="10.85546875" style="39" bestFit="1" customWidth="1"/>
    <col min="519" max="520" width="16.85546875" style="39" bestFit="1" customWidth="1"/>
    <col min="521" max="521" width="8.85546875" style="39" bestFit="1" customWidth="1"/>
    <col min="522" max="522" width="16" style="39" bestFit="1" customWidth="1"/>
    <col min="523" max="523" width="0.28515625" style="39" bestFit="1" customWidth="1"/>
    <col min="524" max="524" width="16" style="39" bestFit="1" customWidth="1"/>
    <col min="525" max="525" width="0.7109375" style="39" bestFit="1" customWidth="1"/>
    <col min="526" max="526" width="16.140625" style="39" bestFit="1" customWidth="1"/>
    <col min="527" max="527" width="12.5703125" style="39" bestFit="1" customWidth="1"/>
    <col min="528" max="528" width="4.42578125" style="39" bestFit="1" customWidth="1"/>
    <col min="529" max="529" width="20.85546875" style="39" bestFit="1" customWidth="1"/>
    <col min="530" max="530" width="16.85546875" style="39" bestFit="1" customWidth="1"/>
    <col min="531" max="531" width="17" style="39" bestFit="1" customWidth="1"/>
    <col min="532" max="532" width="20.85546875" style="39" bestFit="1" customWidth="1"/>
    <col min="533" max="533" width="22.140625" style="39" bestFit="1" customWidth="1"/>
    <col min="534" max="534" width="12.5703125" style="39" bestFit="1" customWidth="1"/>
    <col min="535" max="535" width="55.28515625" style="39" bestFit="1" customWidth="1"/>
    <col min="536" max="536" width="25.85546875" style="39" bestFit="1" customWidth="1"/>
    <col min="537" max="537" width="15.85546875" style="39" bestFit="1" customWidth="1"/>
    <col min="538" max="538" width="18.28515625" style="39" bestFit="1" customWidth="1"/>
    <col min="539" max="539" width="65.5703125" style="39" bestFit="1" customWidth="1"/>
    <col min="540" max="540" width="65.7109375" style="39" bestFit="1" customWidth="1"/>
    <col min="541" max="541" width="4.7109375" style="39" bestFit="1" customWidth="1"/>
    <col min="542" max="768" width="9.140625" style="39"/>
    <col min="769" max="769" width="4.7109375" style="39" bestFit="1" customWidth="1"/>
    <col min="770" max="770" width="16.85546875" style="39" bestFit="1" customWidth="1"/>
    <col min="771" max="771" width="8.85546875" style="39" bestFit="1" customWidth="1"/>
    <col min="772" max="772" width="1.140625" style="39" bestFit="1" customWidth="1"/>
    <col min="773" max="773" width="25.140625" style="39" bestFit="1" customWidth="1"/>
    <col min="774" max="774" width="10.85546875" style="39" bestFit="1" customWidth="1"/>
    <col min="775" max="776" width="16.85546875" style="39" bestFit="1" customWidth="1"/>
    <col min="777" max="777" width="8.85546875" style="39" bestFit="1" customWidth="1"/>
    <col min="778" max="778" width="16" style="39" bestFit="1" customWidth="1"/>
    <col min="779" max="779" width="0.28515625" style="39" bestFit="1" customWidth="1"/>
    <col min="780" max="780" width="16" style="39" bestFit="1" customWidth="1"/>
    <col min="781" max="781" width="0.7109375" style="39" bestFit="1" customWidth="1"/>
    <col min="782" max="782" width="16.140625" style="39" bestFit="1" customWidth="1"/>
    <col min="783" max="783" width="12.5703125" style="39" bestFit="1" customWidth="1"/>
    <col min="784" max="784" width="4.42578125" style="39" bestFit="1" customWidth="1"/>
    <col min="785" max="785" width="20.85546875" style="39" bestFit="1" customWidth="1"/>
    <col min="786" max="786" width="16.85546875" style="39" bestFit="1" customWidth="1"/>
    <col min="787" max="787" width="17" style="39" bestFit="1" customWidth="1"/>
    <col min="788" max="788" width="20.85546875" style="39" bestFit="1" customWidth="1"/>
    <col min="789" max="789" width="22.140625" style="39" bestFit="1" customWidth="1"/>
    <col min="790" max="790" width="12.5703125" style="39" bestFit="1" customWidth="1"/>
    <col min="791" max="791" width="55.28515625" style="39" bestFit="1" customWidth="1"/>
    <col min="792" max="792" width="25.85546875" style="39" bestFit="1" customWidth="1"/>
    <col min="793" max="793" width="15.85546875" style="39" bestFit="1" customWidth="1"/>
    <col min="794" max="794" width="18.28515625" style="39" bestFit="1" customWidth="1"/>
    <col min="795" max="795" width="65.5703125" style="39" bestFit="1" customWidth="1"/>
    <col min="796" max="796" width="65.7109375" style="39" bestFit="1" customWidth="1"/>
    <col min="797" max="797" width="4.7109375" style="39" bestFit="1" customWidth="1"/>
    <col min="798" max="1024" width="9.140625" style="39"/>
    <col min="1025" max="1025" width="4.7109375" style="39" bestFit="1" customWidth="1"/>
    <col min="1026" max="1026" width="16.85546875" style="39" bestFit="1" customWidth="1"/>
    <col min="1027" max="1027" width="8.85546875" style="39" bestFit="1" customWidth="1"/>
    <col min="1028" max="1028" width="1.140625" style="39" bestFit="1" customWidth="1"/>
    <col min="1029" max="1029" width="25.140625" style="39" bestFit="1" customWidth="1"/>
    <col min="1030" max="1030" width="10.85546875" style="39" bestFit="1" customWidth="1"/>
    <col min="1031" max="1032" width="16.85546875" style="39" bestFit="1" customWidth="1"/>
    <col min="1033" max="1033" width="8.85546875" style="39" bestFit="1" customWidth="1"/>
    <col min="1034" max="1034" width="16" style="39" bestFit="1" customWidth="1"/>
    <col min="1035" max="1035" width="0.28515625" style="39" bestFit="1" customWidth="1"/>
    <col min="1036" max="1036" width="16" style="39" bestFit="1" customWidth="1"/>
    <col min="1037" max="1037" width="0.7109375" style="39" bestFit="1" customWidth="1"/>
    <col min="1038" max="1038" width="16.140625" style="39" bestFit="1" customWidth="1"/>
    <col min="1039" max="1039" width="12.5703125" style="39" bestFit="1" customWidth="1"/>
    <col min="1040" max="1040" width="4.42578125" style="39" bestFit="1" customWidth="1"/>
    <col min="1041" max="1041" width="20.85546875" style="39" bestFit="1" customWidth="1"/>
    <col min="1042" max="1042" width="16.85546875" style="39" bestFit="1" customWidth="1"/>
    <col min="1043" max="1043" width="17" style="39" bestFit="1" customWidth="1"/>
    <col min="1044" max="1044" width="20.85546875" style="39" bestFit="1" customWidth="1"/>
    <col min="1045" max="1045" width="22.140625" style="39" bestFit="1" customWidth="1"/>
    <col min="1046" max="1046" width="12.5703125" style="39" bestFit="1" customWidth="1"/>
    <col min="1047" max="1047" width="55.28515625" style="39" bestFit="1" customWidth="1"/>
    <col min="1048" max="1048" width="25.85546875" style="39" bestFit="1" customWidth="1"/>
    <col min="1049" max="1049" width="15.85546875" style="39" bestFit="1" customWidth="1"/>
    <col min="1050" max="1050" width="18.28515625" style="39" bestFit="1" customWidth="1"/>
    <col min="1051" max="1051" width="65.5703125" style="39" bestFit="1" customWidth="1"/>
    <col min="1052" max="1052" width="65.7109375" style="39" bestFit="1" customWidth="1"/>
    <col min="1053" max="1053" width="4.7109375" style="39" bestFit="1" customWidth="1"/>
    <col min="1054" max="1280" width="9.140625" style="39"/>
    <col min="1281" max="1281" width="4.7109375" style="39" bestFit="1" customWidth="1"/>
    <col min="1282" max="1282" width="16.85546875" style="39" bestFit="1" customWidth="1"/>
    <col min="1283" max="1283" width="8.85546875" style="39" bestFit="1" customWidth="1"/>
    <col min="1284" max="1284" width="1.140625" style="39" bestFit="1" customWidth="1"/>
    <col min="1285" max="1285" width="25.140625" style="39" bestFit="1" customWidth="1"/>
    <col min="1286" max="1286" width="10.85546875" style="39" bestFit="1" customWidth="1"/>
    <col min="1287" max="1288" width="16.85546875" style="39" bestFit="1" customWidth="1"/>
    <col min="1289" max="1289" width="8.85546875" style="39" bestFit="1" customWidth="1"/>
    <col min="1290" max="1290" width="16" style="39" bestFit="1" customWidth="1"/>
    <col min="1291" max="1291" width="0.28515625" style="39" bestFit="1" customWidth="1"/>
    <col min="1292" max="1292" width="16" style="39" bestFit="1" customWidth="1"/>
    <col min="1293" max="1293" width="0.7109375" style="39" bestFit="1" customWidth="1"/>
    <col min="1294" max="1294" width="16.140625" style="39" bestFit="1" customWidth="1"/>
    <col min="1295" max="1295" width="12.5703125" style="39" bestFit="1" customWidth="1"/>
    <col min="1296" max="1296" width="4.42578125" style="39" bestFit="1" customWidth="1"/>
    <col min="1297" max="1297" width="20.85546875" style="39" bestFit="1" customWidth="1"/>
    <col min="1298" max="1298" width="16.85546875" style="39" bestFit="1" customWidth="1"/>
    <col min="1299" max="1299" width="17" style="39" bestFit="1" customWidth="1"/>
    <col min="1300" max="1300" width="20.85546875" style="39" bestFit="1" customWidth="1"/>
    <col min="1301" max="1301" width="22.140625" style="39" bestFit="1" customWidth="1"/>
    <col min="1302" max="1302" width="12.5703125" style="39" bestFit="1" customWidth="1"/>
    <col min="1303" max="1303" width="55.28515625" style="39" bestFit="1" customWidth="1"/>
    <col min="1304" max="1304" width="25.85546875" style="39" bestFit="1" customWidth="1"/>
    <col min="1305" max="1305" width="15.85546875" style="39" bestFit="1" customWidth="1"/>
    <col min="1306" max="1306" width="18.28515625" style="39" bestFit="1" customWidth="1"/>
    <col min="1307" max="1307" width="65.5703125" style="39" bestFit="1" customWidth="1"/>
    <col min="1308" max="1308" width="65.7109375" style="39" bestFit="1" customWidth="1"/>
    <col min="1309" max="1309" width="4.7109375" style="39" bestFit="1" customWidth="1"/>
    <col min="1310" max="1536" width="9.140625" style="39"/>
    <col min="1537" max="1537" width="4.7109375" style="39" bestFit="1" customWidth="1"/>
    <col min="1538" max="1538" width="16.85546875" style="39" bestFit="1" customWidth="1"/>
    <col min="1539" max="1539" width="8.85546875" style="39" bestFit="1" customWidth="1"/>
    <col min="1540" max="1540" width="1.140625" style="39" bestFit="1" customWidth="1"/>
    <col min="1541" max="1541" width="25.140625" style="39" bestFit="1" customWidth="1"/>
    <col min="1542" max="1542" width="10.85546875" style="39" bestFit="1" customWidth="1"/>
    <col min="1543" max="1544" width="16.85546875" style="39" bestFit="1" customWidth="1"/>
    <col min="1545" max="1545" width="8.85546875" style="39" bestFit="1" customWidth="1"/>
    <col min="1546" max="1546" width="16" style="39" bestFit="1" customWidth="1"/>
    <col min="1547" max="1547" width="0.28515625" style="39" bestFit="1" customWidth="1"/>
    <col min="1548" max="1548" width="16" style="39" bestFit="1" customWidth="1"/>
    <col min="1549" max="1549" width="0.7109375" style="39" bestFit="1" customWidth="1"/>
    <col min="1550" max="1550" width="16.140625" style="39" bestFit="1" customWidth="1"/>
    <col min="1551" max="1551" width="12.5703125" style="39" bestFit="1" customWidth="1"/>
    <col min="1552" max="1552" width="4.42578125" style="39" bestFit="1" customWidth="1"/>
    <col min="1553" max="1553" width="20.85546875" style="39" bestFit="1" customWidth="1"/>
    <col min="1554" max="1554" width="16.85546875" style="39" bestFit="1" customWidth="1"/>
    <col min="1555" max="1555" width="17" style="39" bestFit="1" customWidth="1"/>
    <col min="1556" max="1556" width="20.85546875" style="39" bestFit="1" customWidth="1"/>
    <col min="1557" max="1557" width="22.140625" style="39" bestFit="1" customWidth="1"/>
    <col min="1558" max="1558" width="12.5703125" style="39" bestFit="1" customWidth="1"/>
    <col min="1559" max="1559" width="55.28515625" style="39" bestFit="1" customWidth="1"/>
    <col min="1560" max="1560" width="25.85546875" style="39" bestFit="1" customWidth="1"/>
    <col min="1561" max="1561" width="15.85546875" style="39" bestFit="1" customWidth="1"/>
    <col min="1562" max="1562" width="18.28515625" style="39" bestFit="1" customWidth="1"/>
    <col min="1563" max="1563" width="65.5703125" style="39" bestFit="1" customWidth="1"/>
    <col min="1564" max="1564" width="65.7109375" style="39" bestFit="1" customWidth="1"/>
    <col min="1565" max="1565" width="4.7109375" style="39" bestFit="1" customWidth="1"/>
    <col min="1566" max="1792" width="9.140625" style="39"/>
    <col min="1793" max="1793" width="4.7109375" style="39" bestFit="1" customWidth="1"/>
    <col min="1794" max="1794" width="16.85546875" style="39" bestFit="1" customWidth="1"/>
    <col min="1795" max="1795" width="8.85546875" style="39" bestFit="1" customWidth="1"/>
    <col min="1796" max="1796" width="1.140625" style="39" bestFit="1" customWidth="1"/>
    <col min="1797" max="1797" width="25.140625" style="39" bestFit="1" customWidth="1"/>
    <col min="1798" max="1798" width="10.85546875" style="39" bestFit="1" customWidth="1"/>
    <col min="1799" max="1800" width="16.85546875" style="39" bestFit="1" customWidth="1"/>
    <col min="1801" max="1801" width="8.85546875" style="39" bestFit="1" customWidth="1"/>
    <col min="1802" max="1802" width="16" style="39" bestFit="1" customWidth="1"/>
    <col min="1803" max="1803" width="0.28515625" style="39" bestFit="1" customWidth="1"/>
    <col min="1804" max="1804" width="16" style="39" bestFit="1" customWidth="1"/>
    <col min="1805" max="1805" width="0.7109375" style="39" bestFit="1" customWidth="1"/>
    <col min="1806" max="1806" width="16.140625" style="39" bestFit="1" customWidth="1"/>
    <col min="1807" max="1807" width="12.5703125" style="39" bestFit="1" customWidth="1"/>
    <col min="1808" max="1808" width="4.42578125" style="39" bestFit="1" customWidth="1"/>
    <col min="1809" max="1809" width="20.85546875" style="39" bestFit="1" customWidth="1"/>
    <col min="1810" max="1810" width="16.85546875" style="39" bestFit="1" customWidth="1"/>
    <col min="1811" max="1811" width="17" style="39" bestFit="1" customWidth="1"/>
    <col min="1812" max="1812" width="20.85546875" style="39" bestFit="1" customWidth="1"/>
    <col min="1813" max="1813" width="22.140625" style="39" bestFit="1" customWidth="1"/>
    <col min="1814" max="1814" width="12.5703125" style="39" bestFit="1" customWidth="1"/>
    <col min="1815" max="1815" width="55.28515625" style="39" bestFit="1" customWidth="1"/>
    <col min="1816" max="1816" width="25.85546875" style="39" bestFit="1" customWidth="1"/>
    <col min="1817" max="1817" width="15.85546875" style="39" bestFit="1" customWidth="1"/>
    <col min="1818" max="1818" width="18.28515625" style="39" bestFit="1" customWidth="1"/>
    <col min="1819" max="1819" width="65.5703125" style="39" bestFit="1" customWidth="1"/>
    <col min="1820" max="1820" width="65.7109375" style="39" bestFit="1" customWidth="1"/>
    <col min="1821" max="1821" width="4.7109375" style="39" bestFit="1" customWidth="1"/>
    <col min="1822" max="2048" width="9.140625" style="39"/>
    <col min="2049" max="2049" width="4.7109375" style="39" bestFit="1" customWidth="1"/>
    <col min="2050" max="2050" width="16.85546875" style="39" bestFit="1" customWidth="1"/>
    <col min="2051" max="2051" width="8.85546875" style="39" bestFit="1" customWidth="1"/>
    <col min="2052" max="2052" width="1.140625" style="39" bestFit="1" customWidth="1"/>
    <col min="2053" max="2053" width="25.140625" style="39" bestFit="1" customWidth="1"/>
    <col min="2054" max="2054" width="10.85546875" style="39" bestFit="1" customWidth="1"/>
    <col min="2055" max="2056" width="16.85546875" style="39" bestFit="1" customWidth="1"/>
    <col min="2057" max="2057" width="8.85546875" style="39" bestFit="1" customWidth="1"/>
    <col min="2058" max="2058" width="16" style="39" bestFit="1" customWidth="1"/>
    <col min="2059" max="2059" width="0.28515625" style="39" bestFit="1" customWidth="1"/>
    <col min="2060" max="2060" width="16" style="39" bestFit="1" customWidth="1"/>
    <col min="2061" max="2061" width="0.7109375" style="39" bestFit="1" customWidth="1"/>
    <col min="2062" max="2062" width="16.140625" style="39" bestFit="1" customWidth="1"/>
    <col min="2063" max="2063" width="12.5703125" style="39" bestFit="1" customWidth="1"/>
    <col min="2064" max="2064" width="4.42578125" style="39" bestFit="1" customWidth="1"/>
    <col min="2065" max="2065" width="20.85546875" style="39" bestFit="1" customWidth="1"/>
    <col min="2066" max="2066" width="16.85546875" style="39" bestFit="1" customWidth="1"/>
    <col min="2067" max="2067" width="17" style="39" bestFit="1" customWidth="1"/>
    <col min="2068" max="2068" width="20.85546875" style="39" bestFit="1" customWidth="1"/>
    <col min="2069" max="2069" width="22.140625" style="39" bestFit="1" customWidth="1"/>
    <col min="2070" max="2070" width="12.5703125" style="39" bestFit="1" customWidth="1"/>
    <col min="2071" max="2071" width="55.28515625" style="39" bestFit="1" customWidth="1"/>
    <col min="2072" max="2072" width="25.85546875" style="39" bestFit="1" customWidth="1"/>
    <col min="2073" max="2073" width="15.85546875" style="39" bestFit="1" customWidth="1"/>
    <col min="2074" max="2074" width="18.28515625" style="39" bestFit="1" customWidth="1"/>
    <col min="2075" max="2075" width="65.5703125" style="39" bestFit="1" customWidth="1"/>
    <col min="2076" max="2076" width="65.7109375" style="39" bestFit="1" customWidth="1"/>
    <col min="2077" max="2077" width="4.7109375" style="39" bestFit="1" customWidth="1"/>
    <col min="2078" max="2304" width="9.140625" style="39"/>
    <col min="2305" max="2305" width="4.7109375" style="39" bestFit="1" customWidth="1"/>
    <col min="2306" max="2306" width="16.85546875" style="39" bestFit="1" customWidth="1"/>
    <col min="2307" max="2307" width="8.85546875" style="39" bestFit="1" customWidth="1"/>
    <col min="2308" max="2308" width="1.140625" style="39" bestFit="1" customWidth="1"/>
    <col min="2309" max="2309" width="25.140625" style="39" bestFit="1" customWidth="1"/>
    <col min="2310" max="2310" width="10.85546875" style="39" bestFit="1" customWidth="1"/>
    <col min="2311" max="2312" width="16.85546875" style="39" bestFit="1" customWidth="1"/>
    <col min="2313" max="2313" width="8.85546875" style="39" bestFit="1" customWidth="1"/>
    <col min="2314" max="2314" width="16" style="39" bestFit="1" customWidth="1"/>
    <col min="2315" max="2315" width="0.28515625" style="39" bestFit="1" customWidth="1"/>
    <col min="2316" max="2316" width="16" style="39" bestFit="1" customWidth="1"/>
    <col min="2317" max="2317" width="0.7109375" style="39" bestFit="1" customWidth="1"/>
    <col min="2318" max="2318" width="16.140625" style="39" bestFit="1" customWidth="1"/>
    <col min="2319" max="2319" width="12.5703125" style="39" bestFit="1" customWidth="1"/>
    <col min="2320" max="2320" width="4.42578125" style="39" bestFit="1" customWidth="1"/>
    <col min="2321" max="2321" width="20.85546875" style="39" bestFit="1" customWidth="1"/>
    <col min="2322" max="2322" width="16.85546875" style="39" bestFit="1" customWidth="1"/>
    <col min="2323" max="2323" width="17" style="39" bestFit="1" customWidth="1"/>
    <col min="2324" max="2324" width="20.85546875" style="39" bestFit="1" customWidth="1"/>
    <col min="2325" max="2325" width="22.140625" style="39" bestFit="1" customWidth="1"/>
    <col min="2326" max="2326" width="12.5703125" style="39" bestFit="1" customWidth="1"/>
    <col min="2327" max="2327" width="55.28515625" style="39" bestFit="1" customWidth="1"/>
    <col min="2328" max="2328" width="25.85546875" style="39" bestFit="1" customWidth="1"/>
    <col min="2329" max="2329" width="15.85546875" style="39" bestFit="1" customWidth="1"/>
    <col min="2330" max="2330" width="18.28515625" style="39" bestFit="1" customWidth="1"/>
    <col min="2331" max="2331" width="65.5703125" style="39" bestFit="1" customWidth="1"/>
    <col min="2332" max="2332" width="65.7109375" style="39" bestFit="1" customWidth="1"/>
    <col min="2333" max="2333" width="4.7109375" style="39" bestFit="1" customWidth="1"/>
    <col min="2334" max="2560" width="9.140625" style="39"/>
    <col min="2561" max="2561" width="4.7109375" style="39" bestFit="1" customWidth="1"/>
    <col min="2562" max="2562" width="16.85546875" style="39" bestFit="1" customWidth="1"/>
    <col min="2563" max="2563" width="8.85546875" style="39" bestFit="1" customWidth="1"/>
    <col min="2564" max="2564" width="1.140625" style="39" bestFit="1" customWidth="1"/>
    <col min="2565" max="2565" width="25.140625" style="39" bestFit="1" customWidth="1"/>
    <col min="2566" max="2566" width="10.85546875" style="39" bestFit="1" customWidth="1"/>
    <col min="2567" max="2568" width="16.85546875" style="39" bestFit="1" customWidth="1"/>
    <col min="2569" max="2569" width="8.85546875" style="39" bestFit="1" customWidth="1"/>
    <col min="2570" max="2570" width="16" style="39" bestFit="1" customWidth="1"/>
    <col min="2571" max="2571" width="0.28515625" style="39" bestFit="1" customWidth="1"/>
    <col min="2572" max="2572" width="16" style="39" bestFit="1" customWidth="1"/>
    <col min="2573" max="2573" width="0.7109375" style="39" bestFit="1" customWidth="1"/>
    <col min="2574" max="2574" width="16.140625" style="39" bestFit="1" customWidth="1"/>
    <col min="2575" max="2575" width="12.5703125" style="39" bestFit="1" customWidth="1"/>
    <col min="2576" max="2576" width="4.42578125" style="39" bestFit="1" customWidth="1"/>
    <col min="2577" max="2577" width="20.85546875" style="39" bestFit="1" customWidth="1"/>
    <col min="2578" max="2578" width="16.85546875" style="39" bestFit="1" customWidth="1"/>
    <col min="2579" max="2579" width="17" style="39" bestFit="1" customWidth="1"/>
    <col min="2580" max="2580" width="20.85546875" style="39" bestFit="1" customWidth="1"/>
    <col min="2581" max="2581" width="22.140625" style="39" bestFit="1" customWidth="1"/>
    <col min="2582" max="2582" width="12.5703125" style="39" bestFit="1" customWidth="1"/>
    <col min="2583" max="2583" width="55.28515625" style="39" bestFit="1" customWidth="1"/>
    <col min="2584" max="2584" width="25.85546875" style="39" bestFit="1" customWidth="1"/>
    <col min="2585" max="2585" width="15.85546875" style="39" bestFit="1" customWidth="1"/>
    <col min="2586" max="2586" width="18.28515625" style="39" bestFit="1" customWidth="1"/>
    <col min="2587" max="2587" width="65.5703125" style="39" bestFit="1" customWidth="1"/>
    <col min="2588" max="2588" width="65.7109375" style="39" bestFit="1" customWidth="1"/>
    <col min="2589" max="2589" width="4.7109375" style="39" bestFit="1" customWidth="1"/>
    <col min="2590" max="2816" width="9.140625" style="39"/>
    <col min="2817" max="2817" width="4.7109375" style="39" bestFit="1" customWidth="1"/>
    <col min="2818" max="2818" width="16.85546875" style="39" bestFit="1" customWidth="1"/>
    <col min="2819" max="2819" width="8.85546875" style="39" bestFit="1" customWidth="1"/>
    <col min="2820" max="2820" width="1.140625" style="39" bestFit="1" customWidth="1"/>
    <col min="2821" max="2821" width="25.140625" style="39" bestFit="1" customWidth="1"/>
    <col min="2822" max="2822" width="10.85546875" style="39" bestFit="1" customWidth="1"/>
    <col min="2823" max="2824" width="16.85546875" style="39" bestFit="1" customWidth="1"/>
    <col min="2825" max="2825" width="8.85546875" style="39" bestFit="1" customWidth="1"/>
    <col min="2826" max="2826" width="16" style="39" bestFit="1" customWidth="1"/>
    <col min="2827" max="2827" width="0.28515625" style="39" bestFit="1" customWidth="1"/>
    <col min="2828" max="2828" width="16" style="39" bestFit="1" customWidth="1"/>
    <col min="2829" max="2829" width="0.7109375" style="39" bestFit="1" customWidth="1"/>
    <col min="2830" max="2830" width="16.140625" style="39" bestFit="1" customWidth="1"/>
    <col min="2831" max="2831" width="12.5703125" style="39" bestFit="1" customWidth="1"/>
    <col min="2832" max="2832" width="4.42578125" style="39" bestFit="1" customWidth="1"/>
    <col min="2833" max="2833" width="20.85546875" style="39" bestFit="1" customWidth="1"/>
    <col min="2834" max="2834" width="16.85546875" style="39" bestFit="1" customWidth="1"/>
    <col min="2835" max="2835" width="17" style="39" bestFit="1" customWidth="1"/>
    <col min="2836" max="2836" width="20.85546875" style="39" bestFit="1" customWidth="1"/>
    <col min="2837" max="2837" width="22.140625" style="39" bestFit="1" customWidth="1"/>
    <col min="2838" max="2838" width="12.5703125" style="39" bestFit="1" customWidth="1"/>
    <col min="2839" max="2839" width="55.28515625" style="39" bestFit="1" customWidth="1"/>
    <col min="2840" max="2840" width="25.85546875" style="39" bestFit="1" customWidth="1"/>
    <col min="2841" max="2841" width="15.85546875" style="39" bestFit="1" customWidth="1"/>
    <col min="2842" max="2842" width="18.28515625" style="39" bestFit="1" customWidth="1"/>
    <col min="2843" max="2843" width="65.5703125" style="39" bestFit="1" customWidth="1"/>
    <col min="2844" max="2844" width="65.7109375" style="39" bestFit="1" customWidth="1"/>
    <col min="2845" max="2845" width="4.7109375" style="39" bestFit="1" customWidth="1"/>
    <col min="2846" max="3072" width="9.140625" style="39"/>
    <col min="3073" max="3073" width="4.7109375" style="39" bestFit="1" customWidth="1"/>
    <col min="3074" max="3074" width="16.85546875" style="39" bestFit="1" customWidth="1"/>
    <col min="3075" max="3075" width="8.85546875" style="39" bestFit="1" customWidth="1"/>
    <col min="3076" max="3076" width="1.140625" style="39" bestFit="1" customWidth="1"/>
    <col min="3077" max="3077" width="25.140625" style="39" bestFit="1" customWidth="1"/>
    <col min="3078" max="3078" width="10.85546875" style="39" bestFit="1" customWidth="1"/>
    <col min="3079" max="3080" width="16.85546875" style="39" bestFit="1" customWidth="1"/>
    <col min="3081" max="3081" width="8.85546875" style="39" bestFit="1" customWidth="1"/>
    <col min="3082" max="3082" width="16" style="39" bestFit="1" customWidth="1"/>
    <col min="3083" max="3083" width="0.28515625" style="39" bestFit="1" customWidth="1"/>
    <col min="3084" max="3084" width="16" style="39" bestFit="1" customWidth="1"/>
    <col min="3085" max="3085" width="0.7109375" style="39" bestFit="1" customWidth="1"/>
    <col min="3086" max="3086" width="16.140625" style="39" bestFit="1" customWidth="1"/>
    <col min="3087" max="3087" width="12.5703125" style="39" bestFit="1" customWidth="1"/>
    <col min="3088" max="3088" width="4.42578125" style="39" bestFit="1" customWidth="1"/>
    <col min="3089" max="3089" width="20.85546875" style="39" bestFit="1" customWidth="1"/>
    <col min="3090" max="3090" width="16.85546875" style="39" bestFit="1" customWidth="1"/>
    <col min="3091" max="3091" width="17" style="39" bestFit="1" customWidth="1"/>
    <col min="3092" max="3092" width="20.85546875" style="39" bestFit="1" customWidth="1"/>
    <col min="3093" max="3093" width="22.140625" style="39" bestFit="1" customWidth="1"/>
    <col min="3094" max="3094" width="12.5703125" style="39" bestFit="1" customWidth="1"/>
    <col min="3095" max="3095" width="55.28515625" style="39" bestFit="1" customWidth="1"/>
    <col min="3096" max="3096" width="25.85546875" style="39" bestFit="1" customWidth="1"/>
    <col min="3097" max="3097" width="15.85546875" style="39" bestFit="1" customWidth="1"/>
    <col min="3098" max="3098" width="18.28515625" style="39" bestFit="1" customWidth="1"/>
    <col min="3099" max="3099" width="65.5703125" style="39" bestFit="1" customWidth="1"/>
    <col min="3100" max="3100" width="65.7109375" style="39" bestFit="1" customWidth="1"/>
    <col min="3101" max="3101" width="4.7109375" style="39" bestFit="1" customWidth="1"/>
    <col min="3102" max="3328" width="9.140625" style="39"/>
    <col min="3329" max="3329" width="4.7109375" style="39" bestFit="1" customWidth="1"/>
    <col min="3330" max="3330" width="16.85546875" style="39" bestFit="1" customWidth="1"/>
    <col min="3331" max="3331" width="8.85546875" style="39" bestFit="1" customWidth="1"/>
    <col min="3332" max="3332" width="1.140625" style="39" bestFit="1" customWidth="1"/>
    <col min="3333" max="3333" width="25.140625" style="39" bestFit="1" customWidth="1"/>
    <col min="3334" max="3334" width="10.85546875" style="39" bestFit="1" customWidth="1"/>
    <col min="3335" max="3336" width="16.85546875" style="39" bestFit="1" customWidth="1"/>
    <col min="3337" max="3337" width="8.85546875" style="39" bestFit="1" customWidth="1"/>
    <col min="3338" max="3338" width="16" style="39" bestFit="1" customWidth="1"/>
    <col min="3339" max="3339" width="0.28515625" style="39" bestFit="1" customWidth="1"/>
    <col min="3340" max="3340" width="16" style="39" bestFit="1" customWidth="1"/>
    <col min="3341" max="3341" width="0.7109375" style="39" bestFit="1" customWidth="1"/>
    <col min="3342" max="3342" width="16.140625" style="39" bestFit="1" customWidth="1"/>
    <col min="3343" max="3343" width="12.5703125" style="39" bestFit="1" customWidth="1"/>
    <col min="3344" max="3344" width="4.42578125" style="39" bestFit="1" customWidth="1"/>
    <col min="3345" max="3345" width="20.85546875" style="39" bestFit="1" customWidth="1"/>
    <col min="3346" max="3346" width="16.85546875" style="39" bestFit="1" customWidth="1"/>
    <col min="3347" max="3347" width="17" style="39" bestFit="1" customWidth="1"/>
    <col min="3348" max="3348" width="20.85546875" style="39" bestFit="1" customWidth="1"/>
    <col min="3349" max="3349" width="22.140625" style="39" bestFit="1" customWidth="1"/>
    <col min="3350" max="3350" width="12.5703125" style="39" bestFit="1" customWidth="1"/>
    <col min="3351" max="3351" width="55.28515625" style="39" bestFit="1" customWidth="1"/>
    <col min="3352" max="3352" width="25.85546875" style="39" bestFit="1" customWidth="1"/>
    <col min="3353" max="3353" width="15.85546875" style="39" bestFit="1" customWidth="1"/>
    <col min="3354" max="3354" width="18.28515625" style="39" bestFit="1" customWidth="1"/>
    <col min="3355" max="3355" width="65.5703125" style="39" bestFit="1" customWidth="1"/>
    <col min="3356" max="3356" width="65.7109375" style="39" bestFit="1" customWidth="1"/>
    <col min="3357" max="3357" width="4.7109375" style="39" bestFit="1" customWidth="1"/>
    <col min="3358" max="3584" width="9.140625" style="39"/>
    <col min="3585" max="3585" width="4.7109375" style="39" bestFit="1" customWidth="1"/>
    <col min="3586" max="3586" width="16.85546875" style="39" bestFit="1" customWidth="1"/>
    <col min="3587" max="3587" width="8.85546875" style="39" bestFit="1" customWidth="1"/>
    <col min="3588" max="3588" width="1.140625" style="39" bestFit="1" customWidth="1"/>
    <col min="3589" max="3589" width="25.140625" style="39" bestFit="1" customWidth="1"/>
    <col min="3590" max="3590" width="10.85546875" style="39" bestFit="1" customWidth="1"/>
    <col min="3591" max="3592" width="16.85546875" style="39" bestFit="1" customWidth="1"/>
    <col min="3593" max="3593" width="8.85546875" style="39" bestFit="1" customWidth="1"/>
    <col min="3594" max="3594" width="16" style="39" bestFit="1" customWidth="1"/>
    <col min="3595" max="3595" width="0.28515625" style="39" bestFit="1" customWidth="1"/>
    <col min="3596" max="3596" width="16" style="39" bestFit="1" customWidth="1"/>
    <col min="3597" max="3597" width="0.7109375" style="39" bestFit="1" customWidth="1"/>
    <col min="3598" max="3598" width="16.140625" style="39" bestFit="1" customWidth="1"/>
    <col min="3599" max="3599" width="12.5703125" style="39" bestFit="1" customWidth="1"/>
    <col min="3600" max="3600" width="4.42578125" style="39" bestFit="1" customWidth="1"/>
    <col min="3601" max="3601" width="20.85546875" style="39" bestFit="1" customWidth="1"/>
    <col min="3602" max="3602" width="16.85546875" style="39" bestFit="1" customWidth="1"/>
    <col min="3603" max="3603" width="17" style="39" bestFit="1" customWidth="1"/>
    <col min="3604" max="3604" width="20.85546875" style="39" bestFit="1" customWidth="1"/>
    <col min="3605" max="3605" width="22.140625" style="39" bestFit="1" customWidth="1"/>
    <col min="3606" max="3606" width="12.5703125" style="39" bestFit="1" customWidth="1"/>
    <col min="3607" max="3607" width="55.28515625" style="39" bestFit="1" customWidth="1"/>
    <col min="3608" max="3608" width="25.85546875" style="39" bestFit="1" customWidth="1"/>
    <col min="3609" max="3609" width="15.85546875" style="39" bestFit="1" customWidth="1"/>
    <col min="3610" max="3610" width="18.28515625" style="39" bestFit="1" customWidth="1"/>
    <col min="3611" max="3611" width="65.5703125" style="39" bestFit="1" customWidth="1"/>
    <col min="3612" max="3612" width="65.7109375" style="39" bestFit="1" customWidth="1"/>
    <col min="3613" max="3613" width="4.7109375" style="39" bestFit="1" customWidth="1"/>
    <col min="3614" max="3840" width="9.140625" style="39"/>
    <col min="3841" max="3841" width="4.7109375" style="39" bestFit="1" customWidth="1"/>
    <col min="3842" max="3842" width="16.85546875" style="39" bestFit="1" customWidth="1"/>
    <col min="3843" max="3843" width="8.85546875" style="39" bestFit="1" customWidth="1"/>
    <col min="3844" max="3844" width="1.140625" style="39" bestFit="1" customWidth="1"/>
    <col min="3845" max="3845" width="25.140625" style="39" bestFit="1" customWidth="1"/>
    <col min="3846" max="3846" width="10.85546875" style="39" bestFit="1" customWidth="1"/>
    <col min="3847" max="3848" width="16.85546875" style="39" bestFit="1" customWidth="1"/>
    <col min="3849" max="3849" width="8.85546875" style="39" bestFit="1" customWidth="1"/>
    <col min="3850" max="3850" width="16" style="39" bestFit="1" customWidth="1"/>
    <col min="3851" max="3851" width="0.28515625" style="39" bestFit="1" customWidth="1"/>
    <col min="3852" max="3852" width="16" style="39" bestFit="1" customWidth="1"/>
    <col min="3853" max="3853" width="0.7109375" style="39" bestFit="1" customWidth="1"/>
    <col min="3854" max="3854" width="16.140625" style="39" bestFit="1" customWidth="1"/>
    <col min="3855" max="3855" width="12.5703125" style="39" bestFit="1" customWidth="1"/>
    <col min="3856" max="3856" width="4.42578125" style="39" bestFit="1" customWidth="1"/>
    <col min="3857" max="3857" width="20.85546875" style="39" bestFit="1" customWidth="1"/>
    <col min="3858" max="3858" width="16.85546875" style="39" bestFit="1" customWidth="1"/>
    <col min="3859" max="3859" width="17" style="39" bestFit="1" customWidth="1"/>
    <col min="3860" max="3860" width="20.85546875" style="39" bestFit="1" customWidth="1"/>
    <col min="3861" max="3861" width="22.140625" style="39" bestFit="1" customWidth="1"/>
    <col min="3862" max="3862" width="12.5703125" style="39" bestFit="1" customWidth="1"/>
    <col min="3863" max="3863" width="55.28515625" style="39" bestFit="1" customWidth="1"/>
    <col min="3864" max="3864" width="25.85546875" style="39" bestFit="1" customWidth="1"/>
    <col min="3865" max="3865" width="15.85546875" style="39" bestFit="1" customWidth="1"/>
    <col min="3866" max="3866" width="18.28515625" style="39" bestFit="1" customWidth="1"/>
    <col min="3867" max="3867" width="65.5703125" style="39" bestFit="1" customWidth="1"/>
    <col min="3868" max="3868" width="65.7109375" style="39" bestFit="1" customWidth="1"/>
    <col min="3869" max="3869" width="4.7109375" style="39" bestFit="1" customWidth="1"/>
    <col min="3870" max="4096" width="9.140625" style="39"/>
    <col min="4097" max="4097" width="4.7109375" style="39" bestFit="1" customWidth="1"/>
    <col min="4098" max="4098" width="16.85546875" style="39" bestFit="1" customWidth="1"/>
    <col min="4099" max="4099" width="8.85546875" style="39" bestFit="1" customWidth="1"/>
    <col min="4100" max="4100" width="1.140625" style="39" bestFit="1" customWidth="1"/>
    <col min="4101" max="4101" width="25.140625" style="39" bestFit="1" customWidth="1"/>
    <col min="4102" max="4102" width="10.85546875" style="39" bestFit="1" customWidth="1"/>
    <col min="4103" max="4104" width="16.85546875" style="39" bestFit="1" customWidth="1"/>
    <col min="4105" max="4105" width="8.85546875" style="39" bestFit="1" customWidth="1"/>
    <col min="4106" max="4106" width="16" style="39" bestFit="1" customWidth="1"/>
    <col min="4107" max="4107" width="0.28515625" style="39" bestFit="1" customWidth="1"/>
    <col min="4108" max="4108" width="16" style="39" bestFit="1" customWidth="1"/>
    <col min="4109" max="4109" width="0.7109375" style="39" bestFit="1" customWidth="1"/>
    <col min="4110" max="4110" width="16.140625" style="39" bestFit="1" customWidth="1"/>
    <col min="4111" max="4111" width="12.5703125" style="39" bestFit="1" customWidth="1"/>
    <col min="4112" max="4112" width="4.42578125" style="39" bestFit="1" customWidth="1"/>
    <col min="4113" max="4113" width="20.85546875" style="39" bestFit="1" customWidth="1"/>
    <col min="4114" max="4114" width="16.85546875" style="39" bestFit="1" customWidth="1"/>
    <col min="4115" max="4115" width="17" style="39" bestFit="1" customWidth="1"/>
    <col min="4116" max="4116" width="20.85546875" style="39" bestFit="1" customWidth="1"/>
    <col min="4117" max="4117" width="22.140625" style="39" bestFit="1" customWidth="1"/>
    <col min="4118" max="4118" width="12.5703125" style="39" bestFit="1" customWidth="1"/>
    <col min="4119" max="4119" width="55.28515625" style="39" bestFit="1" customWidth="1"/>
    <col min="4120" max="4120" width="25.85546875" style="39" bestFit="1" customWidth="1"/>
    <col min="4121" max="4121" width="15.85546875" style="39" bestFit="1" customWidth="1"/>
    <col min="4122" max="4122" width="18.28515625" style="39" bestFit="1" customWidth="1"/>
    <col min="4123" max="4123" width="65.5703125" style="39" bestFit="1" customWidth="1"/>
    <col min="4124" max="4124" width="65.7109375" style="39" bestFit="1" customWidth="1"/>
    <col min="4125" max="4125" width="4.7109375" style="39" bestFit="1" customWidth="1"/>
    <col min="4126" max="4352" width="9.140625" style="39"/>
    <col min="4353" max="4353" width="4.7109375" style="39" bestFit="1" customWidth="1"/>
    <col min="4354" max="4354" width="16.85546875" style="39" bestFit="1" customWidth="1"/>
    <col min="4355" max="4355" width="8.85546875" style="39" bestFit="1" customWidth="1"/>
    <col min="4356" max="4356" width="1.140625" style="39" bestFit="1" customWidth="1"/>
    <col min="4357" max="4357" width="25.140625" style="39" bestFit="1" customWidth="1"/>
    <col min="4358" max="4358" width="10.85546875" style="39" bestFit="1" customWidth="1"/>
    <col min="4359" max="4360" width="16.85546875" style="39" bestFit="1" customWidth="1"/>
    <col min="4361" max="4361" width="8.85546875" style="39" bestFit="1" customWidth="1"/>
    <col min="4362" max="4362" width="16" style="39" bestFit="1" customWidth="1"/>
    <col min="4363" max="4363" width="0.28515625" style="39" bestFit="1" customWidth="1"/>
    <col min="4364" max="4364" width="16" style="39" bestFit="1" customWidth="1"/>
    <col min="4365" max="4365" width="0.7109375" style="39" bestFit="1" customWidth="1"/>
    <col min="4366" max="4366" width="16.140625" style="39" bestFit="1" customWidth="1"/>
    <col min="4367" max="4367" width="12.5703125" style="39" bestFit="1" customWidth="1"/>
    <col min="4368" max="4368" width="4.42578125" style="39" bestFit="1" customWidth="1"/>
    <col min="4369" max="4369" width="20.85546875" style="39" bestFit="1" customWidth="1"/>
    <col min="4370" max="4370" width="16.85546875" style="39" bestFit="1" customWidth="1"/>
    <col min="4371" max="4371" width="17" style="39" bestFit="1" customWidth="1"/>
    <col min="4372" max="4372" width="20.85546875" style="39" bestFit="1" customWidth="1"/>
    <col min="4373" max="4373" width="22.140625" style="39" bestFit="1" customWidth="1"/>
    <col min="4374" max="4374" width="12.5703125" style="39" bestFit="1" customWidth="1"/>
    <col min="4375" max="4375" width="55.28515625" style="39" bestFit="1" customWidth="1"/>
    <col min="4376" max="4376" width="25.85546875" style="39" bestFit="1" customWidth="1"/>
    <col min="4377" max="4377" width="15.85546875" style="39" bestFit="1" customWidth="1"/>
    <col min="4378" max="4378" width="18.28515625" style="39" bestFit="1" customWidth="1"/>
    <col min="4379" max="4379" width="65.5703125" style="39" bestFit="1" customWidth="1"/>
    <col min="4380" max="4380" width="65.7109375" style="39" bestFit="1" customWidth="1"/>
    <col min="4381" max="4381" width="4.7109375" style="39" bestFit="1" customWidth="1"/>
    <col min="4382" max="4608" width="9.140625" style="39"/>
    <col min="4609" max="4609" width="4.7109375" style="39" bestFit="1" customWidth="1"/>
    <col min="4610" max="4610" width="16.85546875" style="39" bestFit="1" customWidth="1"/>
    <col min="4611" max="4611" width="8.85546875" style="39" bestFit="1" customWidth="1"/>
    <col min="4612" max="4612" width="1.140625" style="39" bestFit="1" customWidth="1"/>
    <col min="4613" max="4613" width="25.140625" style="39" bestFit="1" customWidth="1"/>
    <col min="4614" max="4614" width="10.85546875" style="39" bestFit="1" customWidth="1"/>
    <col min="4615" max="4616" width="16.85546875" style="39" bestFit="1" customWidth="1"/>
    <col min="4617" max="4617" width="8.85546875" style="39" bestFit="1" customWidth="1"/>
    <col min="4618" max="4618" width="16" style="39" bestFit="1" customWidth="1"/>
    <col min="4619" max="4619" width="0.28515625" style="39" bestFit="1" customWidth="1"/>
    <col min="4620" max="4620" width="16" style="39" bestFit="1" customWidth="1"/>
    <col min="4621" max="4621" width="0.7109375" style="39" bestFit="1" customWidth="1"/>
    <col min="4622" max="4622" width="16.140625" style="39" bestFit="1" customWidth="1"/>
    <col min="4623" max="4623" width="12.5703125" style="39" bestFit="1" customWidth="1"/>
    <col min="4624" max="4624" width="4.42578125" style="39" bestFit="1" customWidth="1"/>
    <col min="4625" max="4625" width="20.85546875" style="39" bestFit="1" customWidth="1"/>
    <col min="4626" max="4626" width="16.85546875" style="39" bestFit="1" customWidth="1"/>
    <col min="4627" max="4627" width="17" style="39" bestFit="1" customWidth="1"/>
    <col min="4628" max="4628" width="20.85546875" style="39" bestFit="1" customWidth="1"/>
    <col min="4629" max="4629" width="22.140625" style="39" bestFit="1" customWidth="1"/>
    <col min="4630" max="4630" width="12.5703125" style="39" bestFit="1" customWidth="1"/>
    <col min="4631" max="4631" width="55.28515625" style="39" bestFit="1" customWidth="1"/>
    <col min="4632" max="4632" width="25.85546875" style="39" bestFit="1" customWidth="1"/>
    <col min="4633" max="4633" width="15.85546875" style="39" bestFit="1" customWidth="1"/>
    <col min="4634" max="4634" width="18.28515625" style="39" bestFit="1" customWidth="1"/>
    <col min="4635" max="4635" width="65.5703125" style="39" bestFit="1" customWidth="1"/>
    <col min="4636" max="4636" width="65.7109375" style="39" bestFit="1" customWidth="1"/>
    <col min="4637" max="4637" width="4.7109375" style="39" bestFit="1" customWidth="1"/>
    <col min="4638" max="4864" width="9.140625" style="39"/>
    <col min="4865" max="4865" width="4.7109375" style="39" bestFit="1" customWidth="1"/>
    <col min="4866" max="4866" width="16.85546875" style="39" bestFit="1" customWidth="1"/>
    <col min="4867" max="4867" width="8.85546875" style="39" bestFit="1" customWidth="1"/>
    <col min="4868" max="4868" width="1.140625" style="39" bestFit="1" customWidth="1"/>
    <col min="4869" max="4869" width="25.140625" style="39" bestFit="1" customWidth="1"/>
    <col min="4870" max="4870" width="10.85546875" style="39" bestFit="1" customWidth="1"/>
    <col min="4871" max="4872" width="16.85546875" style="39" bestFit="1" customWidth="1"/>
    <col min="4873" max="4873" width="8.85546875" style="39" bestFit="1" customWidth="1"/>
    <col min="4874" max="4874" width="16" style="39" bestFit="1" customWidth="1"/>
    <col min="4875" max="4875" width="0.28515625" style="39" bestFit="1" customWidth="1"/>
    <col min="4876" max="4876" width="16" style="39" bestFit="1" customWidth="1"/>
    <col min="4877" max="4877" width="0.7109375" style="39" bestFit="1" customWidth="1"/>
    <col min="4878" max="4878" width="16.140625" style="39" bestFit="1" customWidth="1"/>
    <col min="4879" max="4879" width="12.5703125" style="39" bestFit="1" customWidth="1"/>
    <col min="4880" max="4880" width="4.42578125" style="39" bestFit="1" customWidth="1"/>
    <col min="4881" max="4881" width="20.85546875" style="39" bestFit="1" customWidth="1"/>
    <col min="4882" max="4882" width="16.85546875" style="39" bestFit="1" customWidth="1"/>
    <col min="4883" max="4883" width="17" style="39" bestFit="1" customWidth="1"/>
    <col min="4884" max="4884" width="20.85546875" style="39" bestFit="1" customWidth="1"/>
    <col min="4885" max="4885" width="22.140625" style="39" bestFit="1" customWidth="1"/>
    <col min="4886" max="4886" width="12.5703125" style="39" bestFit="1" customWidth="1"/>
    <col min="4887" max="4887" width="55.28515625" style="39" bestFit="1" customWidth="1"/>
    <col min="4888" max="4888" width="25.85546875" style="39" bestFit="1" customWidth="1"/>
    <col min="4889" max="4889" width="15.85546875" style="39" bestFit="1" customWidth="1"/>
    <col min="4890" max="4890" width="18.28515625" style="39" bestFit="1" customWidth="1"/>
    <col min="4891" max="4891" width="65.5703125" style="39" bestFit="1" customWidth="1"/>
    <col min="4892" max="4892" width="65.7109375" style="39" bestFit="1" customWidth="1"/>
    <col min="4893" max="4893" width="4.7109375" style="39" bestFit="1" customWidth="1"/>
    <col min="4894" max="5120" width="9.140625" style="39"/>
    <col min="5121" max="5121" width="4.7109375" style="39" bestFit="1" customWidth="1"/>
    <col min="5122" max="5122" width="16.85546875" style="39" bestFit="1" customWidth="1"/>
    <col min="5123" max="5123" width="8.85546875" style="39" bestFit="1" customWidth="1"/>
    <col min="5124" max="5124" width="1.140625" style="39" bestFit="1" customWidth="1"/>
    <col min="5125" max="5125" width="25.140625" style="39" bestFit="1" customWidth="1"/>
    <col min="5126" max="5126" width="10.85546875" style="39" bestFit="1" customWidth="1"/>
    <col min="5127" max="5128" width="16.85546875" style="39" bestFit="1" customWidth="1"/>
    <col min="5129" max="5129" width="8.85546875" style="39" bestFit="1" customWidth="1"/>
    <col min="5130" max="5130" width="16" style="39" bestFit="1" customWidth="1"/>
    <col min="5131" max="5131" width="0.28515625" style="39" bestFit="1" customWidth="1"/>
    <col min="5132" max="5132" width="16" style="39" bestFit="1" customWidth="1"/>
    <col min="5133" max="5133" width="0.7109375" style="39" bestFit="1" customWidth="1"/>
    <col min="5134" max="5134" width="16.140625" style="39" bestFit="1" customWidth="1"/>
    <col min="5135" max="5135" width="12.5703125" style="39" bestFit="1" customWidth="1"/>
    <col min="5136" max="5136" width="4.42578125" style="39" bestFit="1" customWidth="1"/>
    <col min="5137" max="5137" width="20.85546875" style="39" bestFit="1" customWidth="1"/>
    <col min="5138" max="5138" width="16.85546875" style="39" bestFit="1" customWidth="1"/>
    <col min="5139" max="5139" width="17" style="39" bestFit="1" customWidth="1"/>
    <col min="5140" max="5140" width="20.85546875" style="39" bestFit="1" customWidth="1"/>
    <col min="5141" max="5141" width="22.140625" style="39" bestFit="1" customWidth="1"/>
    <col min="5142" max="5142" width="12.5703125" style="39" bestFit="1" customWidth="1"/>
    <col min="5143" max="5143" width="55.28515625" style="39" bestFit="1" customWidth="1"/>
    <col min="5144" max="5144" width="25.85546875" style="39" bestFit="1" customWidth="1"/>
    <col min="5145" max="5145" width="15.85546875" style="39" bestFit="1" customWidth="1"/>
    <col min="5146" max="5146" width="18.28515625" style="39" bestFit="1" customWidth="1"/>
    <col min="5147" max="5147" width="65.5703125" style="39" bestFit="1" customWidth="1"/>
    <col min="5148" max="5148" width="65.7109375" style="39" bestFit="1" customWidth="1"/>
    <col min="5149" max="5149" width="4.7109375" style="39" bestFit="1" customWidth="1"/>
    <col min="5150" max="5376" width="9.140625" style="39"/>
    <col min="5377" max="5377" width="4.7109375" style="39" bestFit="1" customWidth="1"/>
    <col min="5378" max="5378" width="16.85546875" style="39" bestFit="1" customWidth="1"/>
    <col min="5379" max="5379" width="8.85546875" style="39" bestFit="1" customWidth="1"/>
    <col min="5380" max="5380" width="1.140625" style="39" bestFit="1" customWidth="1"/>
    <col min="5381" max="5381" width="25.140625" style="39" bestFit="1" customWidth="1"/>
    <col min="5382" max="5382" width="10.85546875" style="39" bestFit="1" customWidth="1"/>
    <col min="5383" max="5384" width="16.85546875" style="39" bestFit="1" customWidth="1"/>
    <col min="5385" max="5385" width="8.85546875" style="39" bestFit="1" customWidth="1"/>
    <col min="5386" max="5386" width="16" style="39" bestFit="1" customWidth="1"/>
    <col min="5387" max="5387" width="0.28515625" style="39" bestFit="1" customWidth="1"/>
    <col min="5388" max="5388" width="16" style="39" bestFit="1" customWidth="1"/>
    <col min="5389" max="5389" width="0.7109375" style="39" bestFit="1" customWidth="1"/>
    <col min="5390" max="5390" width="16.140625" style="39" bestFit="1" customWidth="1"/>
    <col min="5391" max="5391" width="12.5703125" style="39" bestFit="1" customWidth="1"/>
    <col min="5392" max="5392" width="4.42578125" style="39" bestFit="1" customWidth="1"/>
    <col min="5393" max="5393" width="20.85546875" style="39" bestFit="1" customWidth="1"/>
    <col min="5394" max="5394" width="16.85546875" style="39" bestFit="1" customWidth="1"/>
    <col min="5395" max="5395" width="17" style="39" bestFit="1" customWidth="1"/>
    <col min="5396" max="5396" width="20.85546875" style="39" bestFit="1" customWidth="1"/>
    <col min="5397" max="5397" width="22.140625" style="39" bestFit="1" customWidth="1"/>
    <col min="5398" max="5398" width="12.5703125" style="39" bestFit="1" customWidth="1"/>
    <col min="5399" max="5399" width="55.28515625" style="39" bestFit="1" customWidth="1"/>
    <col min="5400" max="5400" width="25.85546875" style="39" bestFit="1" customWidth="1"/>
    <col min="5401" max="5401" width="15.85546875" style="39" bestFit="1" customWidth="1"/>
    <col min="5402" max="5402" width="18.28515625" style="39" bestFit="1" customWidth="1"/>
    <col min="5403" max="5403" width="65.5703125" style="39" bestFit="1" customWidth="1"/>
    <col min="5404" max="5404" width="65.7109375" style="39" bestFit="1" customWidth="1"/>
    <col min="5405" max="5405" width="4.7109375" style="39" bestFit="1" customWidth="1"/>
    <col min="5406" max="5632" width="9.140625" style="39"/>
    <col min="5633" max="5633" width="4.7109375" style="39" bestFit="1" customWidth="1"/>
    <col min="5634" max="5634" width="16.85546875" style="39" bestFit="1" customWidth="1"/>
    <col min="5635" max="5635" width="8.85546875" style="39" bestFit="1" customWidth="1"/>
    <col min="5636" max="5636" width="1.140625" style="39" bestFit="1" customWidth="1"/>
    <col min="5637" max="5637" width="25.140625" style="39" bestFit="1" customWidth="1"/>
    <col min="5638" max="5638" width="10.85546875" style="39" bestFit="1" customWidth="1"/>
    <col min="5639" max="5640" width="16.85546875" style="39" bestFit="1" customWidth="1"/>
    <col min="5641" max="5641" width="8.85546875" style="39" bestFit="1" customWidth="1"/>
    <col min="5642" max="5642" width="16" style="39" bestFit="1" customWidth="1"/>
    <col min="5643" max="5643" width="0.28515625" style="39" bestFit="1" customWidth="1"/>
    <col min="5644" max="5644" width="16" style="39" bestFit="1" customWidth="1"/>
    <col min="5645" max="5645" width="0.7109375" style="39" bestFit="1" customWidth="1"/>
    <col min="5646" max="5646" width="16.140625" style="39" bestFit="1" customWidth="1"/>
    <col min="5647" max="5647" width="12.5703125" style="39" bestFit="1" customWidth="1"/>
    <col min="5648" max="5648" width="4.42578125" style="39" bestFit="1" customWidth="1"/>
    <col min="5649" max="5649" width="20.85546875" style="39" bestFit="1" customWidth="1"/>
    <col min="5650" max="5650" width="16.85546875" style="39" bestFit="1" customWidth="1"/>
    <col min="5651" max="5651" width="17" style="39" bestFit="1" customWidth="1"/>
    <col min="5652" max="5652" width="20.85546875" style="39" bestFit="1" customWidth="1"/>
    <col min="5653" max="5653" width="22.140625" style="39" bestFit="1" customWidth="1"/>
    <col min="5654" max="5654" width="12.5703125" style="39" bestFit="1" customWidth="1"/>
    <col min="5655" max="5655" width="55.28515625" style="39" bestFit="1" customWidth="1"/>
    <col min="5656" max="5656" width="25.85546875" style="39" bestFit="1" customWidth="1"/>
    <col min="5657" max="5657" width="15.85546875" style="39" bestFit="1" customWidth="1"/>
    <col min="5658" max="5658" width="18.28515625" style="39" bestFit="1" customWidth="1"/>
    <col min="5659" max="5659" width="65.5703125" style="39" bestFit="1" customWidth="1"/>
    <col min="5660" max="5660" width="65.7109375" style="39" bestFit="1" customWidth="1"/>
    <col min="5661" max="5661" width="4.7109375" style="39" bestFit="1" customWidth="1"/>
    <col min="5662" max="5888" width="9.140625" style="39"/>
    <col min="5889" max="5889" width="4.7109375" style="39" bestFit="1" customWidth="1"/>
    <col min="5890" max="5890" width="16.85546875" style="39" bestFit="1" customWidth="1"/>
    <col min="5891" max="5891" width="8.85546875" style="39" bestFit="1" customWidth="1"/>
    <col min="5892" max="5892" width="1.140625" style="39" bestFit="1" customWidth="1"/>
    <col min="5893" max="5893" width="25.140625" style="39" bestFit="1" customWidth="1"/>
    <col min="5894" max="5894" width="10.85546875" style="39" bestFit="1" customWidth="1"/>
    <col min="5895" max="5896" width="16.85546875" style="39" bestFit="1" customWidth="1"/>
    <col min="5897" max="5897" width="8.85546875" style="39" bestFit="1" customWidth="1"/>
    <col min="5898" max="5898" width="16" style="39" bestFit="1" customWidth="1"/>
    <col min="5899" max="5899" width="0.28515625" style="39" bestFit="1" customWidth="1"/>
    <col min="5900" max="5900" width="16" style="39" bestFit="1" customWidth="1"/>
    <col min="5901" max="5901" width="0.7109375" style="39" bestFit="1" customWidth="1"/>
    <col min="5902" max="5902" width="16.140625" style="39" bestFit="1" customWidth="1"/>
    <col min="5903" max="5903" width="12.5703125" style="39" bestFit="1" customWidth="1"/>
    <col min="5904" max="5904" width="4.42578125" style="39" bestFit="1" customWidth="1"/>
    <col min="5905" max="5905" width="20.85546875" style="39" bestFit="1" customWidth="1"/>
    <col min="5906" max="5906" width="16.85546875" style="39" bestFit="1" customWidth="1"/>
    <col min="5907" max="5907" width="17" style="39" bestFit="1" customWidth="1"/>
    <col min="5908" max="5908" width="20.85546875" style="39" bestFit="1" customWidth="1"/>
    <col min="5909" max="5909" width="22.140625" style="39" bestFit="1" customWidth="1"/>
    <col min="5910" max="5910" width="12.5703125" style="39" bestFit="1" customWidth="1"/>
    <col min="5911" max="5911" width="55.28515625" style="39" bestFit="1" customWidth="1"/>
    <col min="5912" max="5912" width="25.85546875" style="39" bestFit="1" customWidth="1"/>
    <col min="5913" max="5913" width="15.85546875" style="39" bestFit="1" customWidth="1"/>
    <col min="5914" max="5914" width="18.28515625" style="39" bestFit="1" customWidth="1"/>
    <col min="5915" max="5915" width="65.5703125" style="39" bestFit="1" customWidth="1"/>
    <col min="5916" max="5916" width="65.7109375" style="39" bestFit="1" customWidth="1"/>
    <col min="5917" max="5917" width="4.7109375" style="39" bestFit="1" customWidth="1"/>
    <col min="5918" max="6144" width="9.140625" style="39"/>
    <col min="6145" max="6145" width="4.7109375" style="39" bestFit="1" customWidth="1"/>
    <col min="6146" max="6146" width="16.85546875" style="39" bestFit="1" customWidth="1"/>
    <col min="6147" max="6147" width="8.85546875" style="39" bestFit="1" customWidth="1"/>
    <col min="6148" max="6148" width="1.140625" style="39" bestFit="1" customWidth="1"/>
    <col min="6149" max="6149" width="25.140625" style="39" bestFit="1" customWidth="1"/>
    <col min="6150" max="6150" width="10.85546875" style="39" bestFit="1" customWidth="1"/>
    <col min="6151" max="6152" width="16.85546875" style="39" bestFit="1" customWidth="1"/>
    <col min="6153" max="6153" width="8.85546875" style="39" bestFit="1" customWidth="1"/>
    <col min="6154" max="6154" width="16" style="39" bestFit="1" customWidth="1"/>
    <col min="6155" max="6155" width="0.28515625" style="39" bestFit="1" customWidth="1"/>
    <col min="6156" max="6156" width="16" style="39" bestFit="1" customWidth="1"/>
    <col min="6157" max="6157" width="0.7109375" style="39" bestFit="1" customWidth="1"/>
    <col min="6158" max="6158" width="16.140625" style="39" bestFit="1" customWidth="1"/>
    <col min="6159" max="6159" width="12.5703125" style="39" bestFit="1" customWidth="1"/>
    <col min="6160" max="6160" width="4.42578125" style="39" bestFit="1" customWidth="1"/>
    <col min="6161" max="6161" width="20.85546875" style="39" bestFit="1" customWidth="1"/>
    <col min="6162" max="6162" width="16.85546875" style="39" bestFit="1" customWidth="1"/>
    <col min="6163" max="6163" width="17" style="39" bestFit="1" customWidth="1"/>
    <col min="6164" max="6164" width="20.85546875" style="39" bestFit="1" customWidth="1"/>
    <col min="6165" max="6165" width="22.140625" style="39" bestFit="1" customWidth="1"/>
    <col min="6166" max="6166" width="12.5703125" style="39" bestFit="1" customWidth="1"/>
    <col min="6167" max="6167" width="55.28515625" style="39" bestFit="1" customWidth="1"/>
    <col min="6168" max="6168" width="25.85546875" style="39" bestFit="1" customWidth="1"/>
    <col min="6169" max="6169" width="15.85546875" style="39" bestFit="1" customWidth="1"/>
    <col min="6170" max="6170" width="18.28515625" style="39" bestFit="1" customWidth="1"/>
    <col min="6171" max="6171" width="65.5703125" style="39" bestFit="1" customWidth="1"/>
    <col min="6172" max="6172" width="65.7109375" style="39" bestFit="1" customWidth="1"/>
    <col min="6173" max="6173" width="4.7109375" style="39" bestFit="1" customWidth="1"/>
    <col min="6174" max="6400" width="9.140625" style="39"/>
    <col min="6401" max="6401" width="4.7109375" style="39" bestFit="1" customWidth="1"/>
    <col min="6402" max="6402" width="16.85546875" style="39" bestFit="1" customWidth="1"/>
    <col min="6403" max="6403" width="8.85546875" style="39" bestFit="1" customWidth="1"/>
    <col min="6404" max="6404" width="1.140625" style="39" bestFit="1" customWidth="1"/>
    <col min="6405" max="6405" width="25.140625" style="39" bestFit="1" customWidth="1"/>
    <col min="6406" max="6406" width="10.85546875" style="39" bestFit="1" customWidth="1"/>
    <col min="6407" max="6408" width="16.85546875" style="39" bestFit="1" customWidth="1"/>
    <col min="6409" max="6409" width="8.85546875" style="39" bestFit="1" customWidth="1"/>
    <col min="6410" max="6410" width="16" style="39" bestFit="1" customWidth="1"/>
    <col min="6411" max="6411" width="0.28515625" style="39" bestFit="1" customWidth="1"/>
    <col min="6412" max="6412" width="16" style="39" bestFit="1" customWidth="1"/>
    <col min="6413" max="6413" width="0.7109375" style="39" bestFit="1" customWidth="1"/>
    <col min="6414" max="6414" width="16.140625" style="39" bestFit="1" customWidth="1"/>
    <col min="6415" max="6415" width="12.5703125" style="39" bestFit="1" customWidth="1"/>
    <col min="6416" max="6416" width="4.42578125" style="39" bestFit="1" customWidth="1"/>
    <col min="6417" max="6417" width="20.85546875" style="39" bestFit="1" customWidth="1"/>
    <col min="6418" max="6418" width="16.85546875" style="39" bestFit="1" customWidth="1"/>
    <col min="6419" max="6419" width="17" style="39" bestFit="1" customWidth="1"/>
    <col min="6420" max="6420" width="20.85546875" style="39" bestFit="1" customWidth="1"/>
    <col min="6421" max="6421" width="22.140625" style="39" bestFit="1" customWidth="1"/>
    <col min="6422" max="6422" width="12.5703125" style="39" bestFit="1" customWidth="1"/>
    <col min="6423" max="6423" width="55.28515625" style="39" bestFit="1" customWidth="1"/>
    <col min="6424" max="6424" width="25.85546875" style="39" bestFit="1" customWidth="1"/>
    <col min="6425" max="6425" width="15.85546875" style="39" bestFit="1" customWidth="1"/>
    <col min="6426" max="6426" width="18.28515625" style="39" bestFit="1" customWidth="1"/>
    <col min="6427" max="6427" width="65.5703125" style="39" bestFit="1" customWidth="1"/>
    <col min="6428" max="6428" width="65.7109375" style="39" bestFit="1" customWidth="1"/>
    <col min="6429" max="6429" width="4.7109375" style="39" bestFit="1" customWidth="1"/>
    <col min="6430" max="6656" width="9.140625" style="39"/>
    <col min="6657" max="6657" width="4.7109375" style="39" bestFit="1" customWidth="1"/>
    <col min="6658" max="6658" width="16.85546875" style="39" bestFit="1" customWidth="1"/>
    <col min="6659" max="6659" width="8.85546875" style="39" bestFit="1" customWidth="1"/>
    <col min="6660" max="6660" width="1.140625" style="39" bestFit="1" customWidth="1"/>
    <col min="6661" max="6661" width="25.140625" style="39" bestFit="1" customWidth="1"/>
    <col min="6662" max="6662" width="10.85546875" style="39" bestFit="1" customWidth="1"/>
    <col min="6663" max="6664" width="16.85546875" style="39" bestFit="1" customWidth="1"/>
    <col min="6665" max="6665" width="8.85546875" style="39" bestFit="1" customWidth="1"/>
    <col min="6666" max="6666" width="16" style="39" bestFit="1" customWidth="1"/>
    <col min="6667" max="6667" width="0.28515625" style="39" bestFit="1" customWidth="1"/>
    <col min="6668" max="6668" width="16" style="39" bestFit="1" customWidth="1"/>
    <col min="6669" max="6669" width="0.7109375" style="39" bestFit="1" customWidth="1"/>
    <col min="6670" max="6670" width="16.140625" style="39" bestFit="1" customWidth="1"/>
    <col min="6671" max="6671" width="12.5703125" style="39" bestFit="1" customWidth="1"/>
    <col min="6672" max="6672" width="4.42578125" style="39" bestFit="1" customWidth="1"/>
    <col min="6673" max="6673" width="20.85546875" style="39" bestFit="1" customWidth="1"/>
    <col min="6674" max="6674" width="16.85546875" style="39" bestFit="1" customWidth="1"/>
    <col min="6675" max="6675" width="17" style="39" bestFit="1" customWidth="1"/>
    <col min="6676" max="6676" width="20.85546875" style="39" bestFit="1" customWidth="1"/>
    <col min="6677" max="6677" width="22.140625" style="39" bestFit="1" customWidth="1"/>
    <col min="6678" max="6678" width="12.5703125" style="39" bestFit="1" customWidth="1"/>
    <col min="6679" max="6679" width="55.28515625" style="39" bestFit="1" customWidth="1"/>
    <col min="6680" max="6680" width="25.85546875" style="39" bestFit="1" customWidth="1"/>
    <col min="6681" max="6681" width="15.85546875" style="39" bestFit="1" customWidth="1"/>
    <col min="6682" max="6682" width="18.28515625" style="39" bestFit="1" customWidth="1"/>
    <col min="6683" max="6683" width="65.5703125" style="39" bestFit="1" customWidth="1"/>
    <col min="6684" max="6684" width="65.7109375" style="39" bestFit="1" customWidth="1"/>
    <col min="6685" max="6685" width="4.7109375" style="39" bestFit="1" customWidth="1"/>
    <col min="6686" max="6912" width="9.140625" style="39"/>
    <col min="6913" max="6913" width="4.7109375" style="39" bestFit="1" customWidth="1"/>
    <col min="6914" max="6914" width="16.85546875" style="39" bestFit="1" customWidth="1"/>
    <col min="6915" max="6915" width="8.85546875" style="39" bestFit="1" customWidth="1"/>
    <col min="6916" max="6916" width="1.140625" style="39" bestFit="1" customWidth="1"/>
    <col min="6917" max="6917" width="25.140625" style="39" bestFit="1" customWidth="1"/>
    <col min="6918" max="6918" width="10.85546875" style="39" bestFit="1" customWidth="1"/>
    <col min="6919" max="6920" width="16.85546875" style="39" bestFit="1" customWidth="1"/>
    <col min="6921" max="6921" width="8.85546875" style="39" bestFit="1" customWidth="1"/>
    <col min="6922" max="6922" width="16" style="39" bestFit="1" customWidth="1"/>
    <col min="6923" max="6923" width="0.28515625" style="39" bestFit="1" customWidth="1"/>
    <col min="6924" max="6924" width="16" style="39" bestFit="1" customWidth="1"/>
    <col min="6925" max="6925" width="0.7109375" style="39" bestFit="1" customWidth="1"/>
    <col min="6926" max="6926" width="16.140625" style="39" bestFit="1" customWidth="1"/>
    <col min="6927" max="6927" width="12.5703125" style="39" bestFit="1" customWidth="1"/>
    <col min="6928" max="6928" width="4.42578125" style="39" bestFit="1" customWidth="1"/>
    <col min="6929" max="6929" width="20.85546875" style="39" bestFit="1" customWidth="1"/>
    <col min="6930" max="6930" width="16.85546875" style="39" bestFit="1" customWidth="1"/>
    <col min="6931" max="6931" width="17" style="39" bestFit="1" customWidth="1"/>
    <col min="6932" max="6932" width="20.85546875" style="39" bestFit="1" customWidth="1"/>
    <col min="6933" max="6933" width="22.140625" style="39" bestFit="1" customWidth="1"/>
    <col min="6934" max="6934" width="12.5703125" style="39" bestFit="1" customWidth="1"/>
    <col min="6935" max="6935" width="55.28515625" style="39" bestFit="1" customWidth="1"/>
    <col min="6936" max="6936" width="25.85546875" style="39" bestFit="1" customWidth="1"/>
    <col min="6937" max="6937" width="15.85546875" style="39" bestFit="1" customWidth="1"/>
    <col min="6938" max="6938" width="18.28515625" style="39" bestFit="1" customWidth="1"/>
    <col min="6939" max="6939" width="65.5703125" style="39" bestFit="1" customWidth="1"/>
    <col min="6940" max="6940" width="65.7109375" style="39" bestFit="1" customWidth="1"/>
    <col min="6941" max="6941" width="4.7109375" style="39" bestFit="1" customWidth="1"/>
    <col min="6942" max="7168" width="9.140625" style="39"/>
    <col min="7169" max="7169" width="4.7109375" style="39" bestFit="1" customWidth="1"/>
    <col min="7170" max="7170" width="16.85546875" style="39" bestFit="1" customWidth="1"/>
    <col min="7171" max="7171" width="8.85546875" style="39" bestFit="1" customWidth="1"/>
    <col min="7172" max="7172" width="1.140625" style="39" bestFit="1" customWidth="1"/>
    <col min="7173" max="7173" width="25.140625" style="39" bestFit="1" customWidth="1"/>
    <col min="7174" max="7174" width="10.85546875" style="39" bestFit="1" customWidth="1"/>
    <col min="7175" max="7176" width="16.85546875" style="39" bestFit="1" customWidth="1"/>
    <col min="7177" max="7177" width="8.85546875" style="39" bestFit="1" customWidth="1"/>
    <col min="7178" max="7178" width="16" style="39" bestFit="1" customWidth="1"/>
    <col min="7179" max="7179" width="0.28515625" style="39" bestFit="1" customWidth="1"/>
    <col min="7180" max="7180" width="16" style="39" bestFit="1" customWidth="1"/>
    <col min="7181" max="7181" width="0.7109375" style="39" bestFit="1" customWidth="1"/>
    <col min="7182" max="7182" width="16.140625" style="39" bestFit="1" customWidth="1"/>
    <col min="7183" max="7183" width="12.5703125" style="39" bestFit="1" customWidth="1"/>
    <col min="7184" max="7184" width="4.42578125" style="39" bestFit="1" customWidth="1"/>
    <col min="7185" max="7185" width="20.85546875" style="39" bestFit="1" customWidth="1"/>
    <col min="7186" max="7186" width="16.85546875" style="39" bestFit="1" customWidth="1"/>
    <col min="7187" max="7187" width="17" style="39" bestFit="1" customWidth="1"/>
    <col min="7188" max="7188" width="20.85546875" style="39" bestFit="1" customWidth="1"/>
    <col min="7189" max="7189" width="22.140625" style="39" bestFit="1" customWidth="1"/>
    <col min="7190" max="7190" width="12.5703125" style="39" bestFit="1" customWidth="1"/>
    <col min="7191" max="7191" width="55.28515625" style="39" bestFit="1" customWidth="1"/>
    <col min="7192" max="7192" width="25.85546875" style="39" bestFit="1" customWidth="1"/>
    <col min="7193" max="7193" width="15.85546875" style="39" bestFit="1" customWidth="1"/>
    <col min="7194" max="7194" width="18.28515625" style="39" bestFit="1" customWidth="1"/>
    <col min="7195" max="7195" width="65.5703125" style="39" bestFit="1" customWidth="1"/>
    <col min="7196" max="7196" width="65.7109375" style="39" bestFit="1" customWidth="1"/>
    <col min="7197" max="7197" width="4.7109375" style="39" bestFit="1" customWidth="1"/>
    <col min="7198" max="7424" width="9.140625" style="39"/>
    <col min="7425" max="7425" width="4.7109375" style="39" bestFit="1" customWidth="1"/>
    <col min="7426" max="7426" width="16.85546875" style="39" bestFit="1" customWidth="1"/>
    <col min="7427" max="7427" width="8.85546875" style="39" bestFit="1" customWidth="1"/>
    <col min="7428" max="7428" width="1.140625" style="39" bestFit="1" customWidth="1"/>
    <col min="7429" max="7429" width="25.140625" style="39" bestFit="1" customWidth="1"/>
    <col min="7430" max="7430" width="10.85546875" style="39" bestFit="1" customWidth="1"/>
    <col min="7431" max="7432" width="16.85546875" style="39" bestFit="1" customWidth="1"/>
    <col min="7433" max="7433" width="8.85546875" style="39" bestFit="1" customWidth="1"/>
    <col min="7434" max="7434" width="16" style="39" bestFit="1" customWidth="1"/>
    <col min="7435" max="7435" width="0.28515625" style="39" bestFit="1" customWidth="1"/>
    <col min="7436" max="7436" width="16" style="39" bestFit="1" customWidth="1"/>
    <col min="7437" max="7437" width="0.7109375" style="39" bestFit="1" customWidth="1"/>
    <col min="7438" max="7438" width="16.140625" style="39" bestFit="1" customWidth="1"/>
    <col min="7439" max="7439" width="12.5703125" style="39" bestFit="1" customWidth="1"/>
    <col min="7440" max="7440" width="4.42578125" style="39" bestFit="1" customWidth="1"/>
    <col min="7441" max="7441" width="20.85546875" style="39" bestFit="1" customWidth="1"/>
    <col min="7442" max="7442" width="16.85546875" style="39" bestFit="1" customWidth="1"/>
    <col min="7443" max="7443" width="17" style="39" bestFit="1" customWidth="1"/>
    <col min="7444" max="7444" width="20.85546875" style="39" bestFit="1" customWidth="1"/>
    <col min="7445" max="7445" width="22.140625" style="39" bestFit="1" customWidth="1"/>
    <col min="7446" max="7446" width="12.5703125" style="39" bestFit="1" customWidth="1"/>
    <col min="7447" max="7447" width="55.28515625" style="39" bestFit="1" customWidth="1"/>
    <col min="7448" max="7448" width="25.85546875" style="39" bestFit="1" customWidth="1"/>
    <col min="7449" max="7449" width="15.85546875" style="39" bestFit="1" customWidth="1"/>
    <col min="7450" max="7450" width="18.28515625" style="39" bestFit="1" customWidth="1"/>
    <col min="7451" max="7451" width="65.5703125" style="39" bestFit="1" customWidth="1"/>
    <col min="7452" max="7452" width="65.7109375" style="39" bestFit="1" customWidth="1"/>
    <col min="7453" max="7453" width="4.7109375" style="39" bestFit="1" customWidth="1"/>
    <col min="7454" max="7680" width="9.140625" style="39"/>
    <col min="7681" max="7681" width="4.7109375" style="39" bestFit="1" customWidth="1"/>
    <col min="7682" max="7682" width="16.85546875" style="39" bestFit="1" customWidth="1"/>
    <col min="7683" max="7683" width="8.85546875" style="39" bestFit="1" customWidth="1"/>
    <col min="7684" max="7684" width="1.140625" style="39" bestFit="1" customWidth="1"/>
    <col min="7685" max="7685" width="25.140625" style="39" bestFit="1" customWidth="1"/>
    <col min="7686" max="7686" width="10.85546875" style="39" bestFit="1" customWidth="1"/>
    <col min="7687" max="7688" width="16.85546875" style="39" bestFit="1" customWidth="1"/>
    <col min="7689" max="7689" width="8.85546875" style="39" bestFit="1" customWidth="1"/>
    <col min="7690" max="7690" width="16" style="39" bestFit="1" customWidth="1"/>
    <col min="7691" max="7691" width="0.28515625" style="39" bestFit="1" customWidth="1"/>
    <col min="7692" max="7692" width="16" style="39" bestFit="1" customWidth="1"/>
    <col min="7693" max="7693" width="0.7109375" style="39" bestFit="1" customWidth="1"/>
    <col min="7694" max="7694" width="16.140625" style="39" bestFit="1" customWidth="1"/>
    <col min="7695" max="7695" width="12.5703125" style="39" bestFit="1" customWidth="1"/>
    <col min="7696" max="7696" width="4.42578125" style="39" bestFit="1" customWidth="1"/>
    <col min="7697" max="7697" width="20.85546875" style="39" bestFit="1" customWidth="1"/>
    <col min="7698" max="7698" width="16.85546875" style="39" bestFit="1" customWidth="1"/>
    <col min="7699" max="7699" width="17" style="39" bestFit="1" customWidth="1"/>
    <col min="7700" max="7700" width="20.85546875" style="39" bestFit="1" customWidth="1"/>
    <col min="7701" max="7701" width="22.140625" style="39" bestFit="1" customWidth="1"/>
    <col min="7702" max="7702" width="12.5703125" style="39" bestFit="1" customWidth="1"/>
    <col min="7703" max="7703" width="55.28515625" style="39" bestFit="1" customWidth="1"/>
    <col min="7704" max="7704" width="25.85546875" style="39" bestFit="1" customWidth="1"/>
    <col min="7705" max="7705" width="15.85546875" style="39" bestFit="1" customWidth="1"/>
    <col min="7706" max="7706" width="18.28515625" style="39" bestFit="1" customWidth="1"/>
    <col min="7707" max="7707" width="65.5703125" style="39" bestFit="1" customWidth="1"/>
    <col min="7708" max="7708" width="65.7109375" style="39" bestFit="1" customWidth="1"/>
    <col min="7709" max="7709" width="4.7109375" style="39" bestFit="1" customWidth="1"/>
    <col min="7710" max="7936" width="9.140625" style="39"/>
    <col min="7937" max="7937" width="4.7109375" style="39" bestFit="1" customWidth="1"/>
    <col min="7938" max="7938" width="16.85546875" style="39" bestFit="1" customWidth="1"/>
    <col min="7939" max="7939" width="8.85546875" style="39" bestFit="1" customWidth="1"/>
    <col min="7940" max="7940" width="1.140625" style="39" bestFit="1" customWidth="1"/>
    <col min="7941" max="7941" width="25.140625" style="39" bestFit="1" customWidth="1"/>
    <col min="7942" max="7942" width="10.85546875" style="39" bestFit="1" customWidth="1"/>
    <col min="7943" max="7944" width="16.85546875" style="39" bestFit="1" customWidth="1"/>
    <col min="7945" max="7945" width="8.85546875" style="39" bestFit="1" customWidth="1"/>
    <col min="7946" max="7946" width="16" style="39" bestFit="1" customWidth="1"/>
    <col min="7947" max="7947" width="0.28515625" style="39" bestFit="1" customWidth="1"/>
    <col min="7948" max="7948" width="16" style="39" bestFit="1" customWidth="1"/>
    <col min="7949" max="7949" width="0.7109375" style="39" bestFit="1" customWidth="1"/>
    <col min="7950" max="7950" width="16.140625" style="39" bestFit="1" customWidth="1"/>
    <col min="7951" max="7951" width="12.5703125" style="39" bestFit="1" customWidth="1"/>
    <col min="7952" max="7952" width="4.42578125" style="39" bestFit="1" customWidth="1"/>
    <col min="7953" max="7953" width="20.85546875" style="39" bestFit="1" customWidth="1"/>
    <col min="7954" max="7954" width="16.85546875" style="39" bestFit="1" customWidth="1"/>
    <col min="7955" max="7955" width="17" style="39" bestFit="1" customWidth="1"/>
    <col min="7956" max="7956" width="20.85546875" style="39" bestFit="1" customWidth="1"/>
    <col min="7957" max="7957" width="22.140625" style="39" bestFit="1" customWidth="1"/>
    <col min="7958" max="7958" width="12.5703125" style="39" bestFit="1" customWidth="1"/>
    <col min="7959" max="7959" width="55.28515625" style="39" bestFit="1" customWidth="1"/>
    <col min="7960" max="7960" width="25.85546875" style="39" bestFit="1" customWidth="1"/>
    <col min="7961" max="7961" width="15.85546875" style="39" bestFit="1" customWidth="1"/>
    <col min="7962" max="7962" width="18.28515625" style="39" bestFit="1" customWidth="1"/>
    <col min="7963" max="7963" width="65.5703125" style="39" bestFit="1" customWidth="1"/>
    <col min="7964" max="7964" width="65.7109375" style="39" bestFit="1" customWidth="1"/>
    <col min="7965" max="7965" width="4.7109375" style="39" bestFit="1" customWidth="1"/>
    <col min="7966" max="8192" width="9.140625" style="39"/>
    <col min="8193" max="8193" width="4.7109375" style="39" bestFit="1" customWidth="1"/>
    <col min="8194" max="8194" width="16.85546875" style="39" bestFit="1" customWidth="1"/>
    <col min="8195" max="8195" width="8.85546875" style="39" bestFit="1" customWidth="1"/>
    <col min="8196" max="8196" width="1.140625" style="39" bestFit="1" customWidth="1"/>
    <col min="8197" max="8197" width="25.140625" style="39" bestFit="1" customWidth="1"/>
    <col min="8198" max="8198" width="10.85546875" style="39" bestFit="1" customWidth="1"/>
    <col min="8199" max="8200" width="16.85546875" style="39" bestFit="1" customWidth="1"/>
    <col min="8201" max="8201" width="8.85546875" style="39" bestFit="1" customWidth="1"/>
    <col min="8202" max="8202" width="16" style="39" bestFit="1" customWidth="1"/>
    <col min="8203" max="8203" width="0.28515625" style="39" bestFit="1" customWidth="1"/>
    <col min="8204" max="8204" width="16" style="39" bestFit="1" customWidth="1"/>
    <col min="8205" max="8205" width="0.7109375" style="39" bestFit="1" customWidth="1"/>
    <col min="8206" max="8206" width="16.140625" style="39" bestFit="1" customWidth="1"/>
    <col min="8207" max="8207" width="12.5703125" style="39" bestFit="1" customWidth="1"/>
    <col min="8208" max="8208" width="4.42578125" style="39" bestFit="1" customWidth="1"/>
    <col min="8209" max="8209" width="20.85546875" style="39" bestFit="1" customWidth="1"/>
    <col min="8210" max="8210" width="16.85546875" style="39" bestFit="1" customWidth="1"/>
    <col min="8211" max="8211" width="17" style="39" bestFit="1" customWidth="1"/>
    <col min="8212" max="8212" width="20.85546875" style="39" bestFit="1" customWidth="1"/>
    <col min="8213" max="8213" width="22.140625" style="39" bestFit="1" customWidth="1"/>
    <col min="8214" max="8214" width="12.5703125" style="39" bestFit="1" customWidth="1"/>
    <col min="8215" max="8215" width="55.28515625" style="39" bestFit="1" customWidth="1"/>
    <col min="8216" max="8216" width="25.85546875" style="39" bestFit="1" customWidth="1"/>
    <col min="8217" max="8217" width="15.85546875" style="39" bestFit="1" customWidth="1"/>
    <col min="8218" max="8218" width="18.28515625" style="39" bestFit="1" customWidth="1"/>
    <col min="8219" max="8219" width="65.5703125" style="39" bestFit="1" customWidth="1"/>
    <col min="8220" max="8220" width="65.7109375" style="39" bestFit="1" customWidth="1"/>
    <col min="8221" max="8221" width="4.7109375" style="39" bestFit="1" customWidth="1"/>
    <col min="8222" max="8448" width="9.140625" style="39"/>
    <col min="8449" max="8449" width="4.7109375" style="39" bestFit="1" customWidth="1"/>
    <col min="8450" max="8450" width="16.85546875" style="39" bestFit="1" customWidth="1"/>
    <col min="8451" max="8451" width="8.85546875" style="39" bestFit="1" customWidth="1"/>
    <col min="8452" max="8452" width="1.140625" style="39" bestFit="1" customWidth="1"/>
    <col min="8453" max="8453" width="25.140625" style="39" bestFit="1" customWidth="1"/>
    <col min="8454" max="8454" width="10.85546875" style="39" bestFit="1" customWidth="1"/>
    <col min="8455" max="8456" width="16.85546875" style="39" bestFit="1" customWidth="1"/>
    <col min="8457" max="8457" width="8.85546875" style="39" bestFit="1" customWidth="1"/>
    <col min="8458" max="8458" width="16" style="39" bestFit="1" customWidth="1"/>
    <col min="8459" max="8459" width="0.28515625" style="39" bestFit="1" customWidth="1"/>
    <col min="8460" max="8460" width="16" style="39" bestFit="1" customWidth="1"/>
    <col min="8461" max="8461" width="0.7109375" style="39" bestFit="1" customWidth="1"/>
    <col min="8462" max="8462" width="16.140625" style="39" bestFit="1" customWidth="1"/>
    <col min="8463" max="8463" width="12.5703125" style="39" bestFit="1" customWidth="1"/>
    <col min="8464" max="8464" width="4.42578125" style="39" bestFit="1" customWidth="1"/>
    <col min="8465" max="8465" width="20.85546875" style="39" bestFit="1" customWidth="1"/>
    <col min="8466" max="8466" width="16.85546875" style="39" bestFit="1" customWidth="1"/>
    <col min="8467" max="8467" width="17" style="39" bestFit="1" customWidth="1"/>
    <col min="8468" max="8468" width="20.85546875" style="39" bestFit="1" customWidth="1"/>
    <col min="8469" max="8469" width="22.140625" style="39" bestFit="1" customWidth="1"/>
    <col min="8470" max="8470" width="12.5703125" style="39" bestFit="1" customWidth="1"/>
    <col min="8471" max="8471" width="55.28515625" style="39" bestFit="1" customWidth="1"/>
    <col min="8472" max="8472" width="25.85546875" style="39" bestFit="1" customWidth="1"/>
    <col min="8473" max="8473" width="15.85546875" style="39" bestFit="1" customWidth="1"/>
    <col min="8474" max="8474" width="18.28515625" style="39" bestFit="1" customWidth="1"/>
    <col min="8475" max="8475" width="65.5703125" style="39" bestFit="1" customWidth="1"/>
    <col min="8476" max="8476" width="65.7109375" style="39" bestFit="1" customWidth="1"/>
    <col min="8477" max="8477" width="4.7109375" style="39" bestFit="1" customWidth="1"/>
    <col min="8478" max="8704" width="9.140625" style="39"/>
    <col min="8705" max="8705" width="4.7109375" style="39" bestFit="1" customWidth="1"/>
    <col min="8706" max="8706" width="16.85546875" style="39" bestFit="1" customWidth="1"/>
    <col min="8707" max="8707" width="8.85546875" style="39" bestFit="1" customWidth="1"/>
    <col min="8708" max="8708" width="1.140625" style="39" bestFit="1" customWidth="1"/>
    <col min="8709" max="8709" width="25.140625" style="39" bestFit="1" customWidth="1"/>
    <col min="8710" max="8710" width="10.85546875" style="39" bestFit="1" customWidth="1"/>
    <col min="8711" max="8712" width="16.85546875" style="39" bestFit="1" customWidth="1"/>
    <col min="8713" max="8713" width="8.85546875" style="39" bestFit="1" customWidth="1"/>
    <col min="8714" max="8714" width="16" style="39" bestFit="1" customWidth="1"/>
    <col min="8715" max="8715" width="0.28515625" style="39" bestFit="1" customWidth="1"/>
    <col min="8716" max="8716" width="16" style="39" bestFit="1" customWidth="1"/>
    <col min="8717" max="8717" width="0.7109375" style="39" bestFit="1" customWidth="1"/>
    <col min="8718" max="8718" width="16.140625" style="39" bestFit="1" customWidth="1"/>
    <col min="8719" max="8719" width="12.5703125" style="39" bestFit="1" customWidth="1"/>
    <col min="8720" max="8720" width="4.42578125" style="39" bestFit="1" customWidth="1"/>
    <col min="8721" max="8721" width="20.85546875" style="39" bestFit="1" customWidth="1"/>
    <col min="8722" max="8722" width="16.85546875" style="39" bestFit="1" customWidth="1"/>
    <col min="8723" max="8723" width="17" style="39" bestFit="1" customWidth="1"/>
    <col min="8724" max="8724" width="20.85546875" style="39" bestFit="1" customWidth="1"/>
    <col min="8725" max="8725" width="22.140625" style="39" bestFit="1" customWidth="1"/>
    <col min="8726" max="8726" width="12.5703125" style="39" bestFit="1" customWidth="1"/>
    <col min="8727" max="8727" width="55.28515625" style="39" bestFit="1" customWidth="1"/>
    <col min="8728" max="8728" width="25.85546875" style="39" bestFit="1" customWidth="1"/>
    <col min="8729" max="8729" width="15.85546875" style="39" bestFit="1" customWidth="1"/>
    <col min="8730" max="8730" width="18.28515625" style="39" bestFit="1" customWidth="1"/>
    <col min="8731" max="8731" width="65.5703125" style="39" bestFit="1" customWidth="1"/>
    <col min="8732" max="8732" width="65.7109375" style="39" bestFit="1" customWidth="1"/>
    <col min="8733" max="8733" width="4.7109375" style="39" bestFit="1" customWidth="1"/>
    <col min="8734" max="8960" width="9.140625" style="39"/>
    <col min="8961" max="8961" width="4.7109375" style="39" bestFit="1" customWidth="1"/>
    <col min="8962" max="8962" width="16.85546875" style="39" bestFit="1" customWidth="1"/>
    <col min="8963" max="8963" width="8.85546875" style="39" bestFit="1" customWidth="1"/>
    <col min="8964" max="8964" width="1.140625" style="39" bestFit="1" customWidth="1"/>
    <col min="8965" max="8965" width="25.140625" style="39" bestFit="1" customWidth="1"/>
    <col min="8966" max="8966" width="10.85546875" style="39" bestFit="1" customWidth="1"/>
    <col min="8967" max="8968" width="16.85546875" style="39" bestFit="1" customWidth="1"/>
    <col min="8969" max="8969" width="8.85546875" style="39" bestFit="1" customWidth="1"/>
    <col min="8970" max="8970" width="16" style="39" bestFit="1" customWidth="1"/>
    <col min="8971" max="8971" width="0.28515625" style="39" bestFit="1" customWidth="1"/>
    <col min="8972" max="8972" width="16" style="39" bestFit="1" customWidth="1"/>
    <col min="8973" max="8973" width="0.7109375" style="39" bestFit="1" customWidth="1"/>
    <col min="8974" max="8974" width="16.140625" style="39" bestFit="1" customWidth="1"/>
    <col min="8975" max="8975" width="12.5703125" style="39" bestFit="1" customWidth="1"/>
    <col min="8976" max="8976" width="4.42578125" style="39" bestFit="1" customWidth="1"/>
    <col min="8977" max="8977" width="20.85546875" style="39" bestFit="1" customWidth="1"/>
    <col min="8978" max="8978" width="16.85546875" style="39" bestFit="1" customWidth="1"/>
    <col min="8979" max="8979" width="17" style="39" bestFit="1" customWidth="1"/>
    <col min="8980" max="8980" width="20.85546875" style="39" bestFit="1" customWidth="1"/>
    <col min="8981" max="8981" width="22.140625" style="39" bestFit="1" customWidth="1"/>
    <col min="8982" max="8982" width="12.5703125" style="39" bestFit="1" customWidth="1"/>
    <col min="8983" max="8983" width="55.28515625" style="39" bestFit="1" customWidth="1"/>
    <col min="8984" max="8984" width="25.85546875" style="39" bestFit="1" customWidth="1"/>
    <col min="8985" max="8985" width="15.85546875" style="39" bestFit="1" customWidth="1"/>
    <col min="8986" max="8986" width="18.28515625" style="39" bestFit="1" customWidth="1"/>
    <col min="8987" max="8987" width="65.5703125" style="39" bestFit="1" customWidth="1"/>
    <col min="8988" max="8988" width="65.7109375" style="39" bestFit="1" customWidth="1"/>
    <col min="8989" max="8989" width="4.7109375" style="39" bestFit="1" customWidth="1"/>
    <col min="8990" max="9216" width="9.140625" style="39"/>
    <col min="9217" max="9217" width="4.7109375" style="39" bestFit="1" customWidth="1"/>
    <col min="9218" max="9218" width="16.85546875" style="39" bestFit="1" customWidth="1"/>
    <col min="9219" max="9219" width="8.85546875" style="39" bestFit="1" customWidth="1"/>
    <col min="9220" max="9220" width="1.140625" style="39" bestFit="1" customWidth="1"/>
    <col min="9221" max="9221" width="25.140625" style="39" bestFit="1" customWidth="1"/>
    <col min="9222" max="9222" width="10.85546875" style="39" bestFit="1" customWidth="1"/>
    <col min="9223" max="9224" width="16.85546875" style="39" bestFit="1" customWidth="1"/>
    <col min="9225" max="9225" width="8.85546875" style="39" bestFit="1" customWidth="1"/>
    <col min="9226" max="9226" width="16" style="39" bestFit="1" customWidth="1"/>
    <col min="9227" max="9227" width="0.28515625" style="39" bestFit="1" customWidth="1"/>
    <col min="9228" max="9228" width="16" style="39" bestFit="1" customWidth="1"/>
    <col min="9229" max="9229" width="0.7109375" style="39" bestFit="1" customWidth="1"/>
    <col min="9230" max="9230" width="16.140625" style="39" bestFit="1" customWidth="1"/>
    <col min="9231" max="9231" width="12.5703125" style="39" bestFit="1" customWidth="1"/>
    <col min="9232" max="9232" width="4.42578125" style="39" bestFit="1" customWidth="1"/>
    <col min="9233" max="9233" width="20.85546875" style="39" bestFit="1" customWidth="1"/>
    <col min="9234" max="9234" width="16.85546875" style="39" bestFit="1" customWidth="1"/>
    <col min="9235" max="9235" width="17" style="39" bestFit="1" customWidth="1"/>
    <col min="9236" max="9236" width="20.85546875" style="39" bestFit="1" customWidth="1"/>
    <col min="9237" max="9237" width="22.140625" style="39" bestFit="1" customWidth="1"/>
    <col min="9238" max="9238" width="12.5703125" style="39" bestFit="1" customWidth="1"/>
    <col min="9239" max="9239" width="55.28515625" style="39" bestFit="1" customWidth="1"/>
    <col min="9240" max="9240" width="25.85546875" style="39" bestFit="1" customWidth="1"/>
    <col min="9241" max="9241" width="15.85546875" style="39" bestFit="1" customWidth="1"/>
    <col min="9242" max="9242" width="18.28515625" style="39" bestFit="1" customWidth="1"/>
    <col min="9243" max="9243" width="65.5703125" style="39" bestFit="1" customWidth="1"/>
    <col min="9244" max="9244" width="65.7109375" style="39" bestFit="1" customWidth="1"/>
    <col min="9245" max="9245" width="4.7109375" style="39" bestFit="1" customWidth="1"/>
    <col min="9246" max="9472" width="9.140625" style="39"/>
    <col min="9473" max="9473" width="4.7109375" style="39" bestFit="1" customWidth="1"/>
    <col min="9474" max="9474" width="16.85546875" style="39" bestFit="1" customWidth="1"/>
    <col min="9475" max="9475" width="8.85546875" style="39" bestFit="1" customWidth="1"/>
    <col min="9476" max="9476" width="1.140625" style="39" bestFit="1" customWidth="1"/>
    <col min="9477" max="9477" width="25.140625" style="39" bestFit="1" customWidth="1"/>
    <col min="9478" max="9478" width="10.85546875" style="39" bestFit="1" customWidth="1"/>
    <col min="9479" max="9480" width="16.85546875" style="39" bestFit="1" customWidth="1"/>
    <col min="9481" max="9481" width="8.85546875" style="39" bestFit="1" customWidth="1"/>
    <col min="9482" max="9482" width="16" style="39" bestFit="1" customWidth="1"/>
    <col min="9483" max="9483" width="0.28515625" style="39" bestFit="1" customWidth="1"/>
    <col min="9484" max="9484" width="16" style="39" bestFit="1" customWidth="1"/>
    <col min="9485" max="9485" width="0.7109375" style="39" bestFit="1" customWidth="1"/>
    <col min="9486" max="9486" width="16.140625" style="39" bestFit="1" customWidth="1"/>
    <col min="9487" max="9487" width="12.5703125" style="39" bestFit="1" customWidth="1"/>
    <col min="9488" max="9488" width="4.42578125" style="39" bestFit="1" customWidth="1"/>
    <col min="9489" max="9489" width="20.85546875" style="39" bestFit="1" customWidth="1"/>
    <col min="9490" max="9490" width="16.85546875" style="39" bestFit="1" customWidth="1"/>
    <col min="9491" max="9491" width="17" style="39" bestFit="1" customWidth="1"/>
    <col min="9492" max="9492" width="20.85546875" style="39" bestFit="1" customWidth="1"/>
    <col min="9493" max="9493" width="22.140625" style="39" bestFit="1" customWidth="1"/>
    <col min="9494" max="9494" width="12.5703125" style="39" bestFit="1" customWidth="1"/>
    <col min="9495" max="9495" width="55.28515625" style="39" bestFit="1" customWidth="1"/>
    <col min="9496" max="9496" width="25.85546875" style="39" bestFit="1" customWidth="1"/>
    <col min="9497" max="9497" width="15.85546875" style="39" bestFit="1" customWidth="1"/>
    <col min="9498" max="9498" width="18.28515625" style="39" bestFit="1" customWidth="1"/>
    <col min="9499" max="9499" width="65.5703125" style="39" bestFit="1" customWidth="1"/>
    <col min="9500" max="9500" width="65.7109375" style="39" bestFit="1" customWidth="1"/>
    <col min="9501" max="9501" width="4.7109375" style="39" bestFit="1" customWidth="1"/>
    <col min="9502" max="9728" width="9.140625" style="39"/>
    <col min="9729" max="9729" width="4.7109375" style="39" bestFit="1" customWidth="1"/>
    <col min="9730" max="9730" width="16.85546875" style="39" bestFit="1" customWidth="1"/>
    <col min="9731" max="9731" width="8.85546875" style="39" bestFit="1" customWidth="1"/>
    <col min="9732" max="9732" width="1.140625" style="39" bestFit="1" customWidth="1"/>
    <col min="9733" max="9733" width="25.140625" style="39" bestFit="1" customWidth="1"/>
    <col min="9734" max="9734" width="10.85546875" style="39" bestFit="1" customWidth="1"/>
    <col min="9735" max="9736" width="16.85546875" style="39" bestFit="1" customWidth="1"/>
    <col min="9737" max="9737" width="8.85546875" style="39" bestFit="1" customWidth="1"/>
    <col min="9738" max="9738" width="16" style="39" bestFit="1" customWidth="1"/>
    <col min="9739" max="9739" width="0.28515625" style="39" bestFit="1" customWidth="1"/>
    <col min="9740" max="9740" width="16" style="39" bestFit="1" customWidth="1"/>
    <col min="9741" max="9741" width="0.7109375" style="39" bestFit="1" customWidth="1"/>
    <col min="9742" max="9742" width="16.140625" style="39" bestFit="1" customWidth="1"/>
    <col min="9743" max="9743" width="12.5703125" style="39" bestFit="1" customWidth="1"/>
    <col min="9744" max="9744" width="4.42578125" style="39" bestFit="1" customWidth="1"/>
    <col min="9745" max="9745" width="20.85546875" style="39" bestFit="1" customWidth="1"/>
    <col min="9746" max="9746" width="16.85546875" style="39" bestFit="1" customWidth="1"/>
    <col min="9747" max="9747" width="17" style="39" bestFit="1" customWidth="1"/>
    <col min="9748" max="9748" width="20.85546875" style="39" bestFit="1" customWidth="1"/>
    <col min="9749" max="9749" width="22.140625" style="39" bestFit="1" customWidth="1"/>
    <col min="9750" max="9750" width="12.5703125" style="39" bestFit="1" customWidth="1"/>
    <col min="9751" max="9751" width="55.28515625" style="39" bestFit="1" customWidth="1"/>
    <col min="9752" max="9752" width="25.85546875" style="39" bestFit="1" customWidth="1"/>
    <col min="9753" max="9753" width="15.85546875" style="39" bestFit="1" customWidth="1"/>
    <col min="9754" max="9754" width="18.28515625" style="39" bestFit="1" customWidth="1"/>
    <col min="9755" max="9755" width="65.5703125" style="39" bestFit="1" customWidth="1"/>
    <col min="9756" max="9756" width="65.7109375" style="39" bestFit="1" customWidth="1"/>
    <col min="9757" max="9757" width="4.7109375" style="39" bestFit="1" customWidth="1"/>
    <col min="9758" max="9984" width="9.140625" style="39"/>
    <col min="9985" max="9985" width="4.7109375" style="39" bestFit="1" customWidth="1"/>
    <col min="9986" max="9986" width="16.85546875" style="39" bestFit="1" customWidth="1"/>
    <col min="9987" max="9987" width="8.85546875" style="39" bestFit="1" customWidth="1"/>
    <col min="9988" max="9988" width="1.140625" style="39" bestFit="1" customWidth="1"/>
    <col min="9989" max="9989" width="25.140625" style="39" bestFit="1" customWidth="1"/>
    <col min="9990" max="9990" width="10.85546875" style="39" bestFit="1" customWidth="1"/>
    <col min="9991" max="9992" width="16.85546875" style="39" bestFit="1" customWidth="1"/>
    <col min="9993" max="9993" width="8.85546875" style="39" bestFit="1" customWidth="1"/>
    <col min="9994" max="9994" width="16" style="39" bestFit="1" customWidth="1"/>
    <col min="9995" max="9995" width="0.28515625" style="39" bestFit="1" customWidth="1"/>
    <col min="9996" max="9996" width="16" style="39" bestFit="1" customWidth="1"/>
    <col min="9997" max="9997" width="0.7109375" style="39" bestFit="1" customWidth="1"/>
    <col min="9998" max="9998" width="16.140625" style="39" bestFit="1" customWidth="1"/>
    <col min="9999" max="9999" width="12.5703125" style="39" bestFit="1" customWidth="1"/>
    <col min="10000" max="10000" width="4.42578125" style="39" bestFit="1" customWidth="1"/>
    <col min="10001" max="10001" width="20.85546875" style="39" bestFit="1" customWidth="1"/>
    <col min="10002" max="10002" width="16.85546875" style="39" bestFit="1" customWidth="1"/>
    <col min="10003" max="10003" width="17" style="39" bestFit="1" customWidth="1"/>
    <col min="10004" max="10004" width="20.85546875" style="39" bestFit="1" customWidth="1"/>
    <col min="10005" max="10005" width="22.140625" style="39" bestFit="1" customWidth="1"/>
    <col min="10006" max="10006" width="12.5703125" style="39" bestFit="1" customWidth="1"/>
    <col min="10007" max="10007" width="55.28515625" style="39" bestFit="1" customWidth="1"/>
    <col min="10008" max="10008" width="25.85546875" style="39" bestFit="1" customWidth="1"/>
    <col min="10009" max="10009" width="15.85546875" style="39" bestFit="1" customWidth="1"/>
    <col min="10010" max="10010" width="18.28515625" style="39" bestFit="1" customWidth="1"/>
    <col min="10011" max="10011" width="65.5703125" style="39" bestFit="1" customWidth="1"/>
    <col min="10012" max="10012" width="65.7109375" style="39" bestFit="1" customWidth="1"/>
    <col min="10013" max="10013" width="4.7109375" style="39" bestFit="1" customWidth="1"/>
    <col min="10014" max="10240" width="9.140625" style="39"/>
    <col min="10241" max="10241" width="4.7109375" style="39" bestFit="1" customWidth="1"/>
    <col min="10242" max="10242" width="16.85546875" style="39" bestFit="1" customWidth="1"/>
    <col min="10243" max="10243" width="8.85546875" style="39" bestFit="1" customWidth="1"/>
    <col min="10244" max="10244" width="1.140625" style="39" bestFit="1" customWidth="1"/>
    <col min="10245" max="10245" width="25.140625" style="39" bestFit="1" customWidth="1"/>
    <col min="10246" max="10246" width="10.85546875" style="39" bestFit="1" customWidth="1"/>
    <col min="10247" max="10248" width="16.85546875" style="39" bestFit="1" customWidth="1"/>
    <col min="10249" max="10249" width="8.85546875" style="39" bestFit="1" customWidth="1"/>
    <col min="10250" max="10250" width="16" style="39" bestFit="1" customWidth="1"/>
    <col min="10251" max="10251" width="0.28515625" style="39" bestFit="1" customWidth="1"/>
    <col min="10252" max="10252" width="16" style="39" bestFit="1" customWidth="1"/>
    <col min="10253" max="10253" width="0.7109375" style="39" bestFit="1" customWidth="1"/>
    <col min="10254" max="10254" width="16.140625" style="39" bestFit="1" customWidth="1"/>
    <col min="10255" max="10255" width="12.5703125" style="39" bestFit="1" customWidth="1"/>
    <col min="10256" max="10256" width="4.42578125" style="39" bestFit="1" customWidth="1"/>
    <col min="10257" max="10257" width="20.85546875" style="39" bestFit="1" customWidth="1"/>
    <col min="10258" max="10258" width="16.85546875" style="39" bestFit="1" customWidth="1"/>
    <col min="10259" max="10259" width="17" style="39" bestFit="1" customWidth="1"/>
    <col min="10260" max="10260" width="20.85546875" style="39" bestFit="1" customWidth="1"/>
    <col min="10261" max="10261" width="22.140625" style="39" bestFit="1" customWidth="1"/>
    <col min="10262" max="10262" width="12.5703125" style="39" bestFit="1" customWidth="1"/>
    <col min="10263" max="10263" width="55.28515625" style="39" bestFit="1" customWidth="1"/>
    <col min="10264" max="10264" width="25.85546875" style="39" bestFit="1" customWidth="1"/>
    <col min="10265" max="10265" width="15.85546875" style="39" bestFit="1" customWidth="1"/>
    <col min="10266" max="10266" width="18.28515625" style="39" bestFit="1" customWidth="1"/>
    <col min="10267" max="10267" width="65.5703125" style="39" bestFit="1" customWidth="1"/>
    <col min="10268" max="10268" width="65.7109375" style="39" bestFit="1" customWidth="1"/>
    <col min="10269" max="10269" width="4.7109375" style="39" bestFit="1" customWidth="1"/>
    <col min="10270" max="10496" width="9.140625" style="39"/>
    <col min="10497" max="10497" width="4.7109375" style="39" bestFit="1" customWidth="1"/>
    <col min="10498" max="10498" width="16.85546875" style="39" bestFit="1" customWidth="1"/>
    <col min="10499" max="10499" width="8.85546875" style="39" bestFit="1" customWidth="1"/>
    <col min="10500" max="10500" width="1.140625" style="39" bestFit="1" customWidth="1"/>
    <col min="10501" max="10501" width="25.140625" style="39" bestFit="1" customWidth="1"/>
    <col min="10502" max="10502" width="10.85546875" style="39" bestFit="1" customWidth="1"/>
    <col min="10503" max="10504" width="16.85546875" style="39" bestFit="1" customWidth="1"/>
    <col min="10505" max="10505" width="8.85546875" style="39" bestFit="1" customWidth="1"/>
    <col min="10506" max="10506" width="16" style="39" bestFit="1" customWidth="1"/>
    <col min="10507" max="10507" width="0.28515625" style="39" bestFit="1" customWidth="1"/>
    <col min="10508" max="10508" width="16" style="39" bestFit="1" customWidth="1"/>
    <col min="10509" max="10509" width="0.7109375" style="39" bestFit="1" customWidth="1"/>
    <col min="10510" max="10510" width="16.140625" style="39" bestFit="1" customWidth="1"/>
    <col min="10511" max="10511" width="12.5703125" style="39" bestFit="1" customWidth="1"/>
    <col min="10512" max="10512" width="4.42578125" style="39" bestFit="1" customWidth="1"/>
    <col min="10513" max="10513" width="20.85546875" style="39" bestFit="1" customWidth="1"/>
    <col min="10514" max="10514" width="16.85546875" style="39" bestFit="1" customWidth="1"/>
    <col min="10515" max="10515" width="17" style="39" bestFit="1" customWidth="1"/>
    <col min="10516" max="10516" width="20.85546875" style="39" bestFit="1" customWidth="1"/>
    <col min="10517" max="10517" width="22.140625" style="39" bestFit="1" customWidth="1"/>
    <col min="10518" max="10518" width="12.5703125" style="39" bestFit="1" customWidth="1"/>
    <col min="10519" max="10519" width="55.28515625" style="39" bestFit="1" customWidth="1"/>
    <col min="10520" max="10520" width="25.85546875" style="39" bestFit="1" customWidth="1"/>
    <col min="10521" max="10521" width="15.85546875" style="39" bestFit="1" customWidth="1"/>
    <col min="10522" max="10522" width="18.28515625" style="39" bestFit="1" customWidth="1"/>
    <col min="10523" max="10523" width="65.5703125" style="39" bestFit="1" customWidth="1"/>
    <col min="10524" max="10524" width="65.7109375" style="39" bestFit="1" customWidth="1"/>
    <col min="10525" max="10525" width="4.7109375" style="39" bestFit="1" customWidth="1"/>
    <col min="10526" max="10752" width="9.140625" style="39"/>
    <col min="10753" max="10753" width="4.7109375" style="39" bestFit="1" customWidth="1"/>
    <col min="10754" max="10754" width="16.85546875" style="39" bestFit="1" customWidth="1"/>
    <col min="10755" max="10755" width="8.85546875" style="39" bestFit="1" customWidth="1"/>
    <col min="10756" max="10756" width="1.140625" style="39" bestFit="1" customWidth="1"/>
    <col min="10757" max="10757" width="25.140625" style="39" bestFit="1" customWidth="1"/>
    <col min="10758" max="10758" width="10.85546875" style="39" bestFit="1" customWidth="1"/>
    <col min="10759" max="10760" width="16.85546875" style="39" bestFit="1" customWidth="1"/>
    <col min="10761" max="10761" width="8.85546875" style="39" bestFit="1" customWidth="1"/>
    <col min="10762" max="10762" width="16" style="39" bestFit="1" customWidth="1"/>
    <col min="10763" max="10763" width="0.28515625" style="39" bestFit="1" customWidth="1"/>
    <col min="10764" max="10764" width="16" style="39" bestFit="1" customWidth="1"/>
    <col min="10765" max="10765" width="0.7109375" style="39" bestFit="1" customWidth="1"/>
    <col min="10766" max="10766" width="16.140625" style="39" bestFit="1" customWidth="1"/>
    <col min="10767" max="10767" width="12.5703125" style="39" bestFit="1" customWidth="1"/>
    <col min="10768" max="10768" width="4.42578125" style="39" bestFit="1" customWidth="1"/>
    <col min="10769" max="10769" width="20.85546875" style="39" bestFit="1" customWidth="1"/>
    <col min="10770" max="10770" width="16.85546875" style="39" bestFit="1" customWidth="1"/>
    <col min="10771" max="10771" width="17" style="39" bestFit="1" customWidth="1"/>
    <col min="10772" max="10772" width="20.85546875" style="39" bestFit="1" customWidth="1"/>
    <col min="10773" max="10773" width="22.140625" style="39" bestFit="1" customWidth="1"/>
    <col min="10774" max="10774" width="12.5703125" style="39" bestFit="1" customWidth="1"/>
    <col min="10775" max="10775" width="55.28515625" style="39" bestFit="1" customWidth="1"/>
    <col min="10776" max="10776" width="25.85546875" style="39" bestFit="1" customWidth="1"/>
    <col min="10777" max="10777" width="15.85546875" style="39" bestFit="1" customWidth="1"/>
    <col min="10778" max="10778" width="18.28515625" style="39" bestFit="1" customWidth="1"/>
    <col min="10779" max="10779" width="65.5703125" style="39" bestFit="1" customWidth="1"/>
    <col min="10780" max="10780" width="65.7109375" style="39" bestFit="1" customWidth="1"/>
    <col min="10781" max="10781" width="4.7109375" style="39" bestFit="1" customWidth="1"/>
    <col min="10782" max="11008" width="9.140625" style="39"/>
    <col min="11009" max="11009" width="4.7109375" style="39" bestFit="1" customWidth="1"/>
    <col min="11010" max="11010" width="16.85546875" style="39" bestFit="1" customWidth="1"/>
    <col min="11011" max="11011" width="8.85546875" style="39" bestFit="1" customWidth="1"/>
    <col min="11012" max="11012" width="1.140625" style="39" bestFit="1" customWidth="1"/>
    <col min="11013" max="11013" width="25.140625" style="39" bestFit="1" customWidth="1"/>
    <col min="11014" max="11014" width="10.85546875" style="39" bestFit="1" customWidth="1"/>
    <col min="11015" max="11016" width="16.85546875" style="39" bestFit="1" customWidth="1"/>
    <col min="11017" max="11017" width="8.85546875" style="39" bestFit="1" customWidth="1"/>
    <col min="11018" max="11018" width="16" style="39" bestFit="1" customWidth="1"/>
    <col min="11019" max="11019" width="0.28515625" style="39" bestFit="1" customWidth="1"/>
    <col min="11020" max="11020" width="16" style="39" bestFit="1" customWidth="1"/>
    <col min="11021" max="11021" width="0.7109375" style="39" bestFit="1" customWidth="1"/>
    <col min="11022" max="11022" width="16.140625" style="39" bestFit="1" customWidth="1"/>
    <col min="11023" max="11023" width="12.5703125" style="39" bestFit="1" customWidth="1"/>
    <col min="11024" max="11024" width="4.42578125" style="39" bestFit="1" customWidth="1"/>
    <col min="11025" max="11025" width="20.85546875" style="39" bestFit="1" customWidth="1"/>
    <col min="11026" max="11026" width="16.85546875" style="39" bestFit="1" customWidth="1"/>
    <col min="11027" max="11027" width="17" style="39" bestFit="1" customWidth="1"/>
    <col min="11028" max="11028" width="20.85546875" style="39" bestFit="1" customWidth="1"/>
    <col min="11029" max="11029" width="22.140625" style="39" bestFit="1" customWidth="1"/>
    <col min="11030" max="11030" width="12.5703125" style="39" bestFit="1" customWidth="1"/>
    <col min="11031" max="11031" width="55.28515625" style="39" bestFit="1" customWidth="1"/>
    <col min="11032" max="11032" width="25.85546875" style="39" bestFit="1" customWidth="1"/>
    <col min="11033" max="11033" width="15.85546875" style="39" bestFit="1" customWidth="1"/>
    <col min="11034" max="11034" width="18.28515625" style="39" bestFit="1" customWidth="1"/>
    <col min="11035" max="11035" width="65.5703125" style="39" bestFit="1" customWidth="1"/>
    <col min="11036" max="11036" width="65.7109375" style="39" bestFit="1" customWidth="1"/>
    <col min="11037" max="11037" width="4.7109375" style="39" bestFit="1" customWidth="1"/>
    <col min="11038" max="11264" width="9.140625" style="39"/>
    <col min="11265" max="11265" width="4.7109375" style="39" bestFit="1" customWidth="1"/>
    <col min="11266" max="11266" width="16.85546875" style="39" bestFit="1" customWidth="1"/>
    <col min="11267" max="11267" width="8.85546875" style="39" bestFit="1" customWidth="1"/>
    <col min="11268" max="11268" width="1.140625" style="39" bestFit="1" customWidth="1"/>
    <col min="11269" max="11269" width="25.140625" style="39" bestFit="1" customWidth="1"/>
    <col min="11270" max="11270" width="10.85546875" style="39" bestFit="1" customWidth="1"/>
    <col min="11271" max="11272" width="16.85546875" style="39" bestFit="1" customWidth="1"/>
    <col min="11273" max="11273" width="8.85546875" style="39" bestFit="1" customWidth="1"/>
    <col min="11274" max="11274" width="16" style="39" bestFit="1" customWidth="1"/>
    <col min="11275" max="11275" width="0.28515625" style="39" bestFit="1" customWidth="1"/>
    <col min="11276" max="11276" width="16" style="39" bestFit="1" customWidth="1"/>
    <col min="11277" max="11277" width="0.7109375" style="39" bestFit="1" customWidth="1"/>
    <col min="11278" max="11278" width="16.140625" style="39" bestFit="1" customWidth="1"/>
    <col min="11279" max="11279" width="12.5703125" style="39" bestFit="1" customWidth="1"/>
    <col min="11280" max="11280" width="4.42578125" style="39" bestFit="1" customWidth="1"/>
    <col min="11281" max="11281" width="20.85546875" style="39" bestFit="1" customWidth="1"/>
    <col min="11282" max="11282" width="16.85546875" style="39" bestFit="1" customWidth="1"/>
    <col min="11283" max="11283" width="17" style="39" bestFit="1" customWidth="1"/>
    <col min="11284" max="11284" width="20.85546875" style="39" bestFit="1" customWidth="1"/>
    <col min="11285" max="11285" width="22.140625" style="39" bestFit="1" customWidth="1"/>
    <col min="11286" max="11286" width="12.5703125" style="39" bestFit="1" customWidth="1"/>
    <col min="11287" max="11287" width="55.28515625" style="39" bestFit="1" customWidth="1"/>
    <col min="11288" max="11288" width="25.85546875" style="39" bestFit="1" customWidth="1"/>
    <col min="11289" max="11289" width="15.85546875" style="39" bestFit="1" customWidth="1"/>
    <col min="11290" max="11290" width="18.28515625" style="39" bestFit="1" customWidth="1"/>
    <col min="11291" max="11291" width="65.5703125" style="39" bestFit="1" customWidth="1"/>
    <col min="11292" max="11292" width="65.7109375" style="39" bestFit="1" customWidth="1"/>
    <col min="11293" max="11293" width="4.7109375" style="39" bestFit="1" customWidth="1"/>
    <col min="11294" max="11520" width="9.140625" style="39"/>
    <col min="11521" max="11521" width="4.7109375" style="39" bestFit="1" customWidth="1"/>
    <col min="11522" max="11522" width="16.85546875" style="39" bestFit="1" customWidth="1"/>
    <col min="11523" max="11523" width="8.85546875" style="39" bestFit="1" customWidth="1"/>
    <col min="11524" max="11524" width="1.140625" style="39" bestFit="1" customWidth="1"/>
    <col min="11525" max="11525" width="25.140625" style="39" bestFit="1" customWidth="1"/>
    <col min="11526" max="11526" width="10.85546875" style="39" bestFit="1" customWidth="1"/>
    <col min="11527" max="11528" width="16.85546875" style="39" bestFit="1" customWidth="1"/>
    <col min="11529" max="11529" width="8.85546875" style="39" bestFit="1" customWidth="1"/>
    <col min="11530" max="11530" width="16" style="39" bestFit="1" customWidth="1"/>
    <col min="11531" max="11531" width="0.28515625" style="39" bestFit="1" customWidth="1"/>
    <col min="11532" max="11532" width="16" style="39" bestFit="1" customWidth="1"/>
    <col min="11533" max="11533" width="0.7109375" style="39" bestFit="1" customWidth="1"/>
    <col min="11534" max="11534" width="16.140625" style="39" bestFit="1" customWidth="1"/>
    <col min="11535" max="11535" width="12.5703125" style="39" bestFit="1" customWidth="1"/>
    <col min="11536" max="11536" width="4.42578125" style="39" bestFit="1" customWidth="1"/>
    <col min="11537" max="11537" width="20.85546875" style="39" bestFit="1" customWidth="1"/>
    <col min="11538" max="11538" width="16.85546875" style="39" bestFit="1" customWidth="1"/>
    <col min="11539" max="11539" width="17" style="39" bestFit="1" customWidth="1"/>
    <col min="11540" max="11540" width="20.85546875" style="39" bestFit="1" customWidth="1"/>
    <col min="11541" max="11541" width="22.140625" style="39" bestFit="1" customWidth="1"/>
    <col min="11542" max="11542" width="12.5703125" style="39" bestFit="1" customWidth="1"/>
    <col min="11543" max="11543" width="55.28515625" style="39" bestFit="1" customWidth="1"/>
    <col min="11544" max="11544" width="25.85546875" style="39" bestFit="1" customWidth="1"/>
    <col min="11545" max="11545" width="15.85546875" style="39" bestFit="1" customWidth="1"/>
    <col min="11546" max="11546" width="18.28515625" style="39" bestFit="1" customWidth="1"/>
    <col min="11547" max="11547" width="65.5703125" style="39" bestFit="1" customWidth="1"/>
    <col min="11548" max="11548" width="65.7109375" style="39" bestFit="1" customWidth="1"/>
    <col min="11549" max="11549" width="4.7109375" style="39" bestFit="1" customWidth="1"/>
    <col min="11550" max="11776" width="9.140625" style="39"/>
    <col min="11777" max="11777" width="4.7109375" style="39" bestFit="1" customWidth="1"/>
    <col min="11778" max="11778" width="16.85546875" style="39" bestFit="1" customWidth="1"/>
    <col min="11779" max="11779" width="8.85546875" style="39" bestFit="1" customWidth="1"/>
    <col min="11780" max="11780" width="1.140625" style="39" bestFit="1" customWidth="1"/>
    <col min="11781" max="11781" width="25.140625" style="39" bestFit="1" customWidth="1"/>
    <col min="11782" max="11782" width="10.85546875" style="39" bestFit="1" customWidth="1"/>
    <col min="11783" max="11784" width="16.85546875" style="39" bestFit="1" customWidth="1"/>
    <col min="11785" max="11785" width="8.85546875" style="39" bestFit="1" customWidth="1"/>
    <col min="11786" max="11786" width="16" style="39" bestFit="1" customWidth="1"/>
    <col min="11787" max="11787" width="0.28515625" style="39" bestFit="1" customWidth="1"/>
    <col min="11788" max="11788" width="16" style="39" bestFit="1" customWidth="1"/>
    <col min="11789" max="11789" width="0.7109375" style="39" bestFit="1" customWidth="1"/>
    <col min="11790" max="11790" width="16.140625" style="39" bestFit="1" customWidth="1"/>
    <col min="11791" max="11791" width="12.5703125" style="39" bestFit="1" customWidth="1"/>
    <col min="11792" max="11792" width="4.42578125" style="39" bestFit="1" customWidth="1"/>
    <col min="11793" max="11793" width="20.85546875" style="39" bestFit="1" customWidth="1"/>
    <col min="11794" max="11794" width="16.85546875" style="39" bestFit="1" customWidth="1"/>
    <col min="11795" max="11795" width="17" style="39" bestFit="1" customWidth="1"/>
    <col min="11796" max="11796" width="20.85546875" style="39" bestFit="1" customWidth="1"/>
    <col min="11797" max="11797" width="22.140625" style="39" bestFit="1" customWidth="1"/>
    <col min="11798" max="11798" width="12.5703125" style="39" bestFit="1" customWidth="1"/>
    <col min="11799" max="11799" width="55.28515625" style="39" bestFit="1" customWidth="1"/>
    <col min="11800" max="11800" width="25.85546875" style="39" bestFit="1" customWidth="1"/>
    <col min="11801" max="11801" width="15.85546875" style="39" bestFit="1" customWidth="1"/>
    <col min="11802" max="11802" width="18.28515625" style="39" bestFit="1" customWidth="1"/>
    <col min="11803" max="11803" width="65.5703125" style="39" bestFit="1" customWidth="1"/>
    <col min="11804" max="11804" width="65.7109375" style="39" bestFit="1" customWidth="1"/>
    <col min="11805" max="11805" width="4.7109375" style="39" bestFit="1" customWidth="1"/>
    <col min="11806" max="12032" width="9.140625" style="39"/>
    <col min="12033" max="12033" width="4.7109375" style="39" bestFit="1" customWidth="1"/>
    <col min="12034" max="12034" width="16.85546875" style="39" bestFit="1" customWidth="1"/>
    <col min="12035" max="12035" width="8.85546875" style="39" bestFit="1" customWidth="1"/>
    <col min="12036" max="12036" width="1.140625" style="39" bestFit="1" customWidth="1"/>
    <col min="12037" max="12037" width="25.140625" style="39" bestFit="1" customWidth="1"/>
    <col min="12038" max="12038" width="10.85546875" style="39" bestFit="1" customWidth="1"/>
    <col min="12039" max="12040" width="16.85546875" style="39" bestFit="1" customWidth="1"/>
    <col min="12041" max="12041" width="8.85546875" style="39" bestFit="1" customWidth="1"/>
    <col min="12042" max="12042" width="16" style="39" bestFit="1" customWidth="1"/>
    <col min="12043" max="12043" width="0.28515625" style="39" bestFit="1" customWidth="1"/>
    <col min="12044" max="12044" width="16" style="39" bestFit="1" customWidth="1"/>
    <col min="12045" max="12045" width="0.7109375" style="39" bestFit="1" customWidth="1"/>
    <col min="12046" max="12046" width="16.140625" style="39" bestFit="1" customWidth="1"/>
    <col min="12047" max="12047" width="12.5703125" style="39" bestFit="1" customWidth="1"/>
    <col min="12048" max="12048" width="4.42578125" style="39" bestFit="1" customWidth="1"/>
    <col min="12049" max="12049" width="20.85546875" style="39" bestFit="1" customWidth="1"/>
    <col min="12050" max="12050" width="16.85546875" style="39" bestFit="1" customWidth="1"/>
    <col min="12051" max="12051" width="17" style="39" bestFit="1" customWidth="1"/>
    <col min="12052" max="12052" width="20.85546875" style="39" bestFit="1" customWidth="1"/>
    <col min="12053" max="12053" width="22.140625" style="39" bestFit="1" customWidth="1"/>
    <col min="12054" max="12054" width="12.5703125" style="39" bestFit="1" customWidth="1"/>
    <col min="12055" max="12055" width="55.28515625" style="39" bestFit="1" customWidth="1"/>
    <col min="12056" max="12056" width="25.85546875" style="39" bestFit="1" customWidth="1"/>
    <col min="12057" max="12057" width="15.85546875" style="39" bestFit="1" customWidth="1"/>
    <col min="12058" max="12058" width="18.28515625" style="39" bestFit="1" customWidth="1"/>
    <col min="12059" max="12059" width="65.5703125" style="39" bestFit="1" customWidth="1"/>
    <col min="12060" max="12060" width="65.7109375" style="39" bestFit="1" customWidth="1"/>
    <col min="12061" max="12061" width="4.7109375" style="39" bestFit="1" customWidth="1"/>
    <col min="12062" max="12288" width="9.140625" style="39"/>
    <col min="12289" max="12289" width="4.7109375" style="39" bestFit="1" customWidth="1"/>
    <col min="12290" max="12290" width="16.85546875" style="39" bestFit="1" customWidth="1"/>
    <col min="12291" max="12291" width="8.85546875" style="39" bestFit="1" customWidth="1"/>
    <col min="12292" max="12292" width="1.140625" style="39" bestFit="1" customWidth="1"/>
    <col min="12293" max="12293" width="25.140625" style="39" bestFit="1" customWidth="1"/>
    <col min="12294" max="12294" width="10.85546875" style="39" bestFit="1" customWidth="1"/>
    <col min="12295" max="12296" width="16.85546875" style="39" bestFit="1" customWidth="1"/>
    <col min="12297" max="12297" width="8.85546875" style="39" bestFit="1" customWidth="1"/>
    <col min="12298" max="12298" width="16" style="39" bestFit="1" customWidth="1"/>
    <col min="12299" max="12299" width="0.28515625" style="39" bestFit="1" customWidth="1"/>
    <col min="12300" max="12300" width="16" style="39" bestFit="1" customWidth="1"/>
    <col min="12301" max="12301" width="0.7109375" style="39" bestFit="1" customWidth="1"/>
    <col min="12302" max="12302" width="16.140625" style="39" bestFit="1" customWidth="1"/>
    <col min="12303" max="12303" width="12.5703125" style="39" bestFit="1" customWidth="1"/>
    <col min="12304" max="12304" width="4.42578125" style="39" bestFit="1" customWidth="1"/>
    <col min="12305" max="12305" width="20.85546875" style="39" bestFit="1" customWidth="1"/>
    <col min="12306" max="12306" width="16.85546875" style="39" bestFit="1" customWidth="1"/>
    <col min="12307" max="12307" width="17" style="39" bestFit="1" customWidth="1"/>
    <col min="12308" max="12308" width="20.85546875" style="39" bestFit="1" customWidth="1"/>
    <col min="12309" max="12309" width="22.140625" style="39" bestFit="1" customWidth="1"/>
    <col min="12310" max="12310" width="12.5703125" style="39" bestFit="1" customWidth="1"/>
    <col min="12311" max="12311" width="55.28515625" style="39" bestFit="1" customWidth="1"/>
    <col min="12312" max="12312" width="25.85546875" style="39" bestFit="1" customWidth="1"/>
    <col min="12313" max="12313" width="15.85546875" style="39" bestFit="1" customWidth="1"/>
    <col min="12314" max="12314" width="18.28515625" style="39" bestFit="1" customWidth="1"/>
    <col min="12315" max="12315" width="65.5703125" style="39" bestFit="1" customWidth="1"/>
    <col min="12316" max="12316" width="65.7109375" style="39" bestFit="1" customWidth="1"/>
    <col min="12317" max="12317" width="4.7109375" style="39" bestFit="1" customWidth="1"/>
    <col min="12318" max="12544" width="9.140625" style="39"/>
    <col min="12545" max="12545" width="4.7109375" style="39" bestFit="1" customWidth="1"/>
    <col min="12546" max="12546" width="16.85546875" style="39" bestFit="1" customWidth="1"/>
    <col min="12547" max="12547" width="8.85546875" style="39" bestFit="1" customWidth="1"/>
    <col min="12548" max="12548" width="1.140625" style="39" bestFit="1" customWidth="1"/>
    <col min="12549" max="12549" width="25.140625" style="39" bestFit="1" customWidth="1"/>
    <col min="12550" max="12550" width="10.85546875" style="39" bestFit="1" customWidth="1"/>
    <col min="12551" max="12552" width="16.85546875" style="39" bestFit="1" customWidth="1"/>
    <col min="12553" max="12553" width="8.85546875" style="39" bestFit="1" customWidth="1"/>
    <col min="12554" max="12554" width="16" style="39" bestFit="1" customWidth="1"/>
    <col min="12555" max="12555" width="0.28515625" style="39" bestFit="1" customWidth="1"/>
    <col min="12556" max="12556" width="16" style="39" bestFit="1" customWidth="1"/>
    <col min="12557" max="12557" width="0.7109375" style="39" bestFit="1" customWidth="1"/>
    <col min="12558" max="12558" width="16.140625" style="39" bestFit="1" customWidth="1"/>
    <col min="12559" max="12559" width="12.5703125" style="39" bestFit="1" customWidth="1"/>
    <col min="12560" max="12560" width="4.42578125" style="39" bestFit="1" customWidth="1"/>
    <col min="12561" max="12561" width="20.85546875" style="39" bestFit="1" customWidth="1"/>
    <col min="12562" max="12562" width="16.85546875" style="39" bestFit="1" customWidth="1"/>
    <col min="12563" max="12563" width="17" style="39" bestFit="1" customWidth="1"/>
    <col min="12564" max="12564" width="20.85546875" style="39" bestFit="1" customWidth="1"/>
    <col min="12565" max="12565" width="22.140625" style="39" bestFit="1" customWidth="1"/>
    <col min="12566" max="12566" width="12.5703125" style="39" bestFit="1" customWidth="1"/>
    <col min="12567" max="12567" width="55.28515625" style="39" bestFit="1" customWidth="1"/>
    <col min="12568" max="12568" width="25.85546875" style="39" bestFit="1" customWidth="1"/>
    <col min="12569" max="12569" width="15.85546875" style="39" bestFit="1" customWidth="1"/>
    <col min="12570" max="12570" width="18.28515625" style="39" bestFit="1" customWidth="1"/>
    <col min="12571" max="12571" width="65.5703125" style="39" bestFit="1" customWidth="1"/>
    <col min="12572" max="12572" width="65.7109375" style="39" bestFit="1" customWidth="1"/>
    <col min="12573" max="12573" width="4.7109375" style="39" bestFit="1" customWidth="1"/>
    <col min="12574" max="12800" width="9.140625" style="39"/>
    <col min="12801" max="12801" width="4.7109375" style="39" bestFit="1" customWidth="1"/>
    <col min="12802" max="12802" width="16.85546875" style="39" bestFit="1" customWidth="1"/>
    <col min="12803" max="12803" width="8.85546875" style="39" bestFit="1" customWidth="1"/>
    <col min="12804" max="12804" width="1.140625" style="39" bestFit="1" customWidth="1"/>
    <col min="12805" max="12805" width="25.140625" style="39" bestFit="1" customWidth="1"/>
    <col min="12806" max="12806" width="10.85546875" style="39" bestFit="1" customWidth="1"/>
    <col min="12807" max="12808" width="16.85546875" style="39" bestFit="1" customWidth="1"/>
    <col min="12809" max="12809" width="8.85546875" style="39" bestFit="1" customWidth="1"/>
    <col min="12810" max="12810" width="16" style="39" bestFit="1" customWidth="1"/>
    <col min="12811" max="12811" width="0.28515625" style="39" bestFit="1" customWidth="1"/>
    <col min="12812" max="12812" width="16" style="39" bestFit="1" customWidth="1"/>
    <col min="12813" max="12813" width="0.7109375" style="39" bestFit="1" customWidth="1"/>
    <col min="12814" max="12814" width="16.140625" style="39" bestFit="1" customWidth="1"/>
    <col min="12815" max="12815" width="12.5703125" style="39" bestFit="1" customWidth="1"/>
    <col min="12816" max="12816" width="4.42578125" style="39" bestFit="1" customWidth="1"/>
    <col min="12817" max="12817" width="20.85546875" style="39" bestFit="1" customWidth="1"/>
    <col min="12818" max="12818" width="16.85546875" style="39" bestFit="1" customWidth="1"/>
    <col min="12819" max="12819" width="17" style="39" bestFit="1" customWidth="1"/>
    <col min="12820" max="12820" width="20.85546875" style="39" bestFit="1" customWidth="1"/>
    <col min="12821" max="12821" width="22.140625" style="39" bestFit="1" customWidth="1"/>
    <col min="12822" max="12822" width="12.5703125" style="39" bestFit="1" customWidth="1"/>
    <col min="12823" max="12823" width="55.28515625" style="39" bestFit="1" customWidth="1"/>
    <col min="12824" max="12824" width="25.85546875" style="39" bestFit="1" customWidth="1"/>
    <col min="12825" max="12825" width="15.85546875" style="39" bestFit="1" customWidth="1"/>
    <col min="12826" max="12826" width="18.28515625" style="39" bestFit="1" customWidth="1"/>
    <col min="12827" max="12827" width="65.5703125" style="39" bestFit="1" customWidth="1"/>
    <col min="12828" max="12828" width="65.7109375" style="39" bestFit="1" customWidth="1"/>
    <col min="12829" max="12829" width="4.7109375" style="39" bestFit="1" customWidth="1"/>
    <col min="12830" max="13056" width="9.140625" style="39"/>
    <col min="13057" max="13057" width="4.7109375" style="39" bestFit="1" customWidth="1"/>
    <col min="13058" max="13058" width="16.85546875" style="39" bestFit="1" customWidth="1"/>
    <col min="13059" max="13059" width="8.85546875" style="39" bestFit="1" customWidth="1"/>
    <col min="13060" max="13060" width="1.140625" style="39" bestFit="1" customWidth="1"/>
    <col min="13061" max="13061" width="25.140625" style="39" bestFit="1" customWidth="1"/>
    <col min="13062" max="13062" width="10.85546875" style="39" bestFit="1" customWidth="1"/>
    <col min="13063" max="13064" width="16.85546875" style="39" bestFit="1" customWidth="1"/>
    <col min="13065" max="13065" width="8.85546875" style="39" bestFit="1" customWidth="1"/>
    <col min="13066" max="13066" width="16" style="39" bestFit="1" customWidth="1"/>
    <col min="13067" max="13067" width="0.28515625" style="39" bestFit="1" customWidth="1"/>
    <col min="13068" max="13068" width="16" style="39" bestFit="1" customWidth="1"/>
    <col min="13069" max="13069" width="0.7109375" style="39" bestFit="1" customWidth="1"/>
    <col min="13070" max="13070" width="16.140625" style="39" bestFit="1" customWidth="1"/>
    <col min="13071" max="13071" width="12.5703125" style="39" bestFit="1" customWidth="1"/>
    <col min="13072" max="13072" width="4.42578125" style="39" bestFit="1" customWidth="1"/>
    <col min="13073" max="13073" width="20.85546875" style="39" bestFit="1" customWidth="1"/>
    <col min="13074" max="13074" width="16.85546875" style="39" bestFit="1" customWidth="1"/>
    <col min="13075" max="13075" width="17" style="39" bestFit="1" customWidth="1"/>
    <col min="13076" max="13076" width="20.85546875" style="39" bestFit="1" customWidth="1"/>
    <col min="13077" max="13077" width="22.140625" style="39" bestFit="1" customWidth="1"/>
    <col min="13078" max="13078" width="12.5703125" style="39" bestFit="1" customWidth="1"/>
    <col min="13079" max="13079" width="55.28515625" style="39" bestFit="1" customWidth="1"/>
    <col min="13080" max="13080" width="25.85546875" style="39" bestFit="1" customWidth="1"/>
    <col min="13081" max="13081" width="15.85546875" style="39" bestFit="1" customWidth="1"/>
    <col min="13082" max="13082" width="18.28515625" style="39" bestFit="1" customWidth="1"/>
    <col min="13083" max="13083" width="65.5703125" style="39" bestFit="1" customWidth="1"/>
    <col min="13084" max="13084" width="65.7109375" style="39" bestFit="1" customWidth="1"/>
    <col min="13085" max="13085" width="4.7109375" style="39" bestFit="1" customWidth="1"/>
    <col min="13086" max="13312" width="9.140625" style="39"/>
    <col min="13313" max="13313" width="4.7109375" style="39" bestFit="1" customWidth="1"/>
    <col min="13314" max="13314" width="16.85546875" style="39" bestFit="1" customWidth="1"/>
    <col min="13315" max="13315" width="8.85546875" style="39" bestFit="1" customWidth="1"/>
    <col min="13316" max="13316" width="1.140625" style="39" bestFit="1" customWidth="1"/>
    <col min="13317" max="13317" width="25.140625" style="39" bestFit="1" customWidth="1"/>
    <col min="13318" max="13318" width="10.85546875" style="39" bestFit="1" customWidth="1"/>
    <col min="13319" max="13320" width="16.85546875" style="39" bestFit="1" customWidth="1"/>
    <col min="13321" max="13321" width="8.85546875" style="39" bestFit="1" customWidth="1"/>
    <col min="13322" max="13322" width="16" style="39" bestFit="1" customWidth="1"/>
    <col min="13323" max="13323" width="0.28515625" style="39" bestFit="1" customWidth="1"/>
    <col min="13324" max="13324" width="16" style="39" bestFit="1" customWidth="1"/>
    <col min="13325" max="13325" width="0.7109375" style="39" bestFit="1" customWidth="1"/>
    <col min="13326" max="13326" width="16.140625" style="39" bestFit="1" customWidth="1"/>
    <col min="13327" max="13327" width="12.5703125" style="39" bestFit="1" customWidth="1"/>
    <col min="13328" max="13328" width="4.42578125" style="39" bestFit="1" customWidth="1"/>
    <col min="13329" max="13329" width="20.85546875" style="39" bestFit="1" customWidth="1"/>
    <col min="13330" max="13330" width="16.85546875" style="39" bestFit="1" customWidth="1"/>
    <col min="13331" max="13331" width="17" style="39" bestFit="1" customWidth="1"/>
    <col min="13332" max="13332" width="20.85546875" style="39" bestFit="1" customWidth="1"/>
    <col min="13333" max="13333" width="22.140625" style="39" bestFit="1" customWidth="1"/>
    <col min="13334" max="13334" width="12.5703125" style="39" bestFit="1" customWidth="1"/>
    <col min="13335" max="13335" width="55.28515625" style="39" bestFit="1" customWidth="1"/>
    <col min="13336" max="13336" width="25.85546875" style="39" bestFit="1" customWidth="1"/>
    <col min="13337" max="13337" width="15.85546875" style="39" bestFit="1" customWidth="1"/>
    <col min="13338" max="13338" width="18.28515625" style="39" bestFit="1" customWidth="1"/>
    <col min="13339" max="13339" width="65.5703125" style="39" bestFit="1" customWidth="1"/>
    <col min="13340" max="13340" width="65.7109375" style="39" bestFit="1" customWidth="1"/>
    <col min="13341" max="13341" width="4.7109375" style="39" bestFit="1" customWidth="1"/>
    <col min="13342" max="13568" width="9.140625" style="39"/>
    <col min="13569" max="13569" width="4.7109375" style="39" bestFit="1" customWidth="1"/>
    <col min="13570" max="13570" width="16.85546875" style="39" bestFit="1" customWidth="1"/>
    <col min="13571" max="13571" width="8.85546875" style="39" bestFit="1" customWidth="1"/>
    <col min="13572" max="13572" width="1.140625" style="39" bestFit="1" customWidth="1"/>
    <col min="13573" max="13573" width="25.140625" style="39" bestFit="1" customWidth="1"/>
    <col min="13574" max="13574" width="10.85546875" style="39" bestFit="1" customWidth="1"/>
    <col min="13575" max="13576" width="16.85546875" style="39" bestFit="1" customWidth="1"/>
    <col min="13577" max="13577" width="8.85546875" style="39" bestFit="1" customWidth="1"/>
    <col min="13578" max="13578" width="16" style="39" bestFit="1" customWidth="1"/>
    <col min="13579" max="13579" width="0.28515625" style="39" bestFit="1" customWidth="1"/>
    <col min="13580" max="13580" width="16" style="39" bestFit="1" customWidth="1"/>
    <col min="13581" max="13581" width="0.7109375" style="39" bestFit="1" customWidth="1"/>
    <col min="13582" max="13582" width="16.140625" style="39" bestFit="1" customWidth="1"/>
    <col min="13583" max="13583" width="12.5703125" style="39" bestFit="1" customWidth="1"/>
    <col min="13584" max="13584" width="4.42578125" style="39" bestFit="1" customWidth="1"/>
    <col min="13585" max="13585" width="20.85546875" style="39" bestFit="1" customWidth="1"/>
    <col min="13586" max="13586" width="16.85546875" style="39" bestFit="1" customWidth="1"/>
    <col min="13587" max="13587" width="17" style="39" bestFit="1" customWidth="1"/>
    <col min="13588" max="13588" width="20.85546875" style="39" bestFit="1" customWidth="1"/>
    <col min="13589" max="13589" width="22.140625" style="39" bestFit="1" customWidth="1"/>
    <col min="13590" max="13590" width="12.5703125" style="39" bestFit="1" customWidth="1"/>
    <col min="13591" max="13591" width="55.28515625" style="39" bestFit="1" customWidth="1"/>
    <col min="13592" max="13592" width="25.85546875" style="39" bestFit="1" customWidth="1"/>
    <col min="13593" max="13593" width="15.85546875" style="39" bestFit="1" customWidth="1"/>
    <col min="13594" max="13594" width="18.28515625" style="39" bestFit="1" customWidth="1"/>
    <col min="13595" max="13595" width="65.5703125" style="39" bestFit="1" customWidth="1"/>
    <col min="13596" max="13596" width="65.7109375" style="39" bestFit="1" customWidth="1"/>
    <col min="13597" max="13597" width="4.7109375" style="39" bestFit="1" customWidth="1"/>
    <col min="13598" max="13824" width="9.140625" style="39"/>
    <col min="13825" max="13825" width="4.7109375" style="39" bestFit="1" customWidth="1"/>
    <col min="13826" max="13826" width="16.85546875" style="39" bestFit="1" customWidth="1"/>
    <col min="13827" max="13827" width="8.85546875" style="39" bestFit="1" customWidth="1"/>
    <col min="13828" max="13828" width="1.140625" style="39" bestFit="1" customWidth="1"/>
    <col min="13829" max="13829" width="25.140625" style="39" bestFit="1" customWidth="1"/>
    <col min="13830" max="13830" width="10.85546875" style="39" bestFit="1" customWidth="1"/>
    <col min="13831" max="13832" width="16.85546875" style="39" bestFit="1" customWidth="1"/>
    <col min="13833" max="13833" width="8.85546875" style="39" bestFit="1" customWidth="1"/>
    <col min="13834" max="13834" width="16" style="39" bestFit="1" customWidth="1"/>
    <col min="13835" max="13835" width="0.28515625" style="39" bestFit="1" customWidth="1"/>
    <col min="13836" max="13836" width="16" style="39" bestFit="1" customWidth="1"/>
    <col min="13837" max="13837" width="0.7109375" style="39" bestFit="1" customWidth="1"/>
    <col min="13838" max="13838" width="16.140625" style="39" bestFit="1" customWidth="1"/>
    <col min="13839" max="13839" width="12.5703125" style="39" bestFit="1" customWidth="1"/>
    <col min="13840" max="13840" width="4.42578125" style="39" bestFit="1" customWidth="1"/>
    <col min="13841" max="13841" width="20.85546875" style="39" bestFit="1" customWidth="1"/>
    <col min="13842" max="13842" width="16.85546875" style="39" bestFit="1" customWidth="1"/>
    <col min="13843" max="13843" width="17" style="39" bestFit="1" customWidth="1"/>
    <col min="13844" max="13844" width="20.85546875" style="39" bestFit="1" customWidth="1"/>
    <col min="13845" max="13845" width="22.140625" style="39" bestFit="1" customWidth="1"/>
    <col min="13846" max="13846" width="12.5703125" style="39" bestFit="1" customWidth="1"/>
    <col min="13847" max="13847" width="55.28515625" style="39" bestFit="1" customWidth="1"/>
    <col min="13848" max="13848" width="25.85546875" style="39" bestFit="1" customWidth="1"/>
    <col min="13849" max="13849" width="15.85546875" style="39" bestFit="1" customWidth="1"/>
    <col min="13850" max="13850" width="18.28515625" style="39" bestFit="1" customWidth="1"/>
    <col min="13851" max="13851" width="65.5703125" style="39" bestFit="1" customWidth="1"/>
    <col min="13852" max="13852" width="65.7109375" style="39" bestFit="1" customWidth="1"/>
    <col min="13853" max="13853" width="4.7109375" style="39" bestFit="1" customWidth="1"/>
    <col min="13854" max="14080" width="9.140625" style="39"/>
    <col min="14081" max="14081" width="4.7109375" style="39" bestFit="1" customWidth="1"/>
    <col min="14082" max="14082" width="16.85546875" style="39" bestFit="1" customWidth="1"/>
    <col min="14083" max="14083" width="8.85546875" style="39" bestFit="1" customWidth="1"/>
    <col min="14084" max="14084" width="1.140625" style="39" bestFit="1" customWidth="1"/>
    <col min="14085" max="14085" width="25.140625" style="39" bestFit="1" customWidth="1"/>
    <col min="14086" max="14086" width="10.85546875" style="39" bestFit="1" customWidth="1"/>
    <col min="14087" max="14088" width="16.85546875" style="39" bestFit="1" customWidth="1"/>
    <col min="14089" max="14089" width="8.85546875" style="39" bestFit="1" customWidth="1"/>
    <col min="14090" max="14090" width="16" style="39" bestFit="1" customWidth="1"/>
    <col min="14091" max="14091" width="0.28515625" style="39" bestFit="1" customWidth="1"/>
    <col min="14092" max="14092" width="16" style="39" bestFit="1" customWidth="1"/>
    <col min="14093" max="14093" width="0.7109375" style="39" bestFit="1" customWidth="1"/>
    <col min="14094" max="14094" width="16.140625" style="39" bestFit="1" customWidth="1"/>
    <col min="14095" max="14095" width="12.5703125" style="39" bestFit="1" customWidth="1"/>
    <col min="14096" max="14096" width="4.42578125" style="39" bestFit="1" customWidth="1"/>
    <col min="14097" max="14097" width="20.85546875" style="39" bestFit="1" customWidth="1"/>
    <col min="14098" max="14098" width="16.85546875" style="39" bestFit="1" customWidth="1"/>
    <col min="14099" max="14099" width="17" style="39" bestFit="1" customWidth="1"/>
    <col min="14100" max="14100" width="20.85546875" style="39" bestFit="1" customWidth="1"/>
    <col min="14101" max="14101" width="22.140625" style="39" bestFit="1" customWidth="1"/>
    <col min="14102" max="14102" width="12.5703125" style="39" bestFit="1" customWidth="1"/>
    <col min="14103" max="14103" width="55.28515625" style="39" bestFit="1" customWidth="1"/>
    <col min="14104" max="14104" width="25.85546875" style="39" bestFit="1" customWidth="1"/>
    <col min="14105" max="14105" width="15.85546875" style="39" bestFit="1" customWidth="1"/>
    <col min="14106" max="14106" width="18.28515625" style="39" bestFit="1" customWidth="1"/>
    <col min="14107" max="14107" width="65.5703125" style="39" bestFit="1" customWidth="1"/>
    <col min="14108" max="14108" width="65.7109375" style="39" bestFit="1" customWidth="1"/>
    <col min="14109" max="14109" width="4.7109375" style="39" bestFit="1" customWidth="1"/>
    <col min="14110" max="14336" width="9.140625" style="39"/>
    <col min="14337" max="14337" width="4.7109375" style="39" bestFit="1" customWidth="1"/>
    <col min="14338" max="14338" width="16.85546875" style="39" bestFit="1" customWidth="1"/>
    <col min="14339" max="14339" width="8.85546875" style="39" bestFit="1" customWidth="1"/>
    <col min="14340" max="14340" width="1.140625" style="39" bestFit="1" customWidth="1"/>
    <col min="14341" max="14341" width="25.140625" style="39" bestFit="1" customWidth="1"/>
    <col min="14342" max="14342" width="10.85546875" style="39" bestFit="1" customWidth="1"/>
    <col min="14343" max="14344" width="16.85546875" style="39" bestFit="1" customWidth="1"/>
    <col min="14345" max="14345" width="8.85546875" style="39" bestFit="1" customWidth="1"/>
    <col min="14346" max="14346" width="16" style="39" bestFit="1" customWidth="1"/>
    <col min="14347" max="14347" width="0.28515625" style="39" bestFit="1" customWidth="1"/>
    <col min="14348" max="14348" width="16" style="39" bestFit="1" customWidth="1"/>
    <col min="14349" max="14349" width="0.7109375" style="39" bestFit="1" customWidth="1"/>
    <col min="14350" max="14350" width="16.140625" style="39" bestFit="1" customWidth="1"/>
    <col min="14351" max="14351" width="12.5703125" style="39" bestFit="1" customWidth="1"/>
    <col min="14352" max="14352" width="4.42578125" style="39" bestFit="1" customWidth="1"/>
    <col min="14353" max="14353" width="20.85546875" style="39" bestFit="1" customWidth="1"/>
    <col min="14354" max="14354" width="16.85546875" style="39" bestFit="1" customWidth="1"/>
    <col min="14355" max="14355" width="17" style="39" bestFit="1" customWidth="1"/>
    <col min="14356" max="14356" width="20.85546875" style="39" bestFit="1" customWidth="1"/>
    <col min="14357" max="14357" width="22.140625" style="39" bestFit="1" customWidth="1"/>
    <col min="14358" max="14358" width="12.5703125" style="39" bestFit="1" customWidth="1"/>
    <col min="14359" max="14359" width="55.28515625" style="39" bestFit="1" customWidth="1"/>
    <col min="14360" max="14360" width="25.85546875" style="39" bestFit="1" customWidth="1"/>
    <col min="14361" max="14361" width="15.85546875" style="39" bestFit="1" customWidth="1"/>
    <col min="14362" max="14362" width="18.28515625" style="39" bestFit="1" customWidth="1"/>
    <col min="14363" max="14363" width="65.5703125" style="39" bestFit="1" customWidth="1"/>
    <col min="14364" max="14364" width="65.7109375" style="39" bestFit="1" customWidth="1"/>
    <col min="14365" max="14365" width="4.7109375" style="39" bestFit="1" customWidth="1"/>
    <col min="14366" max="14592" width="9.140625" style="39"/>
    <col min="14593" max="14593" width="4.7109375" style="39" bestFit="1" customWidth="1"/>
    <col min="14594" max="14594" width="16.85546875" style="39" bestFit="1" customWidth="1"/>
    <col min="14595" max="14595" width="8.85546875" style="39" bestFit="1" customWidth="1"/>
    <col min="14596" max="14596" width="1.140625" style="39" bestFit="1" customWidth="1"/>
    <col min="14597" max="14597" width="25.140625" style="39" bestFit="1" customWidth="1"/>
    <col min="14598" max="14598" width="10.85546875" style="39" bestFit="1" customWidth="1"/>
    <col min="14599" max="14600" width="16.85546875" style="39" bestFit="1" customWidth="1"/>
    <col min="14601" max="14601" width="8.85546875" style="39" bestFit="1" customWidth="1"/>
    <col min="14602" max="14602" width="16" style="39" bestFit="1" customWidth="1"/>
    <col min="14603" max="14603" width="0.28515625" style="39" bestFit="1" customWidth="1"/>
    <col min="14604" max="14604" width="16" style="39" bestFit="1" customWidth="1"/>
    <col min="14605" max="14605" width="0.7109375" style="39" bestFit="1" customWidth="1"/>
    <col min="14606" max="14606" width="16.140625" style="39" bestFit="1" customWidth="1"/>
    <col min="14607" max="14607" width="12.5703125" style="39" bestFit="1" customWidth="1"/>
    <col min="14608" max="14608" width="4.42578125" style="39" bestFit="1" customWidth="1"/>
    <col min="14609" max="14609" width="20.85546875" style="39" bestFit="1" customWidth="1"/>
    <col min="14610" max="14610" width="16.85546875" style="39" bestFit="1" customWidth="1"/>
    <col min="14611" max="14611" width="17" style="39" bestFit="1" customWidth="1"/>
    <col min="14612" max="14612" width="20.85546875" style="39" bestFit="1" customWidth="1"/>
    <col min="14613" max="14613" width="22.140625" style="39" bestFit="1" customWidth="1"/>
    <col min="14614" max="14614" width="12.5703125" style="39" bestFit="1" customWidth="1"/>
    <col min="14615" max="14615" width="55.28515625" style="39" bestFit="1" customWidth="1"/>
    <col min="14616" max="14616" width="25.85546875" style="39" bestFit="1" customWidth="1"/>
    <col min="14617" max="14617" width="15.85546875" style="39" bestFit="1" customWidth="1"/>
    <col min="14618" max="14618" width="18.28515625" style="39" bestFit="1" customWidth="1"/>
    <col min="14619" max="14619" width="65.5703125" style="39" bestFit="1" customWidth="1"/>
    <col min="14620" max="14620" width="65.7109375" style="39" bestFit="1" customWidth="1"/>
    <col min="14621" max="14621" width="4.7109375" style="39" bestFit="1" customWidth="1"/>
    <col min="14622" max="14848" width="9.140625" style="39"/>
    <col min="14849" max="14849" width="4.7109375" style="39" bestFit="1" customWidth="1"/>
    <col min="14850" max="14850" width="16.85546875" style="39" bestFit="1" customWidth="1"/>
    <col min="14851" max="14851" width="8.85546875" style="39" bestFit="1" customWidth="1"/>
    <col min="14852" max="14852" width="1.140625" style="39" bestFit="1" customWidth="1"/>
    <col min="14853" max="14853" width="25.140625" style="39" bestFit="1" customWidth="1"/>
    <col min="14854" max="14854" width="10.85546875" style="39" bestFit="1" customWidth="1"/>
    <col min="14855" max="14856" width="16.85546875" style="39" bestFit="1" customWidth="1"/>
    <col min="14857" max="14857" width="8.85546875" style="39" bestFit="1" customWidth="1"/>
    <col min="14858" max="14858" width="16" style="39" bestFit="1" customWidth="1"/>
    <col min="14859" max="14859" width="0.28515625" style="39" bestFit="1" customWidth="1"/>
    <col min="14860" max="14860" width="16" style="39" bestFit="1" customWidth="1"/>
    <col min="14861" max="14861" width="0.7109375" style="39" bestFit="1" customWidth="1"/>
    <col min="14862" max="14862" width="16.140625" style="39" bestFit="1" customWidth="1"/>
    <col min="14863" max="14863" width="12.5703125" style="39" bestFit="1" customWidth="1"/>
    <col min="14864" max="14864" width="4.42578125" style="39" bestFit="1" customWidth="1"/>
    <col min="14865" max="14865" width="20.85546875" style="39" bestFit="1" customWidth="1"/>
    <col min="14866" max="14866" width="16.85546875" style="39" bestFit="1" customWidth="1"/>
    <col min="14867" max="14867" width="17" style="39" bestFit="1" customWidth="1"/>
    <col min="14868" max="14868" width="20.85546875" style="39" bestFit="1" customWidth="1"/>
    <col min="14869" max="14869" width="22.140625" style="39" bestFit="1" customWidth="1"/>
    <col min="14870" max="14870" width="12.5703125" style="39" bestFit="1" customWidth="1"/>
    <col min="14871" max="14871" width="55.28515625" style="39" bestFit="1" customWidth="1"/>
    <col min="14872" max="14872" width="25.85546875" style="39" bestFit="1" customWidth="1"/>
    <col min="14873" max="14873" width="15.85546875" style="39" bestFit="1" customWidth="1"/>
    <col min="14874" max="14874" width="18.28515625" style="39" bestFit="1" customWidth="1"/>
    <col min="14875" max="14875" width="65.5703125" style="39" bestFit="1" customWidth="1"/>
    <col min="14876" max="14876" width="65.7109375" style="39" bestFit="1" customWidth="1"/>
    <col min="14877" max="14877" width="4.7109375" style="39" bestFit="1" customWidth="1"/>
    <col min="14878" max="15104" width="9.140625" style="39"/>
    <col min="15105" max="15105" width="4.7109375" style="39" bestFit="1" customWidth="1"/>
    <col min="15106" max="15106" width="16.85546875" style="39" bestFit="1" customWidth="1"/>
    <col min="15107" max="15107" width="8.85546875" style="39" bestFit="1" customWidth="1"/>
    <col min="15108" max="15108" width="1.140625" style="39" bestFit="1" customWidth="1"/>
    <col min="15109" max="15109" width="25.140625" style="39" bestFit="1" customWidth="1"/>
    <col min="15110" max="15110" width="10.85546875" style="39" bestFit="1" customWidth="1"/>
    <col min="15111" max="15112" width="16.85546875" style="39" bestFit="1" customWidth="1"/>
    <col min="15113" max="15113" width="8.85546875" style="39" bestFit="1" customWidth="1"/>
    <col min="15114" max="15114" width="16" style="39" bestFit="1" customWidth="1"/>
    <col min="15115" max="15115" width="0.28515625" style="39" bestFit="1" customWidth="1"/>
    <col min="15116" max="15116" width="16" style="39" bestFit="1" customWidth="1"/>
    <col min="15117" max="15117" width="0.7109375" style="39" bestFit="1" customWidth="1"/>
    <col min="15118" max="15118" width="16.140625" style="39" bestFit="1" customWidth="1"/>
    <col min="15119" max="15119" width="12.5703125" style="39" bestFit="1" customWidth="1"/>
    <col min="15120" max="15120" width="4.42578125" style="39" bestFit="1" customWidth="1"/>
    <col min="15121" max="15121" width="20.85546875" style="39" bestFit="1" customWidth="1"/>
    <col min="15122" max="15122" width="16.85546875" style="39" bestFit="1" customWidth="1"/>
    <col min="15123" max="15123" width="17" style="39" bestFit="1" customWidth="1"/>
    <col min="15124" max="15124" width="20.85546875" style="39" bestFit="1" customWidth="1"/>
    <col min="15125" max="15125" width="22.140625" style="39" bestFit="1" customWidth="1"/>
    <col min="15126" max="15126" width="12.5703125" style="39" bestFit="1" customWidth="1"/>
    <col min="15127" max="15127" width="55.28515625" style="39" bestFit="1" customWidth="1"/>
    <col min="15128" max="15128" width="25.85546875" style="39" bestFit="1" customWidth="1"/>
    <col min="15129" max="15129" width="15.85546875" style="39" bestFit="1" customWidth="1"/>
    <col min="15130" max="15130" width="18.28515625" style="39" bestFit="1" customWidth="1"/>
    <col min="15131" max="15131" width="65.5703125" style="39" bestFit="1" customWidth="1"/>
    <col min="15132" max="15132" width="65.7109375" style="39" bestFit="1" customWidth="1"/>
    <col min="15133" max="15133" width="4.7109375" style="39" bestFit="1" customWidth="1"/>
    <col min="15134" max="15360" width="9.140625" style="39"/>
    <col min="15361" max="15361" width="4.7109375" style="39" bestFit="1" customWidth="1"/>
    <col min="15362" max="15362" width="16.85546875" style="39" bestFit="1" customWidth="1"/>
    <col min="15363" max="15363" width="8.85546875" style="39" bestFit="1" customWidth="1"/>
    <col min="15364" max="15364" width="1.140625" style="39" bestFit="1" customWidth="1"/>
    <col min="15365" max="15365" width="25.140625" style="39" bestFit="1" customWidth="1"/>
    <col min="15366" max="15366" width="10.85546875" style="39" bestFit="1" customWidth="1"/>
    <col min="15367" max="15368" width="16.85546875" style="39" bestFit="1" customWidth="1"/>
    <col min="15369" max="15369" width="8.85546875" style="39" bestFit="1" customWidth="1"/>
    <col min="15370" max="15370" width="16" style="39" bestFit="1" customWidth="1"/>
    <col min="15371" max="15371" width="0.28515625" style="39" bestFit="1" customWidth="1"/>
    <col min="15372" max="15372" width="16" style="39" bestFit="1" customWidth="1"/>
    <col min="15373" max="15373" width="0.7109375" style="39" bestFit="1" customWidth="1"/>
    <col min="15374" max="15374" width="16.140625" style="39" bestFit="1" customWidth="1"/>
    <col min="15375" max="15375" width="12.5703125" style="39" bestFit="1" customWidth="1"/>
    <col min="15376" max="15376" width="4.42578125" style="39" bestFit="1" customWidth="1"/>
    <col min="15377" max="15377" width="20.85546875" style="39" bestFit="1" customWidth="1"/>
    <col min="15378" max="15378" width="16.85546875" style="39" bestFit="1" customWidth="1"/>
    <col min="15379" max="15379" width="17" style="39" bestFit="1" customWidth="1"/>
    <col min="15380" max="15380" width="20.85546875" style="39" bestFit="1" customWidth="1"/>
    <col min="15381" max="15381" width="22.140625" style="39" bestFit="1" customWidth="1"/>
    <col min="15382" max="15382" width="12.5703125" style="39" bestFit="1" customWidth="1"/>
    <col min="15383" max="15383" width="55.28515625" style="39" bestFit="1" customWidth="1"/>
    <col min="15384" max="15384" width="25.85546875" style="39" bestFit="1" customWidth="1"/>
    <col min="15385" max="15385" width="15.85546875" style="39" bestFit="1" customWidth="1"/>
    <col min="15386" max="15386" width="18.28515625" style="39" bestFit="1" customWidth="1"/>
    <col min="15387" max="15387" width="65.5703125" style="39" bestFit="1" customWidth="1"/>
    <col min="15388" max="15388" width="65.7109375" style="39" bestFit="1" customWidth="1"/>
    <col min="15389" max="15389" width="4.7109375" style="39" bestFit="1" customWidth="1"/>
    <col min="15390" max="15616" width="9.140625" style="39"/>
    <col min="15617" max="15617" width="4.7109375" style="39" bestFit="1" customWidth="1"/>
    <col min="15618" max="15618" width="16.85546875" style="39" bestFit="1" customWidth="1"/>
    <col min="15619" max="15619" width="8.85546875" style="39" bestFit="1" customWidth="1"/>
    <col min="15620" max="15620" width="1.140625" style="39" bestFit="1" customWidth="1"/>
    <col min="15621" max="15621" width="25.140625" style="39" bestFit="1" customWidth="1"/>
    <col min="15622" max="15622" width="10.85546875" style="39" bestFit="1" customWidth="1"/>
    <col min="15623" max="15624" width="16.85546875" style="39" bestFit="1" customWidth="1"/>
    <col min="15625" max="15625" width="8.85546875" style="39" bestFit="1" customWidth="1"/>
    <col min="15626" max="15626" width="16" style="39" bestFit="1" customWidth="1"/>
    <col min="15627" max="15627" width="0.28515625" style="39" bestFit="1" customWidth="1"/>
    <col min="15628" max="15628" width="16" style="39" bestFit="1" customWidth="1"/>
    <col min="15629" max="15629" width="0.7109375" style="39" bestFit="1" customWidth="1"/>
    <col min="15630" max="15630" width="16.140625" style="39" bestFit="1" customWidth="1"/>
    <col min="15631" max="15631" width="12.5703125" style="39" bestFit="1" customWidth="1"/>
    <col min="15632" max="15632" width="4.42578125" style="39" bestFit="1" customWidth="1"/>
    <col min="15633" max="15633" width="20.85546875" style="39" bestFit="1" customWidth="1"/>
    <col min="15634" max="15634" width="16.85546875" style="39" bestFit="1" customWidth="1"/>
    <col min="15635" max="15635" width="17" style="39" bestFit="1" customWidth="1"/>
    <col min="15636" max="15636" width="20.85546875" style="39" bestFit="1" customWidth="1"/>
    <col min="15637" max="15637" width="22.140625" style="39" bestFit="1" customWidth="1"/>
    <col min="15638" max="15638" width="12.5703125" style="39" bestFit="1" customWidth="1"/>
    <col min="15639" max="15639" width="55.28515625" style="39" bestFit="1" customWidth="1"/>
    <col min="15640" max="15640" width="25.85546875" style="39" bestFit="1" customWidth="1"/>
    <col min="15641" max="15641" width="15.85546875" style="39" bestFit="1" customWidth="1"/>
    <col min="15642" max="15642" width="18.28515625" style="39" bestFit="1" customWidth="1"/>
    <col min="15643" max="15643" width="65.5703125" style="39" bestFit="1" customWidth="1"/>
    <col min="15644" max="15644" width="65.7109375" style="39" bestFit="1" customWidth="1"/>
    <col min="15645" max="15645" width="4.7109375" style="39" bestFit="1" customWidth="1"/>
    <col min="15646" max="15872" width="9.140625" style="39"/>
    <col min="15873" max="15873" width="4.7109375" style="39" bestFit="1" customWidth="1"/>
    <col min="15874" max="15874" width="16.85546875" style="39" bestFit="1" customWidth="1"/>
    <col min="15875" max="15875" width="8.85546875" style="39" bestFit="1" customWidth="1"/>
    <col min="15876" max="15876" width="1.140625" style="39" bestFit="1" customWidth="1"/>
    <col min="15877" max="15877" width="25.140625" style="39" bestFit="1" customWidth="1"/>
    <col min="15878" max="15878" width="10.85546875" style="39" bestFit="1" customWidth="1"/>
    <col min="15879" max="15880" width="16.85546875" style="39" bestFit="1" customWidth="1"/>
    <col min="15881" max="15881" width="8.85546875" style="39" bestFit="1" customWidth="1"/>
    <col min="15882" max="15882" width="16" style="39" bestFit="1" customWidth="1"/>
    <col min="15883" max="15883" width="0.28515625" style="39" bestFit="1" customWidth="1"/>
    <col min="15884" max="15884" width="16" style="39" bestFit="1" customWidth="1"/>
    <col min="15885" max="15885" width="0.7109375" style="39" bestFit="1" customWidth="1"/>
    <col min="15886" max="15886" width="16.140625" style="39" bestFit="1" customWidth="1"/>
    <col min="15887" max="15887" width="12.5703125" style="39" bestFit="1" customWidth="1"/>
    <col min="15888" max="15888" width="4.42578125" style="39" bestFit="1" customWidth="1"/>
    <col min="15889" max="15889" width="20.85546875" style="39" bestFit="1" customWidth="1"/>
    <col min="15890" max="15890" width="16.85546875" style="39" bestFit="1" customWidth="1"/>
    <col min="15891" max="15891" width="17" style="39" bestFit="1" customWidth="1"/>
    <col min="15892" max="15892" width="20.85546875" style="39" bestFit="1" customWidth="1"/>
    <col min="15893" max="15893" width="22.140625" style="39" bestFit="1" customWidth="1"/>
    <col min="15894" max="15894" width="12.5703125" style="39" bestFit="1" customWidth="1"/>
    <col min="15895" max="15895" width="55.28515625" style="39" bestFit="1" customWidth="1"/>
    <col min="15896" max="15896" width="25.85546875" style="39" bestFit="1" customWidth="1"/>
    <col min="15897" max="15897" width="15.85546875" style="39" bestFit="1" customWidth="1"/>
    <col min="15898" max="15898" width="18.28515625" style="39" bestFit="1" customWidth="1"/>
    <col min="15899" max="15899" width="65.5703125" style="39" bestFit="1" customWidth="1"/>
    <col min="15900" max="15900" width="65.7109375" style="39" bestFit="1" customWidth="1"/>
    <col min="15901" max="15901" width="4.7109375" style="39" bestFit="1" customWidth="1"/>
    <col min="15902" max="16128" width="9.140625" style="39"/>
    <col min="16129" max="16129" width="4.7109375" style="39" bestFit="1" customWidth="1"/>
    <col min="16130" max="16130" width="16.85546875" style="39" bestFit="1" customWidth="1"/>
    <col min="16131" max="16131" width="8.85546875" style="39" bestFit="1" customWidth="1"/>
    <col min="16132" max="16132" width="1.140625" style="39" bestFit="1" customWidth="1"/>
    <col min="16133" max="16133" width="25.140625" style="39" bestFit="1" customWidth="1"/>
    <col min="16134" max="16134" width="10.85546875" style="39" bestFit="1" customWidth="1"/>
    <col min="16135" max="16136" width="16.85546875" style="39" bestFit="1" customWidth="1"/>
    <col min="16137" max="16137" width="8.85546875" style="39" bestFit="1" customWidth="1"/>
    <col min="16138" max="16138" width="16" style="39" bestFit="1" customWidth="1"/>
    <col min="16139" max="16139" width="0.28515625" style="39" bestFit="1" customWidth="1"/>
    <col min="16140" max="16140" width="16" style="39" bestFit="1" customWidth="1"/>
    <col min="16141" max="16141" width="0.7109375" style="39" bestFit="1" customWidth="1"/>
    <col min="16142" max="16142" width="16.140625" style="39" bestFit="1" customWidth="1"/>
    <col min="16143" max="16143" width="12.5703125" style="39" bestFit="1" customWidth="1"/>
    <col min="16144" max="16144" width="4.42578125" style="39" bestFit="1" customWidth="1"/>
    <col min="16145" max="16145" width="20.85546875" style="39" bestFit="1" customWidth="1"/>
    <col min="16146" max="16146" width="16.85546875" style="39" bestFit="1" customWidth="1"/>
    <col min="16147" max="16147" width="17" style="39" bestFit="1" customWidth="1"/>
    <col min="16148" max="16148" width="20.85546875" style="39" bestFit="1" customWidth="1"/>
    <col min="16149" max="16149" width="22.140625" style="39" bestFit="1" customWidth="1"/>
    <col min="16150" max="16150" width="12.5703125" style="39" bestFit="1" customWidth="1"/>
    <col min="16151" max="16151" width="55.28515625" style="39" bestFit="1" customWidth="1"/>
    <col min="16152" max="16152" width="25.85546875" style="39" bestFit="1" customWidth="1"/>
    <col min="16153" max="16153" width="15.85546875" style="39" bestFit="1" customWidth="1"/>
    <col min="16154" max="16154" width="18.28515625" style="39" bestFit="1" customWidth="1"/>
    <col min="16155" max="16155" width="65.5703125" style="39" bestFit="1" customWidth="1"/>
    <col min="16156" max="16156" width="65.7109375" style="39" bestFit="1" customWidth="1"/>
    <col min="16157" max="16157" width="4.7109375" style="39" bestFit="1" customWidth="1"/>
    <col min="16158" max="16384" width="9.140625" style="39"/>
  </cols>
  <sheetData>
    <row r="1" spans="1:29" ht="15.95" customHeight="1" thickBot="1">
      <c r="A1" s="38"/>
      <c r="B1" s="404" t="s">
        <v>142</v>
      </c>
      <c r="C1" s="395"/>
      <c r="D1" s="395"/>
      <c r="E1" s="395"/>
      <c r="F1" s="395"/>
      <c r="G1" s="395"/>
      <c r="H1" s="395"/>
      <c r="I1" s="395"/>
      <c r="J1" s="395"/>
      <c r="K1" s="395"/>
      <c r="L1" s="395"/>
      <c r="M1" s="395"/>
      <c r="N1" s="395"/>
      <c r="O1" s="395"/>
      <c r="P1" s="395"/>
      <c r="Q1" s="38"/>
      <c r="R1" s="38"/>
      <c r="S1" s="38"/>
      <c r="T1" s="38"/>
      <c r="U1" s="38"/>
      <c r="V1" s="38"/>
      <c r="W1" s="38"/>
      <c r="X1" s="38"/>
      <c r="Y1" s="38"/>
      <c r="Z1" s="38"/>
      <c r="AA1" s="38"/>
      <c r="AB1" s="38"/>
      <c r="AC1" s="38"/>
    </row>
    <row r="2" spans="1:29" ht="24.95" customHeight="1" thickBot="1">
      <c r="A2" s="38"/>
      <c r="B2" s="394" t="s">
        <v>143</v>
      </c>
      <c r="C2" s="395"/>
      <c r="D2" s="406" t="s">
        <v>144</v>
      </c>
      <c r="E2" s="407"/>
      <c r="F2" s="407"/>
      <c r="G2" s="407"/>
      <c r="H2" s="407"/>
      <c r="I2" s="408"/>
      <c r="J2" s="38"/>
      <c r="K2" s="38"/>
      <c r="L2" s="38"/>
      <c r="M2" s="38"/>
      <c r="N2" s="38"/>
      <c r="O2" s="38"/>
      <c r="P2" s="38"/>
      <c r="Q2" s="38"/>
      <c r="R2" s="38"/>
      <c r="S2" s="38"/>
      <c r="T2" s="38"/>
      <c r="U2" s="38"/>
      <c r="V2" s="38"/>
      <c r="W2" s="38"/>
      <c r="X2" s="38"/>
      <c r="Y2" s="38"/>
      <c r="Z2" s="38"/>
      <c r="AA2" s="38"/>
      <c r="AB2" s="38"/>
      <c r="AC2" s="38"/>
    </row>
    <row r="3" spans="1:29" ht="9" customHeight="1" thickBot="1">
      <c r="A3" s="38"/>
      <c r="B3" s="38"/>
      <c r="C3" s="38"/>
      <c r="D3" s="38"/>
      <c r="E3" s="38"/>
      <c r="F3" s="38"/>
      <c r="G3" s="38"/>
      <c r="H3" s="38"/>
      <c r="I3" s="38"/>
      <c r="J3" s="38"/>
      <c r="K3" s="394" t="s">
        <v>145</v>
      </c>
      <c r="L3" s="395"/>
      <c r="M3" s="395"/>
      <c r="N3" s="396" t="s">
        <v>146</v>
      </c>
      <c r="O3" s="397"/>
      <c r="P3" s="398"/>
      <c r="Q3" s="38"/>
      <c r="R3" s="38"/>
      <c r="S3" s="38"/>
      <c r="T3" s="38"/>
      <c r="U3" s="38"/>
      <c r="V3" s="38"/>
      <c r="W3" s="38"/>
      <c r="X3" s="38"/>
      <c r="Y3" s="38"/>
      <c r="Z3" s="38"/>
      <c r="AA3" s="38"/>
      <c r="AB3" s="38"/>
      <c r="AC3" s="38"/>
    </row>
    <row r="4" spans="1:29" ht="15.95" customHeight="1" thickBot="1">
      <c r="A4" s="38"/>
      <c r="B4" s="394" t="s">
        <v>147</v>
      </c>
      <c r="C4" s="395"/>
      <c r="D4" s="396" t="s">
        <v>148</v>
      </c>
      <c r="E4" s="397"/>
      <c r="F4" s="397"/>
      <c r="G4" s="397"/>
      <c r="H4" s="397"/>
      <c r="I4" s="398"/>
      <c r="J4" s="38"/>
      <c r="K4" s="395"/>
      <c r="L4" s="395"/>
      <c r="M4" s="395"/>
      <c r="N4" s="399"/>
      <c r="O4" s="400"/>
      <c r="P4" s="401"/>
      <c r="Q4" s="38"/>
      <c r="R4" s="38"/>
      <c r="S4" s="38"/>
      <c r="T4" s="38"/>
      <c r="U4" s="38"/>
      <c r="V4" s="38"/>
      <c r="W4" s="38"/>
      <c r="X4" s="38"/>
      <c r="Y4" s="38"/>
      <c r="Z4" s="38"/>
      <c r="AA4" s="38"/>
      <c r="AB4" s="38"/>
      <c r="AC4" s="38"/>
    </row>
    <row r="5" spans="1:29" ht="9" customHeight="1" thickBot="1">
      <c r="A5" s="38"/>
      <c r="B5" s="395"/>
      <c r="C5" s="395"/>
      <c r="D5" s="399"/>
      <c r="E5" s="400"/>
      <c r="F5" s="400"/>
      <c r="G5" s="400"/>
      <c r="H5" s="400"/>
      <c r="I5" s="401"/>
      <c r="J5" s="38"/>
      <c r="K5" s="38"/>
      <c r="L5" s="38"/>
      <c r="M5" s="38"/>
      <c r="N5" s="38"/>
      <c r="O5" s="38"/>
      <c r="P5" s="38"/>
      <c r="Q5" s="38"/>
      <c r="R5" s="38"/>
      <c r="S5" s="38"/>
      <c r="T5" s="38"/>
      <c r="U5" s="38"/>
      <c r="V5" s="38"/>
      <c r="W5" s="38"/>
      <c r="X5" s="38"/>
      <c r="Y5" s="38"/>
      <c r="Z5" s="38"/>
      <c r="AA5" s="38"/>
      <c r="AB5" s="38"/>
      <c r="AC5" s="38"/>
    </row>
    <row r="6" spans="1:29" ht="9" customHeight="1" thickBot="1">
      <c r="A6" s="38"/>
      <c r="B6" s="38"/>
      <c r="C6" s="38"/>
      <c r="D6" s="38"/>
      <c r="E6" s="38"/>
      <c r="F6" s="38"/>
      <c r="G6" s="38"/>
      <c r="H6" s="38"/>
      <c r="I6" s="38"/>
      <c r="J6" s="38"/>
      <c r="K6" s="394" t="s">
        <v>149</v>
      </c>
      <c r="L6" s="395"/>
      <c r="M6" s="395"/>
      <c r="N6" s="396" t="s">
        <v>150</v>
      </c>
      <c r="O6" s="397"/>
      <c r="P6" s="398"/>
      <c r="Q6" s="38"/>
      <c r="R6" s="38"/>
      <c r="S6" s="38"/>
      <c r="T6" s="38"/>
      <c r="U6" s="38"/>
      <c r="V6" s="38"/>
      <c r="W6" s="38"/>
      <c r="X6" s="38"/>
      <c r="Y6" s="38"/>
      <c r="Z6" s="38"/>
      <c r="AA6" s="38"/>
      <c r="AB6" s="38"/>
      <c r="AC6" s="38"/>
    </row>
    <row r="7" spans="1:29" ht="15.95" customHeight="1" thickBot="1">
      <c r="A7" s="38"/>
      <c r="B7" s="394" t="s">
        <v>151</v>
      </c>
      <c r="C7" s="395"/>
      <c r="D7" s="396" t="s">
        <v>152</v>
      </c>
      <c r="E7" s="397"/>
      <c r="F7" s="397"/>
      <c r="G7" s="397"/>
      <c r="H7" s="397"/>
      <c r="I7" s="398"/>
      <c r="J7" s="38"/>
      <c r="K7" s="395"/>
      <c r="L7" s="395"/>
      <c r="M7" s="395"/>
      <c r="N7" s="399"/>
      <c r="O7" s="400"/>
      <c r="P7" s="401"/>
      <c r="Q7" s="38"/>
      <c r="R7" s="38"/>
      <c r="S7" s="38"/>
      <c r="T7" s="38"/>
      <c r="U7" s="38"/>
      <c r="V7" s="38"/>
      <c r="W7" s="38"/>
      <c r="X7" s="38"/>
      <c r="Y7" s="38"/>
      <c r="Z7" s="38"/>
      <c r="AA7" s="38"/>
      <c r="AB7" s="38"/>
      <c r="AC7" s="38"/>
    </row>
    <row r="8" spans="1:29" ht="6" customHeight="1">
      <c r="A8" s="38"/>
      <c r="B8" s="395"/>
      <c r="C8" s="395"/>
      <c r="D8" s="402"/>
      <c r="E8" s="395"/>
      <c r="F8" s="395"/>
      <c r="G8" s="395"/>
      <c r="H8" s="395"/>
      <c r="I8" s="403"/>
      <c r="J8" s="38"/>
      <c r="K8" s="38"/>
      <c r="L8" s="38"/>
      <c r="M8" s="38"/>
      <c r="N8" s="38"/>
      <c r="O8" s="38"/>
      <c r="P8" s="38"/>
      <c r="Q8" s="38"/>
      <c r="R8" s="38"/>
      <c r="S8" s="38"/>
      <c r="T8" s="38"/>
      <c r="U8" s="38"/>
      <c r="V8" s="38"/>
      <c r="W8" s="38"/>
      <c r="X8" s="38"/>
      <c r="Y8" s="38"/>
      <c r="Z8" s="38"/>
      <c r="AA8" s="38"/>
      <c r="AB8" s="38"/>
      <c r="AC8" s="38"/>
    </row>
    <row r="9" spans="1:29" ht="3" customHeight="1" thickBot="1">
      <c r="A9" s="38"/>
      <c r="B9" s="395"/>
      <c r="C9" s="395"/>
      <c r="D9" s="399"/>
      <c r="E9" s="400"/>
      <c r="F9" s="400"/>
      <c r="G9" s="400"/>
      <c r="H9" s="400"/>
      <c r="I9" s="401"/>
      <c r="J9" s="38"/>
      <c r="K9" s="404" t="s">
        <v>142</v>
      </c>
      <c r="L9" s="395"/>
      <c r="M9" s="395"/>
      <c r="N9" s="395"/>
      <c r="O9" s="395"/>
      <c r="P9" s="395"/>
      <c r="Q9" s="38"/>
      <c r="R9" s="38"/>
      <c r="S9" s="38"/>
      <c r="T9" s="38"/>
      <c r="U9" s="38"/>
      <c r="V9" s="38"/>
      <c r="W9" s="38"/>
      <c r="X9" s="38"/>
      <c r="Y9" s="38"/>
      <c r="Z9" s="38"/>
      <c r="AA9" s="38"/>
      <c r="AB9" s="38"/>
      <c r="AC9" s="38"/>
    </row>
    <row r="10" spans="1:29" ht="11.1" customHeight="1" thickBot="1">
      <c r="A10" s="38"/>
      <c r="B10" s="38"/>
      <c r="C10" s="38"/>
      <c r="D10" s="38"/>
      <c r="E10" s="38"/>
      <c r="F10" s="38"/>
      <c r="G10" s="38"/>
      <c r="H10" s="38"/>
      <c r="I10" s="38"/>
      <c r="J10" s="38"/>
      <c r="K10" s="395"/>
      <c r="L10" s="395"/>
      <c r="M10" s="395"/>
      <c r="N10" s="395"/>
      <c r="O10" s="395"/>
      <c r="P10" s="395"/>
      <c r="Q10" s="38"/>
      <c r="R10" s="38"/>
      <c r="S10" s="38"/>
      <c r="T10" s="38"/>
      <c r="U10" s="38"/>
      <c r="V10" s="38"/>
      <c r="W10" s="38"/>
      <c r="X10" s="38"/>
      <c r="Y10" s="38"/>
      <c r="Z10" s="38"/>
      <c r="AA10" s="38"/>
      <c r="AB10" s="38"/>
      <c r="AC10" s="38"/>
    </row>
    <row r="11" spans="1:29" ht="6" customHeight="1">
      <c r="A11" s="38"/>
      <c r="B11" s="394" t="s">
        <v>153</v>
      </c>
      <c r="C11" s="395"/>
      <c r="D11" s="396" t="s">
        <v>154</v>
      </c>
      <c r="E11" s="397"/>
      <c r="F11" s="397"/>
      <c r="G11" s="397"/>
      <c r="H11" s="397"/>
      <c r="I11" s="398"/>
      <c r="J11" s="38"/>
      <c r="K11" s="395"/>
      <c r="L11" s="395"/>
      <c r="M11" s="395"/>
      <c r="N11" s="395"/>
      <c r="O11" s="395"/>
      <c r="P11" s="395"/>
      <c r="Q11" s="38"/>
      <c r="R11" s="38"/>
      <c r="S11" s="38"/>
      <c r="T11" s="38"/>
      <c r="U11" s="38"/>
      <c r="V11" s="38"/>
      <c r="W11" s="38"/>
      <c r="X11" s="38"/>
      <c r="Y11" s="38"/>
      <c r="Z11" s="38"/>
      <c r="AA11" s="38"/>
      <c r="AB11" s="38"/>
      <c r="AC11" s="38"/>
    </row>
    <row r="12" spans="1:29" ht="18.95" customHeight="1" thickBot="1">
      <c r="A12" s="38"/>
      <c r="B12" s="395"/>
      <c r="C12" s="395"/>
      <c r="D12" s="399"/>
      <c r="E12" s="400"/>
      <c r="F12" s="400"/>
      <c r="G12" s="400"/>
      <c r="H12" s="400"/>
      <c r="I12" s="401"/>
      <c r="J12" s="38"/>
      <c r="K12" s="38"/>
      <c r="L12" s="38"/>
      <c r="M12" s="38"/>
      <c r="N12" s="38"/>
      <c r="O12" s="38"/>
      <c r="P12" s="38"/>
      <c r="Q12" s="38"/>
      <c r="R12" s="38"/>
      <c r="S12" s="38"/>
      <c r="T12" s="38"/>
      <c r="U12" s="38"/>
      <c r="V12" s="38"/>
      <c r="W12" s="38"/>
      <c r="X12" s="38"/>
      <c r="Y12" s="38"/>
      <c r="Z12" s="38"/>
      <c r="AA12" s="38"/>
      <c r="AB12" s="38"/>
      <c r="AC12" s="38"/>
    </row>
    <row r="13" spans="1:29" ht="20.100000000000001" customHeight="1" thickBot="1">
      <c r="A13" s="38"/>
      <c r="B13" s="404" t="s">
        <v>142</v>
      </c>
      <c r="C13" s="395"/>
      <c r="D13" s="395"/>
      <c r="E13" s="395"/>
      <c r="F13" s="395"/>
      <c r="G13" s="395"/>
      <c r="H13" s="395"/>
      <c r="I13" s="395"/>
      <c r="J13" s="395"/>
      <c r="K13" s="395"/>
      <c r="L13" s="395"/>
      <c r="M13" s="395"/>
      <c r="N13" s="395"/>
      <c r="O13" s="395"/>
      <c r="P13" s="395"/>
      <c r="Q13" s="38"/>
      <c r="R13" s="38"/>
      <c r="S13" s="38"/>
      <c r="T13" s="38"/>
      <c r="U13" s="38"/>
      <c r="V13" s="38"/>
      <c r="W13" s="38"/>
      <c r="X13" s="38"/>
      <c r="Y13" s="38"/>
      <c r="Z13" s="38"/>
      <c r="AA13" s="38"/>
      <c r="AB13" s="38"/>
      <c r="AC13" s="38"/>
    </row>
    <row r="14" spans="1:29" ht="42" customHeight="1" thickBot="1">
      <c r="A14" s="38"/>
      <c r="B14" s="380" t="s">
        <v>155</v>
      </c>
      <c r="C14" s="405"/>
      <c r="D14" s="405"/>
      <c r="E14" s="405"/>
      <c r="F14" s="381"/>
      <c r="G14" s="362" t="s">
        <v>156</v>
      </c>
      <c r="H14" s="363"/>
      <c r="I14" s="363"/>
      <c r="J14" s="363"/>
      <c r="K14" s="363"/>
      <c r="L14" s="363"/>
      <c r="M14" s="363"/>
      <c r="N14" s="364"/>
      <c r="O14" s="362" t="s">
        <v>157</v>
      </c>
      <c r="P14" s="363"/>
      <c r="Q14" s="363"/>
      <c r="R14" s="363"/>
      <c r="S14" s="363"/>
      <c r="T14" s="364"/>
      <c r="U14" s="362" t="s">
        <v>158</v>
      </c>
      <c r="V14" s="363"/>
      <c r="W14" s="363"/>
      <c r="X14" s="364"/>
      <c r="Y14" s="362" t="s">
        <v>159</v>
      </c>
      <c r="Z14" s="363"/>
      <c r="AA14" s="363"/>
      <c r="AB14" s="364"/>
      <c r="AC14" s="38"/>
    </row>
    <row r="15" spans="1:29" ht="45" customHeight="1" thickBot="1">
      <c r="A15" s="38"/>
      <c r="B15" s="79" t="s">
        <v>160</v>
      </c>
      <c r="C15" s="380" t="s">
        <v>161</v>
      </c>
      <c r="D15" s="381"/>
      <c r="E15" s="79" t="s">
        <v>162</v>
      </c>
      <c r="F15" s="79" t="s">
        <v>163</v>
      </c>
      <c r="G15" s="73" t="s">
        <v>164</v>
      </c>
      <c r="H15" s="73" t="s">
        <v>165</v>
      </c>
      <c r="I15" s="362" t="s">
        <v>166</v>
      </c>
      <c r="J15" s="363"/>
      <c r="K15" s="364"/>
      <c r="L15" s="73" t="s">
        <v>167</v>
      </c>
      <c r="M15" s="362" t="s">
        <v>168</v>
      </c>
      <c r="N15" s="364"/>
      <c r="O15" s="73" t="s">
        <v>169</v>
      </c>
      <c r="P15" s="362" t="s">
        <v>170</v>
      </c>
      <c r="Q15" s="364"/>
      <c r="R15" s="73" t="s">
        <v>171</v>
      </c>
      <c r="S15" s="73" t="s">
        <v>172</v>
      </c>
      <c r="T15" s="73" t="s">
        <v>173</v>
      </c>
      <c r="U15" s="73" t="s">
        <v>174</v>
      </c>
      <c r="V15" s="73" t="s">
        <v>175</v>
      </c>
      <c r="W15" s="73" t="s">
        <v>176</v>
      </c>
      <c r="X15" s="73" t="s">
        <v>173</v>
      </c>
      <c r="Y15" s="73" t="s">
        <v>177</v>
      </c>
      <c r="Z15" s="362" t="s">
        <v>176</v>
      </c>
      <c r="AA15" s="363"/>
      <c r="AB15" s="364"/>
      <c r="AC15" s="38"/>
    </row>
    <row r="16" spans="1:29" ht="20.100000000000001" customHeight="1" thickBot="1">
      <c r="A16" s="38"/>
      <c r="B16" s="365" t="s">
        <v>178</v>
      </c>
      <c r="C16" s="368" t="s">
        <v>179</v>
      </c>
      <c r="D16" s="369"/>
      <c r="E16" s="365" t="s">
        <v>180</v>
      </c>
      <c r="F16" s="365" t="s">
        <v>181</v>
      </c>
      <c r="G16" s="356" t="s">
        <v>182</v>
      </c>
      <c r="H16" s="356" t="s">
        <v>183</v>
      </c>
      <c r="I16" s="382" t="s">
        <v>184</v>
      </c>
      <c r="J16" s="383"/>
      <c r="K16" s="384"/>
      <c r="L16" s="391" t="s">
        <v>185</v>
      </c>
      <c r="M16" s="382" t="s">
        <v>186</v>
      </c>
      <c r="N16" s="384"/>
      <c r="O16" s="353" t="s">
        <v>187</v>
      </c>
      <c r="P16" s="374" t="s">
        <v>188</v>
      </c>
      <c r="Q16" s="375"/>
      <c r="R16" s="356" t="s">
        <v>189</v>
      </c>
      <c r="S16" s="356" t="s">
        <v>190</v>
      </c>
      <c r="T16" s="356" t="s">
        <v>189</v>
      </c>
      <c r="U16" s="353" t="s">
        <v>191</v>
      </c>
      <c r="V16" s="359">
        <v>0.75</v>
      </c>
      <c r="W16" s="350" t="s">
        <v>192</v>
      </c>
      <c r="X16" s="350" t="s">
        <v>193</v>
      </c>
      <c r="Y16" s="353" t="s">
        <v>191</v>
      </c>
      <c r="Z16" s="74" t="s">
        <v>194</v>
      </c>
      <c r="AA16" s="74" t="s">
        <v>195</v>
      </c>
      <c r="AB16" s="74" t="s">
        <v>196</v>
      </c>
      <c r="AC16" s="38"/>
    </row>
    <row r="17" spans="1:29" ht="103.5" customHeight="1" thickBot="1">
      <c r="A17" s="38"/>
      <c r="B17" s="366"/>
      <c r="C17" s="370"/>
      <c r="D17" s="371"/>
      <c r="E17" s="366"/>
      <c r="F17" s="366"/>
      <c r="G17" s="357"/>
      <c r="H17" s="357"/>
      <c r="I17" s="385"/>
      <c r="J17" s="386"/>
      <c r="K17" s="387"/>
      <c r="L17" s="392"/>
      <c r="M17" s="385"/>
      <c r="N17" s="387"/>
      <c r="O17" s="354"/>
      <c r="P17" s="376"/>
      <c r="Q17" s="377"/>
      <c r="R17" s="357"/>
      <c r="S17" s="357"/>
      <c r="T17" s="357"/>
      <c r="U17" s="354"/>
      <c r="V17" s="360"/>
      <c r="W17" s="351"/>
      <c r="X17" s="351"/>
      <c r="Y17" s="354"/>
      <c r="Z17" s="75" t="s">
        <v>191</v>
      </c>
      <c r="AA17" s="76" t="s">
        <v>197</v>
      </c>
      <c r="AB17" s="77" t="s">
        <v>529</v>
      </c>
      <c r="AC17" s="38"/>
    </row>
    <row r="18" spans="1:29" ht="108" customHeight="1" thickBot="1">
      <c r="A18" s="38"/>
      <c r="B18" s="366"/>
      <c r="C18" s="370"/>
      <c r="D18" s="371"/>
      <c r="E18" s="366"/>
      <c r="F18" s="366"/>
      <c r="G18" s="357"/>
      <c r="H18" s="357"/>
      <c r="I18" s="385"/>
      <c r="J18" s="386"/>
      <c r="K18" s="387"/>
      <c r="L18" s="392"/>
      <c r="M18" s="385"/>
      <c r="N18" s="387"/>
      <c r="O18" s="354"/>
      <c r="P18" s="376"/>
      <c r="Q18" s="377"/>
      <c r="R18" s="357"/>
      <c r="S18" s="357"/>
      <c r="T18" s="357"/>
      <c r="U18" s="354"/>
      <c r="V18" s="360"/>
      <c r="W18" s="351"/>
      <c r="X18" s="351"/>
      <c r="Y18" s="354"/>
      <c r="Z18" s="75" t="s">
        <v>191</v>
      </c>
      <c r="AA18" s="76" t="s">
        <v>198</v>
      </c>
      <c r="AB18" s="77" t="s">
        <v>530</v>
      </c>
      <c r="AC18" s="38"/>
    </row>
    <row r="19" spans="1:29" ht="117" customHeight="1" thickBot="1">
      <c r="A19" s="38"/>
      <c r="B19" s="366"/>
      <c r="C19" s="370"/>
      <c r="D19" s="371"/>
      <c r="E19" s="366"/>
      <c r="F19" s="366"/>
      <c r="G19" s="357"/>
      <c r="H19" s="357"/>
      <c r="I19" s="385"/>
      <c r="J19" s="386"/>
      <c r="K19" s="387"/>
      <c r="L19" s="392"/>
      <c r="M19" s="385"/>
      <c r="N19" s="387"/>
      <c r="O19" s="354"/>
      <c r="P19" s="376"/>
      <c r="Q19" s="377"/>
      <c r="R19" s="357"/>
      <c r="S19" s="357"/>
      <c r="T19" s="357"/>
      <c r="U19" s="354"/>
      <c r="V19" s="360"/>
      <c r="W19" s="351"/>
      <c r="X19" s="351"/>
      <c r="Y19" s="354"/>
      <c r="Z19" s="75" t="s">
        <v>191</v>
      </c>
      <c r="AA19" s="76" t="s">
        <v>199</v>
      </c>
      <c r="AB19" s="77" t="s">
        <v>530</v>
      </c>
      <c r="AC19" s="38"/>
    </row>
    <row r="20" spans="1:29" ht="111" customHeight="1" thickBot="1">
      <c r="A20" s="38"/>
      <c r="B20" s="366"/>
      <c r="C20" s="370"/>
      <c r="D20" s="371"/>
      <c r="E20" s="366"/>
      <c r="F20" s="366"/>
      <c r="G20" s="357"/>
      <c r="H20" s="357"/>
      <c r="I20" s="385"/>
      <c r="J20" s="386"/>
      <c r="K20" s="387"/>
      <c r="L20" s="392"/>
      <c r="M20" s="385"/>
      <c r="N20" s="387"/>
      <c r="O20" s="354"/>
      <c r="P20" s="376"/>
      <c r="Q20" s="377"/>
      <c r="R20" s="357"/>
      <c r="S20" s="357"/>
      <c r="T20" s="357"/>
      <c r="U20" s="354"/>
      <c r="V20" s="360"/>
      <c r="W20" s="351"/>
      <c r="X20" s="351"/>
      <c r="Y20" s="354"/>
      <c r="Z20" s="75" t="s">
        <v>191</v>
      </c>
      <c r="AA20" s="76" t="s">
        <v>200</v>
      </c>
      <c r="AB20" s="77" t="s">
        <v>531</v>
      </c>
      <c r="AC20" s="38"/>
    </row>
    <row r="21" spans="1:29" ht="102" customHeight="1" thickBot="1">
      <c r="A21" s="38"/>
      <c r="B21" s="366"/>
      <c r="C21" s="370"/>
      <c r="D21" s="371"/>
      <c r="E21" s="366"/>
      <c r="F21" s="366"/>
      <c r="G21" s="357"/>
      <c r="H21" s="357"/>
      <c r="I21" s="385"/>
      <c r="J21" s="386"/>
      <c r="K21" s="387"/>
      <c r="L21" s="392"/>
      <c r="M21" s="385"/>
      <c r="N21" s="387"/>
      <c r="O21" s="354"/>
      <c r="P21" s="376"/>
      <c r="Q21" s="377"/>
      <c r="R21" s="357"/>
      <c r="S21" s="357"/>
      <c r="T21" s="357"/>
      <c r="U21" s="354"/>
      <c r="V21" s="360"/>
      <c r="W21" s="351"/>
      <c r="X21" s="351"/>
      <c r="Y21" s="354"/>
      <c r="Z21" s="75" t="s">
        <v>201</v>
      </c>
      <c r="AA21" s="76" t="s">
        <v>202</v>
      </c>
      <c r="AB21" s="77" t="s">
        <v>530</v>
      </c>
      <c r="AC21" s="38"/>
    </row>
    <row r="22" spans="1:29" ht="105.75" customHeight="1" thickBot="1">
      <c r="A22" s="38"/>
      <c r="B22" s="366"/>
      <c r="C22" s="370"/>
      <c r="D22" s="371"/>
      <c r="E22" s="366"/>
      <c r="F22" s="366"/>
      <c r="G22" s="357"/>
      <c r="H22" s="357"/>
      <c r="I22" s="385"/>
      <c r="J22" s="386"/>
      <c r="K22" s="387"/>
      <c r="L22" s="392"/>
      <c r="M22" s="385"/>
      <c r="N22" s="387"/>
      <c r="O22" s="354"/>
      <c r="P22" s="376"/>
      <c r="Q22" s="377"/>
      <c r="R22" s="357"/>
      <c r="S22" s="357"/>
      <c r="T22" s="357"/>
      <c r="U22" s="354"/>
      <c r="V22" s="360"/>
      <c r="W22" s="351"/>
      <c r="X22" s="351"/>
      <c r="Y22" s="354"/>
      <c r="Z22" s="75" t="s">
        <v>201</v>
      </c>
      <c r="AA22" s="76" t="s">
        <v>203</v>
      </c>
      <c r="AB22" s="77" t="s">
        <v>531</v>
      </c>
      <c r="AC22" s="38"/>
    </row>
    <row r="23" spans="1:29" ht="5.0999999999999996" customHeight="1" thickBot="1">
      <c r="A23" s="38"/>
      <c r="B23" s="367"/>
      <c r="C23" s="372"/>
      <c r="D23" s="373"/>
      <c r="E23" s="367"/>
      <c r="F23" s="367"/>
      <c r="G23" s="358"/>
      <c r="H23" s="358"/>
      <c r="I23" s="388"/>
      <c r="J23" s="389"/>
      <c r="K23" s="390"/>
      <c r="L23" s="393"/>
      <c r="M23" s="388"/>
      <c r="N23" s="390"/>
      <c r="O23" s="355"/>
      <c r="P23" s="378"/>
      <c r="Q23" s="379"/>
      <c r="R23" s="358"/>
      <c r="S23" s="358"/>
      <c r="T23" s="358"/>
      <c r="U23" s="355"/>
      <c r="V23" s="361"/>
      <c r="W23" s="352"/>
      <c r="X23" s="352"/>
      <c r="Y23" s="355"/>
      <c r="Z23" s="78"/>
      <c r="AA23" s="78"/>
      <c r="AB23" s="78"/>
      <c r="AC23" s="38"/>
    </row>
  </sheetData>
  <mergeCells count="44">
    <mergeCell ref="B1:P1"/>
    <mergeCell ref="B2:C2"/>
    <mergeCell ref="D2:I2"/>
    <mergeCell ref="K3:M4"/>
    <mergeCell ref="N3:P4"/>
    <mergeCell ref="B4:C5"/>
    <mergeCell ref="D4:I5"/>
    <mergeCell ref="Y14:AB14"/>
    <mergeCell ref="K6:M7"/>
    <mergeCell ref="N6:P7"/>
    <mergeCell ref="B7:C9"/>
    <mergeCell ref="D7:I9"/>
    <mergeCell ref="K9:P11"/>
    <mergeCell ref="B11:C12"/>
    <mergeCell ref="D11:I12"/>
    <mergeCell ref="B13:P13"/>
    <mergeCell ref="B14:F14"/>
    <mergeCell ref="G14:N14"/>
    <mergeCell ref="O14:T14"/>
    <mergeCell ref="U14:X14"/>
    <mergeCell ref="Z15:AB15"/>
    <mergeCell ref="B16:B23"/>
    <mergeCell ref="C16:D23"/>
    <mergeCell ref="E16:E23"/>
    <mergeCell ref="F16:F23"/>
    <mergeCell ref="G16:G23"/>
    <mergeCell ref="P16:Q23"/>
    <mergeCell ref="C15:D15"/>
    <mergeCell ref="I15:K15"/>
    <mergeCell ref="M15:N15"/>
    <mergeCell ref="P15:Q15"/>
    <mergeCell ref="H16:H23"/>
    <mergeCell ref="I16:K23"/>
    <mergeCell ref="L16:L23"/>
    <mergeCell ref="M16:N23"/>
    <mergeCell ref="O16:O23"/>
    <mergeCell ref="X16:X23"/>
    <mergeCell ref="Y16:Y23"/>
    <mergeCell ref="R16:R23"/>
    <mergeCell ref="S16:S23"/>
    <mergeCell ref="T16:T23"/>
    <mergeCell ref="U16:U23"/>
    <mergeCell ref="V16:V23"/>
    <mergeCell ref="W16:W23"/>
  </mergeCells>
  <pageMargins left="0.3888888888888889" right="0.3888888888888889" top="0.3888888888888889" bottom="0.3888888888888889" header="0" footer="0"/>
  <pageSetup paperSize="9" firstPageNumber="0" fitToWidth="0" fitToHeight="0" pageOrder="overThenDown"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6"/>
  <sheetViews>
    <sheetView view="pageBreakPreview" topLeftCell="A26" zoomScale="70" zoomScaleNormal="85" zoomScaleSheetLayoutView="70" workbookViewId="0">
      <selection activeCell="C18" sqref="C18"/>
    </sheetView>
  </sheetViews>
  <sheetFormatPr baseColWidth="10" defaultColWidth="11.42578125" defaultRowHeight="15"/>
  <cols>
    <col min="1" max="1" width="34.42578125" style="1" customWidth="1"/>
    <col min="2" max="2" width="7.5703125" style="1" customWidth="1"/>
    <col min="3" max="3" width="48.42578125" style="1" customWidth="1"/>
    <col min="4" max="4" width="27" style="2" customWidth="1"/>
    <col min="5" max="5" width="28.7109375" style="2" customWidth="1"/>
    <col min="6" max="6" width="21.28515625" style="2" customWidth="1"/>
    <col min="7" max="7" width="29.140625" style="1" customWidth="1"/>
    <col min="8" max="8" width="30.85546875" style="1" customWidth="1"/>
    <col min="9" max="9" width="48.5703125" style="1" customWidth="1"/>
    <col min="10" max="10" width="15.5703125" style="1" customWidth="1"/>
    <col min="11" max="11" width="46.5703125" style="1" customWidth="1"/>
    <col min="12" max="12" width="33" style="1" customWidth="1"/>
    <col min="13" max="16384" width="11.42578125" style="1"/>
  </cols>
  <sheetData>
    <row r="1" spans="1:13">
      <c r="A1" s="3"/>
      <c r="B1" s="316" t="s">
        <v>40</v>
      </c>
      <c r="C1" s="317"/>
      <c r="D1" s="322" t="s">
        <v>41</v>
      </c>
      <c r="E1" s="323"/>
      <c r="F1" s="323"/>
      <c r="G1" s="323"/>
      <c r="H1" s="323"/>
      <c r="I1" s="323"/>
      <c r="J1" s="324"/>
      <c r="K1" s="331" t="s">
        <v>42</v>
      </c>
      <c r="L1" s="333" t="s">
        <v>204</v>
      </c>
    </row>
    <row r="2" spans="1:13" ht="15.75" thickBot="1">
      <c r="A2" s="44"/>
      <c r="B2" s="318"/>
      <c r="C2" s="319"/>
      <c r="D2" s="325"/>
      <c r="E2" s="411"/>
      <c r="F2" s="411"/>
      <c r="G2" s="411"/>
      <c r="H2" s="411"/>
      <c r="I2" s="411"/>
      <c r="J2" s="327"/>
      <c r="K2" s="415"/>
      <c r="L2" s="416"/>
    </row>
    <row r="3" spans="1:13">
      <c r="A3" s="44"/>
      <c r="B3" s="318"/>
      <c r="C3" s="319"/>
      <c r="D3" s="325"/>
      <c r="E3" s="411"/>
      <c r="F3" s="411"/>
      <c r="G3" s="411"/>
      <c r="H3" s="411"/>
      <c r="I3" s="411"/>
      <c r="J3" s="327"/>
      <c r="K3" s="331" t="s">
        <v>44</v>
      </c>
      <c r="L3" s="417" t="s">
        <v>205</v>
      </c>
    </row>
    <row r="4" spans="1:13" ht="15.75" thickBot="1">
      <c r="A4" s="44"/>
      <c r="B4" s="409"/>
      <c r="C4" s="410"/>
      <c r="D4" s="412"/>
      <c r="E4" s="413"/>
      <c r="F4" s="413"/>
      <c r="G4" s="413"/>
      <c r="H4" s="413"/>
      <c r="I4" s="413"/>
      <c r="J4" s="414"/>
      <c r="K4" s="415"/>
      <c r="L4" s="418"/>
    </row>
    <row r="5" spans="1:13">
      <c r="A5" s="44"/>
      <c r="B5" s="318" t="s">
        <v>45</v>
      </c>
      <c r="C5" s="319"/>
      <c r="D5" s="411" t="s">
        <v>46</v>
      </c>
      <c r="E5" s="411"/>
      <c r="F5" s="411"/>
      <c r="G5" s="411"/>
      <c r="H5" s="411"/>
      <c r="I5" s="411"/>
      <c r="J5" s="411"/>
      <c r="K5" s="331" t="s">
        <v>47</v>
      </c>
      <c r="L5" s="333"/>
    </row>
    <row r="6" spans="1:13" ht="15.75" thickBot="1">
      <c r="A6" s="44"/>
      <c r="B6" s="318"/>
      <c r="C6" s="319"/>
      <c r="D6" s="411"/>
      <c r="E6" s="411"/>
      <c r="F6" s="411"/>
      <c r="G6" s="411"/>
      <c r="H6" s="411"/>
      <c r="I6" s="411"/>
      <c r="J6" s="411"/>
      <c r="K6" s="415"/>
      <c r="L6" s="416"/>
    </row>
    <row r="7" spans="1:13">
      <c r="A7" s="44"/>
      <c r="B7" s="318"/>
      <c r="C7" s="319"/>
      <c r="D7" s="411"/>
      <c r="E7" s="411"/>
      <c r="F7" s="411"/>
      <c r="G7" s="411"/>
      <c r="H7" s="411"/>
      <c r="I7" s="411"/>
      <c r="J7" s="411"/>
      <c r="K7" s="336" t="s">
        <v>49</v>
      </c>
      <c r="L7" s="338">
        <v>43347</v>
      </c>
    </row>
    <row r="8" spans="1:13" ht="15.75" thickBot="1">
      <c r="A8" s="259"/>
      <c r="B8" s="409"/>
      <c r="C8" s="410"/>
      <c r="D8" s="413"/>
      <c r="E8" s="413"/>
      <c r="F8" s="413"/>
      <c r="G8" s="413"/>
      <c r="H8" s="413"/>
      <c r="I8" s="413"/>
      <c r="J8" s="413"/>
      <c r="K8" s="419"/>
      <c r="L8" s="416"/>
    </row>
    <row r="9" spans="1:13" ht="26.25" customHeight="1" thickBot="1">
      <c r="A9" s="258" t="s">
        <v>206</v>
      </c>
      <c r="B9" s="423" t="s">
        <v>138</v>
      </c>
      <c r="C9" s="424"/>
      <c r="D9" s="424"/>
      <c r="E9" s="424"/>
      <c r="F9" s="424"/>
      <c r="G9" s="424"/>
      <c r="H9" s="424"/>
      <c r="I9" s="424"/>
      <c r="J9" s="424"/>
      <c r="K9" s="424"/>
      <c r="L9" s="424"/>
    </row>
    <row r="10" spans="1:13" ht="39" customHeight="1" thickBot="1">
      <c r="A10" s="425" t="s">
        <v>52</v>
      </c>
      <c r="B10" s="427"/>
      <c r="C10" s="425" t="s">
        <v>53</v>
      </c>
      <c r="D10" s="429" t="s">
        <v>54</v>
      </c>
      <c r="E10" s="429" t="s">
        <v>55</v>
      </c>
      <c r="F10" s="431" t="s">
        <v>207</v>
      </c>
      <c r="G10" s="425" t="s">
        <v>57</v>
      </c>
      <c r="H10" s="429" t="s">
        <v>58</v>
      </c>
      <c r="I10" s="433" t="s">
        <v>208</v>
      </c>
      <c r="J10" s="434"/>
      <c r="K10" s="435"/>
      <c r="L10" s="431" t="s">
        <v>27</v>
      </c>
      <c r="M10" s="2"/>
    </row>
    <row r="11" spans="1:13" ht="34.5" customHeight="1" thickBot="1">
      <c r="A11" s="426"/>
      <c r="B11" s="428"/>
      <c r="C11" s="426"/>
      <c r="D11" s="430"/>
      <c r="E11" s="430"/>
      <c r="F11" s="432"/>
      <c r="G11" s="426"/>
      <c r="H11" s="430"/>
      <c r="I11" s="101" t="s">
        <v>60</v>
      </c>
      <c r="J11" s="105" t="s">
        <v>61</v>
      </c>
      <c r="K11" s="106" t="s">
        <v>62</v>
      </c>
      <c r="L11" s="432"/>
    </row>
    <row r="12" spans="1:13" ht="102.75" customHeight="1" thickBot="1">
      <c r="A12" s="436" t="s">
        <v>209</v>
      </c>
      <c r="B12" s="11" t="s">
        <v>64</v>
      </c>
      <c r="C12" s="41" t="s">
        <v>210</v>
      </c>
      <c r="D12" s="10" t="s">
        <v>211</v>
      </c>
      <c r="E12" s="10" t="s">
        <v>212</v>
      </c>
      <c r="F12" s="10" t="s">
        <v>67</v>
      </c>
      <c r="G12" s="10" t="s">
        <v>213</v>
      </c>
      <c r="H12" s="9" t="s">
        <v>214</v>
      </c>
      <c r="I12" s="140" t="s">
        <v>215</v>
      </c>
      <c r="J12" s="141">
        <v>1</v>
      </c>
      <c r="K12" s="142" t="s">
        <v>216</v>
      </c>
      <c r="L12" s="143" t="s">
        <v>526</v>
      </c>
    </row>
    <row r="13" spans="1:13" ht="74.45" customHeight="1" thickBot="1">
      <c r="A13" s="436"/>
      <c r="B13" s="11" t="s">
        <v>70</v>
      </c>
      <c r="C13" s="41" t="s">
        <v>217</v>
      </c>
      <c r="D13" s="10" t="s">
        <v>218</v>
      </c>
      <c r="E13" s="10" t="s">
        <v>219</v>
      </c>
      <c r="F13" s="10" t="s">
        <v>67</v>
      </c>
      <c r="G13" s="10" t="s">
        <v>220</v>
      </c>
      <c r="H13" s="9" t="s">
        <v>221</v>
      </c>
      <c r="I13" s="166" t="s">
        <v>552</v>
      </c>
      <c r="J13" s="68">
        <v>1</v>
      </c>
      <c r="K13" s="252" t="s">
        <v>553</v>
      </c>
      <c r="L13" s="149"/>
    </row>
    <row r="14" spans="1:13" s="159" customFormat="1" ht="55.5" customHeight="1" thickBot="1">
      <c r="A14" s="436"/>
      <c r="B14" s="162" t="s">
        <v>77</v>
      </c>
      <c r="C14" s="90" t="s">
        <v>222</v>
      </c>
      <c r="D14" s="90" t="s">
        <v>223</v>
      </c>
      <c r="E14" s="90" t="s">
        <v>224</v>
      </c>
      <c r="F14" s="90" t="s">
        <v>67</v>
      </c>
      <c r="G14" s="90" t="s">
        <v>220</v>
      </c>
      <c r="H14" s="163" t="s">
        <v>221</v>
      </c>
      <c r="I14" s="167" t="s">
        <v>554</v>
      </c>
      <c r="J14" s="169">
        <v>1</v>
      </c>
      <c r="K14" s="168" t="s">
        <v>225</v>
      </c>
      <c r="L14" s="164"/>
    </row>
    <row r="15" spans="1:13" s="159" customFormat="1" ht="114.75" customHeight="1" thickBot="1">
      <c r="A15" s="436"/>
      <c r="B15" s="162" t="s">
        <v>226</v>
      </c>
      <c r="C15" s="90" t="s">
        <v>227</v>
      </c>
      <c r="D15" s="90" t="s">
        <v>228</v>
      </c>
      <c r="E15" s="90" t="s">
        <v>229</v>
      </c>
      <c r="F15" s="90" t="s">
        <v>67</v>
      </c>
      <c r="G15" s="90" t="s">
        <v>220</v>
      </c>
      <c r="H15" s="163" t="s">
        <v>221</v>
      </c>
      <c r="I15" s="167" t="s">
        <v>555</v>
      </c>
      <c r="J15" s="170">
        <v>1</v>
      </c>
      <c r="K15" s="168" t="s">
        <v>230</v>
      </c>
      <c r="L15" s="164"/>
    </row>
    <row r="16" spans="1:13" ht="106.5" customHeight="1" thickBot="1">
      <c r="A16" s="436"/>
      <c r="B16" s="11" t="s">
        <v>231</v>
      </c>
      <c r="C16" s="41" t="s">
        <v>232</v>
      </c>
      <c r="D16" s="10" t="s">
        <v>233</v>
      </c>
      <c r="E16" s="10" t="s">
        <v>234</v>
      </c>
      <c r="F16" s="10" t="s">
        <v>67</v>
      </c>
      <c r="G16" s="10" t="s">
        <v>213</v>
      </c>
      <c r="H16" s="9" t="s">
        <v>97</v>
      </c>
      <c r="I16" s="140" t="s">
        <v>235</v>
      </c>
      <c r="J16" s="141">
        <v>1</v>
      </c>
      <c r="K16" s="59" t="s">
        <v>236</v>
      </c>
      <c r="L16" s="144" t="s">
        <v>526</v>
      </c>
    </row>
    <row r="17" spans="1:12" s="159" customFormat="1" ht="102" customHeight="1" thickBot="1">
      <c r="A17" s="436"/>
      <c r="B17" s="162" t="s">
        <v>237</v>
      </c>
      <c r="C17" s="90" t="s">
        <v>238</v>
      </c>
      <c r="D17" s="90" t="s">
        <v>239</v>
      </c>
      <c r="E17" s="90" t="s">
        <v>240</v>
      </c>
      <c r="F17" s="90" t="s">
        <v>67</v>
      </c>
      <c r="G17" s="90" t="s">
        <v>220</v>
      </c>
      <c r="H17" s="163" t="s">
        <v>221</v>
      </c>
      <c r="I17" s="93" t="s">
        <v>241</v>
      </c>
      <c r="J17" s="91">
        <v>1</v>
      </c>
      <c r="K17" s="165" t="s">
        <v>242</v>
      </c>
      <c r="L17" s="164"/>
    </row>
    <row r="18" spans="1:12" ht="45" customHeight="1" thickBot="1">
      <c r="A18" s="437"/>
      <c r="B18" s="11" t="s">
        <v>243</v>
      </c>
      <c r="C18" s="41" t="s">
        <v>244</v>
      </c>
      <c r="D18" s="10" t="s">
        <v>245</v>
      </c>
      <c r="E18" s="10" t="s">
        <v>246</v>
      </c>
      <c r="F18" s="10" t="s">
        <v>67</v>
      </c>
      <c r="G18" s="29" t="s">
        <v>247</v>
      </c>
      <c r="H18" s="9" t="s">
        <v>221</v>
      </c>
      <c r="I18" s="28" t="s">
        <v>248</v>
      </c>
      <c r="J18" s="68">
        <v>1</v>
      </c>
      <c r="K18" s="238" t="s">
        <v>249</v>
      </c>
      <c r="L18" s="149"/>
    </row>
    <row r="19" spans="1:12" ht="107.25" customHeight="1" thickBot="1">
      <c r="A19" s="438" t="s">
        <v>250</v>
      </c>
      <c r="B19" s="14" t="s">
        <v>84</v>
      </c>
      <c r="C19" s="42" t="s">
        <v>251</v>
      </c>
      <c r="D19" s="43" t="s">
        <v>252</v>
      </c>
      <c r="E19" s="43" t="s">
        <v>253</v>
      </c>
      <c r="F19" s="10" t="s">
        <v>254</v>
      </c>
      <c r="G19" s="10" t="s">
        <v>255</v>
      </c>
      <c r="H19" s="40" t="s">
        <v>256</v>
      </c>
      <c r="I19" s="145" t="s">
        <v>257</v>
      </c>
      <c r="J19" s="146">
        <v>1</v>
      </c>
      <c r="K19" s="60" t="s">
        <v>556</v>
      </c>
      <c r="L19" s="147" t="s">
        <v>258</v>
      </c>
    </row>
    <row r="20" spans="1:12" ht="147" customHeight="1" thickBot="1">
      <c r="A20" s="439"/>
      <c r="B20" s="14" t="s">
        <v>93</v>
      </c>
      <c r="C20" s="20" t="s">
        <v>259</v>
      </c>
      <c r="D20" s="20" t="s">
        <v>260</v>
      </c>
      <c r="E20" s="20" t="s">
        <v>261</v>
      </c>
      <c r="F20" s="10" t="s">
        <v>67</v>
      </c>
      <c r="G20" s="10" t="s">
        <v>220</v>
      </c>
      <c r="H20" s="9" t="s">
        <v>221</v>
      </c>
      <c r="I20" s="145" t="s">
        <v>557</v>
      </c>
      <c r="J20" s="146">
        <v>1</v>
      </c>
      <c r="K20" s="61" t="s">
        <v>558</v>
      </c>
      <c r="L20" s="147" t="s">
        <v>262</v>
      </c>
    </row>
    <row r="21" spans="1:12" ht="153" customHeight="1" thickBot="1">
      <c r="A21" s="440"/>
      <c r="B21" s="14" t="s">
        <v>100</v>
      </c>
      <c r="C21" s="20" t="s">
        <v>263</v>
      </c>
      <c r="D21" s="20" t="s">
        <v>264</v>
      </c>
      <c r="E21" s="20" t="s">
        <v>265</v>
      </c>
      <c r="F21" s="10" t="s">
        <v>254</v>
      </c>
      <c r="G21" s="10" t="s">
        <v>213</v>
      </c>
      <c r="H21" s="40" t="s">
        <v>256</v>
      </c>
      <c r="I21" s="60" t="s">
        <v>540</v>
      </c>
      <c r="J21" s="146">
        <v>1</v>
      </c>
      <c r="K21" s="240" t="s">
        <v>541</v>
      </c>
      <c r="L21" s="147" t="s">
        <v>539</v>
      </c>
    </row>
    <row r="22" spans="1:12" ht="188.25" customHeight="1" thickBot="1">
      <c r="A22" s="420" t="s">
        <v>266</v>
      </c>
      <c r="B22" s="14" t="s">
        <v>109</v>
      </c>
      <c r="C22" s="42" t="s">
        <v>267</v>
      </c>
      <c r="D22" s="42" t="s">
        <v>268</v>
      </c>
      <c r="E22" s="42" t="s">
        <v>269</v>
      </c>
      <c r="F22" s="10" t="s">
        <v>254</v>
      </c>
      <c r="G22" s="10" t="s">
        <v>255</v>
      </c>
      <c r="H22" s="40" t="s">
        <v>256</v>
      </c>
      <c r="I22" s="61" t="s">
        <v>542</v>
      </c>
      <c r="J22" s="148">
        <v>1</v>
      </c>
      <c r="K22" s="61" t="s">
        <v>270</v>
      </c>
      <c r="L22" s="147" t="s">
        <v>543</v>
      </c>
    </row>
    <row r="23" spans="1:12" ht="186" customHeight="1" thickBot="1">
      <c r="A23" s="421"/>
      <c r="B23" s="14" t="s">
        <v>271</v>
      </c>
      <c r="C23" s="42" t="s">
        <v>272</v>
      </c>
      <c r="D23" s="42" t="s">
        <v>273</v>
      </c>
      <c r="E23" s="42" t="s">
        <v>274</v>
      </c>
      <c r="F23" s="10" t="s">
        <v>254</v>
      </c>
      <c r="G23" s="10" t="s">
        <v>213</v>
      </c>
      <c r="H23" s="40" t="s">
        <v>256</v>
      </c>
      <c r="I23" s="239" t="s">
        <v>544</v>
      </c>
      <c r="J23" s="241">
        <v>1</v>
      </c>
      <c r="K23" s="240" t="s">
        <v>545</v>
      </c>
      <c r="L23" s="147"/>
    </row>
    <row r="24" spans="1:12" ht="186" customHeight="1" thickBot="1">
      <c r="A24" s="441"/>
      <c r="B24" s="14" t="s">
        <v>275</v>
      </c>
      <c r="C24" s="42" t="s">
        <v>276</v>
      </c>
      <c r="D24" s="42" t="s">
        <v>277</v>
      </c>
      <c r="E24" s="42" t="s">
        <v>278</v>
      </c>
      <c r="F24" s="41" t="s">
        <v>67</v>
      </c>
      <c r="G24" s="41" t="s">
        <v>68</v>
      </c>
      <c r="H24" s="40" t="s">
        <v>256</v>
      </c>
      <c r="I24" s="239" t="s">
        <v>546</v>
      </c>
      <c r="J24" s="241">
        <v>1</v>
      </c>
      <c r="K24" s="240" t="s">
        <v>547</v>
      </c>
      <c r="L24" s="284"/>
    </row>
    <row r="25" spans="1:12" ht="144.75" customHeight="1" thickBot="1">
      <c r="A25" s="420" t="s">
        <v>279</v>
      </c>
      <c r="B25" s="14" t="s">
        <v>116</v>
      </c>
      <c r="C25" s="20" t="s">
        <v>280</v>
      </c>
      <c r="D25" s="20" t="s">
        <v>281</v>
      </c>
      <c r="E25" s="13" t="s">
        <v>282</v>
      </c>
      <c r="F25" s="41" t="s">
        <v>67</v>
      </c>
      <c r="G25" s="41" t="s">
        <v>68</v>
      </c>
      <c r="H25" s="40" t="s">
        <v>256</v>
      </c>
      <c r="I25" s="61" t="s">
        <v>548</v>
      </c>
      <c r="J25" s="148">
        <v>1</v>
      </c>
      <c r="K25" s="61" t="s">
        <v>549</v>
      </c>
      <c r="L25" s="147" t="s">
        <v>283</v>
      </c>
    </row>
    <row r="26" spans="1:12" ht="247.5" customHeight="1" thickBot="1">
      <c r="A26" s="421"/>
      <c r="B26" s="11" t="s">
        <v>284</v>
      </c>
      <c r="C26" s="254" t="s">
        <v>285</v>
      </c>
      <c r="D26" s="254" t="s">
        <v>286</v>
      </c>
      <c r="E26" s="255" t="s">
        <v>287</v>
      </c>
      <c r="F26" s="256" t="s">
        <v>67</v>
      </c>
      <c r="G26" s="256" t="s">
        <v>68</v>
      </c>
      <c r="H26" s="257" t="s">
        <v>256</v>
      </c>
      <c r="I26" s="240" t="s">
        <v>550</v>
      </c>
      <c r="J26" s="241">
        <v>1</v>
      </c>
      <c r="K26" s="240" t="s">
        <v>551</v>
      </c>
      <c r="L26" s="147" t="s">
        <v>288</v>
      </c>
    </row>
    <row r="27" spans="1:12" ht="107.25" customHeight="1" thickBot="1">
      <c r="A27" s="421"/>
      <c r="B27" s="11" t="s">
        <v>289</v>
      </c>
      <c r="C27" s="20" t="s">
        <v>290</v>
      </c>
      <c r="D27" s="20" t="s">
        <v>291</v>
      </c>
      <c r="E27" s="13" t="s">
        <v>292</v>
      </c>
      <c r="F27" s="10" t="s">
        <v>67</v>
      </c>
      <c r="G27" s="10" t="s">
        <v>68</v>
      </c>
      <c r="H27" s="12" t="s">
        <v>293</v>
      </c>
      <c r="I27" s="140" t="s">
        <v>294</v>
      </c>
      <c r="J27" s="141">
        <v>1</v>
      </c>
      <c r="K27" s="142" t="s">
        <v>295</v>
      </c>
      <c r="L27" s="143" t="s">
        <v>526</v>
      </c>
    </row>
    <row r="28" spans="1:12" ht="20.25" customHeight="1">
      <c r="A28" s="422" t="s">
        <v>136</v>
      </c>
      <c r="B28" s="422"/>
      <c r="C28" s="422"/>
      <c r="D28" s="422"/>
      <c r="E28" s="422"/>
      <c r="F28" s="422"/>
      <c r="G28" s="422"/>
      <c r="H28" s="422"/>
      <c r="I28" s="422"/>
      <c r="J28" s="422"/>
      <c r="K28" s="422"/>
      <c r="L28" s="422"/>
    </row>
    <row r="29" spans="1:12" ht="15" customHeight="1">
      <c r="A29" s="1" t="s">
        <v>296</v>
      </c>
    </row>
    <row r="71" spans="1:1">
      <c r="A71" s="1" t="s">
        <v>51</v>
      </c>
    </row>
    <row r="72" spans="1:1">
      <c r="A72" s="1" t="s">
        <v>137</v>
      </c>
    </row>
    <row r="73" spans="1:1">
      <c r="A73" s="1" t="s">
        <v>138</v>
      </c>
    </row>
    <row r="74" spans="1:1">
      <c r="A74" s="1" t="s">
        <v>139</v>
      </c>
    </row>
    <row r="75" spans="1:1">
      <c r="A75" s="1" t="s">
        <v>140</v>
      </c>
    </row>
    <row r="76" spans="1:1">
      <c r="A76" s="1" t="s">
        <v>141</v>
      </c>
    </row>
  </sheetData>
  <autoFilter ref="A11:M29"/>
  <mergeCells count="28">
    <mergeCell ref="A25:A27"/>
    <mergeCell ref="A28:L28"/>
    <mergeCell ref="B9:L9"/>
    <mergeCell ref="A10:A11"/>
    <mergeCell ref="B10:B11"/>
    <mergeCell ref="C10:C11"/>
    <mergeCell ref="D10:D11"/>
    <mergeCell ref="E10:E11"/>
    <mergeCell ref="F10:F11"/>
    <mergeCell ref="G10:G11"/>
    <mergeCell ref="H10:H11"/>
    <mergeCell ref="I10:K10"/>
    <mergeCell ref="L10:L11"/>
    <mergeCell ref="A12:A18"/>
    <mergeCell ref="A19:A21"/>
    <mergeCell ref="A22:A24"/>
    <mergeCell ref="B5:C8"/>
    <mergeCell ref="D5:J8"/>
    <mergeCell ref="K5:K6"/>
    <mergeCell ref="L5:L6"/>
    <mergeCell ref="K7:K8"/>
    <mergeCell ref="L7:L8"/>
    <mergeCell ref="B1:C4"/>
    <mergeCell ref="D1:J4"/>
    <mergeCell ref="K1:K2"/>
    <mergeCell ref="L1:L2"/>
    <mergeCell ref="K3:K4"/>
    <mergeCell ref="L3:L4"/>
  </mergeCells>
  <dataValidations count="1">
    <dataValidation type="list" allowBlank="1" showInputMessage="1" showErrorMessage="1" sqref="B9">
      <formula1>$A$71:$A$76</formula1>
    </dataValidation>
  </dataValidations>
  <hyperlinks>
    <hyperlink ref="K18" r:id="rId1"/>
    <hyperlink ref="K14" r:id="rId2"/>
    <hyperlink ref="K15" r:id="rId3"/>
  </hyperlinks>
  <pageMargins left="0.31496062992125984" right="0.23622047244094491" top="0.31496062992125984" bottom="0.43307086614173229" header="0.31496062992125984" footer="0.31496062992125984"/>
  <pageSetup paperSize="160" scale="35" fitToHeight="0" orientation="landscape" r:id="rId4"/>
  <headerFooter>
    <oddHeader>&amp;R
&amp;P de &amp;N                              .</oddHeader>
  </headerFooter>
  <rowBreaks count="1" manualBreakCount="1">
    <brk id="24" max="11" man="1"/>
  </rowBreaks>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view="pageBreakPreview" topLeftCell="A17" zoomScale="60" zoomScaleNormal="75" zoomScalePageLayoutView="75" workbookViewId="0">
      <selection activeCell="C20" sqref="C20"/>
    </sheetView>
  </sheetViews>
  <sheetFormatPr baseColWidth="10" defaultColWidth="10.85546875" defaultRowHeight="15.75"/>
  <cols>
    <col min="1" max="1" width="34.42578125" style="15" customWidth="1"/>
    <col min="2" max="2" width="7.42578125" style="24" customWidth="1"/>
    <col min="3" max="3" width="69.85546875" style="25" customWidth="1"/>
    <col min="4" max="4" width="40.140625" style="15" customWidth="1"/>
    <col min="5" max="5" width="37.42578125" style="15" customWidth="1"/>
    <col min="6" max="6" width="34.42578125" style="15" customWidth="1"/>
    <col min="7" max="7" width="41" style="15" customWidth="1"/>
    <col min="8" max="8" width="26.5703125" style="26" customWidth="1"/>
    <col min="9" max="9" width="47.5703125" style="27" customWidth="1"/>
    <col min="10" max="10" width="17" style="26" customWidth="1"/>
    <col min="11" max="11" width="50.5703125" style="27" customWidth="1"/>
    <col min="12" max="12" width="23" style="26" customWidth="1"/>
    <col min="13" max="13" width="15.5703125" style="15" bestFit="1" customWidth="1"/>
    <col min="14" max="16384" width="10.85546875" style="15"/>
  </cols>
  <sheetData>
    <row r="1" spans="1:13" ht="15">
      <c r="A1" s="30"/>
      <c r="B1" s="442" t="s">
        <v>40</v>
      </c>
      <c r="C1" s="443"/>
      <c r="D1" s="442" t="s">
        <v>41</v>
      </c>
      <c r="E1" s="448"/>
      <c r="F1" s="448"/>
      <c r="G1" s="448"/>
      <c r="H1" s="448"/>
      <c r="I1" s="448"/>
      <c r="J1" s="443"/>
      <c r="K1" s="451" t="s">
        <v>42</v>
      </c>
      <c r="L1" s="453" t="s">
        <v>204</v>
      </c>
    </row>
    <row r="2" spans="1:13" thickBot="1">
      <c r="A2" s="31"/>
      <c r="B2" s="444"/>
      <c r="C2" s="445"/>
      <c r="D2" s="444"/>
      <c r="E2" s="449"/>
      <c r="F2" s="449"/>
      <c r="G2" s="449"/>
      <c r="H2" s="449"/>
      <c r="I2" s="449"/>
      <c r="J2" s="445"/>
      <c r="K2" s="452"/>
      <c r="L2" s="454"/>
    </row>
    <row r="3" spans="1:13" ht="15">
      <c r="A3" s="31"/>
      <c r="B3" s="444"/>
      <c r="C3" s="445"/>
      <c r="D3" s="444"/>
      <c r="E3" s="449"/>
      <c r="F3" s="449"/>
      <c r="G3" s="449"/>
      <c r="H3" s="449"/>
      <c r="I3" s="449"/>
      <c r="J3" s="445"/>
      <c r="K3" s="451" t="s">
        <v>44</v>
      </c>
      <c r="L3" s="455" t="s">
        <v>205</v>
      </c>
    </row>
    <row r="4" spans="1:13" thickBot="1">
      <c r="A4" s="31"/>
      <c r="B4" s="446"/>
      <c r="C4" s="447"/>
      <c r="D4" s="446"/>
      <c r="E4" s="450"/>
      <c r="F4" s="450"/>
      <c r="G4" s="450"/>
      <c r="H4" s="450"/>
      <c r="I4" s="450"/>
      <c r="J4" s="447"/>
      <c r="K4" s="452"/>
      <c r="L4" s="456"/>
    </row>
    <row r="5" spans="1:13" ht="15">
      <c r="A5" s="31"/>
      <c r="B5" s="444" t="s">
        <v>45</v>
      </c>
      <c r="C5" s="445"/>
      <c r="D5" s="449" t="s">
        <v>46</v>
      </c>
      <c r="E5" s="449"/>
      <c r="F5" s="449"/>
      <c r="G5" s="449"/>
      <c r="H5" s="449"/>
      <c r="I5" s="449"/>
      <c r="J5" s="449"/>
      <c r="K5" s="457" t="s">
        <v>47</v>
      </c>
      <c r="L5" s="453"/>
    </row>
    <row r="6" spans="1:13" thickBot="1">
      <c r="A6" s="31"/>
      <c r="B6" s="444"/>
      <c r="C6" s="445"/>
      <c r="D6" s="449"/>
      <c r="E6" s="449"/>
      <c r="F6" s="449"/>
      <c r="G6" s="449"/>
      <c r="H6" s="449"/>
      <c r="I6" s="449"/>
      <c r="J6" s="449"/>
      <c r="K6" s="458"/>
      <c r="L6" s="454"/>
    </row>
    <row r="7" spans="1:13" ht="15">
      <c r="A7" s="31"/>
      <c r="B7" s="444"/>
      <c r="C7" s="445"/>
      <c r="D7" s="449"/>
      <c r="E7" s="449"/>
      <c r="F7" s="449"/>
      <c r="G7" s="449"/>
      <c r="H7" s="449"/>
      <c r="I7" s="449"/>
      <c r="J7" s="449"/>
      <c r="K7" s="457" t="s">
        <v>49</v>
      </c>
      <c r="L7" s="459">
        <v>43347</v>
      </c>
    </row>
    <row r="8" spans="1:13" thickBot="1">
      <c r="A8" s="260"/>
      <c r="B8" s="446"/>
      <c r="C8" s="447"/>
      <c r="D8" s="450"/>
      <c r="E8" s="450"/>
      <c r="F8" s="450"/>
      <c r="G8" s="450"/>
      <c r="H8" s="450"/>
      <c r="I8" s="450"/>
      <c r="J8" s="450"/>
      <c r="K8" s="458"/>
      <c r="L8" s="454"/>
    </row>
    <row r="9" spans="1:13" s="21" customFormat="1" ht="26.25" customHeight="1" thickBot="1">
      <c r="A9" s="261" t="s">
        <v>206</v>
      </c>
      <c r="B9" s="461" t="s">
        <v>139</v>
      </c>
      <c r="C9" s="462"/>
      <c r="D9" s="462"/>
      <c r="E9" s="462"/>
      <c r="F9" s="462"/>
      <c r="G9" s="462"/>
      <c r="H9" s="462"/>
      <c r="I9" s="462"/>
      <c r="J9" s="462"/>
      <c r="K9" s="462"/>
      <c r="L9" s="462"/>
    </row>
    <row r="10" spans="1:13" s="21" customFormat="1" ht="16.5" thickBot="1">
      <c r="A10" s="463" t="s">
        <v>52</v>
      </c>
      <c r="B10" s="463" t="s">
        <v>297</v>
      </c>
      <c r="C10" s="463" t="s">
        <v>53</v>
      </c>
      <c r="D10" s="463" t="s">
        <v>54</v>
      </c>
      <c r="E10" s="463" t="s">
        <v>55</v>
      </c>
      <c r="F10" s="463" t="s">
        <v>207</v>
      </c>
      <c r="G10" s="463" t="s">
        <v>57</v>
      </c>
      <c r="H10" s="463" t="s">
        <v>58</v>
      </c>
      <c r="I10" s="463" t="s">
        <v>298</v>
      </c>
      <c r="J10" s="463"/>
      <c r="K10" s="463"/>
      <c r="L10" s="463" t="s">
        <v>27</v>
      </c>
    </row>
    <row r="11" spans="1:13" s="21" customFormat="1" ht="44.25" customHeight="1" thickBot="1">
      <c r="A11" s="463"/>
      <c r="B11" s="463"/>
      <c r="C11" s="463"/>
      <c r="D11" s="463"/>
      <c r="E11" s="463"/>
      <c r="F11" s="463"/>
      <c r="G11" s="463"/>
      <c r="H11" s="463"/>
      <c r="I11" s="262" t="s">
        <v>60</v>
      </c>
      <c r="J11" s="262" t="s">
        <v>61</v>
      </c>
      <c r="K11" s="262" t="s">
        <v>62</v>
      </c>
      <c r="L11" s="463"/>
    </row>
    <row r="12" spans="1:13" s="21" customFormat="1" ht="134.44999999999999" customHeight="1" thickBot="1">
      <c r="A12" s="460" t="s">
        <v>299</v>
      </c>
      <c r="B12" s="263" t="s">
        <v>64</v>
      </c>
      <c r="C12" s="264" t="s">
        <v>300</v>
      </c>
      <c r="D12" s="264" t="s">
        <v>301</v>
      </c>
      <c r="E12" s="264" t="s">
        <v>302</v>
      </c>
      <c r="F12" s="264" t="s">
        <v>303</v>
      </c>
      <c r="G12" s="264" t="s">
        <v>304</v>
      </c>
      <c r="H12" s="265">
        <v>44196</v>
      </c>
      <c r="I12" s="150" t="s">
        <v>559</v>
      </c>
      <c r="J12" s="151">
        <v>1</v>
      </c>
      <c r="K12" s="152" t="s">
        <v>583</v>
      </c>
      <c r="L12" s="153"/>
    </row>
    <row r="13" spans="1:13" s="21" customFormat="1" ht="179.25" customHeight="1" thickBot="1">
      <c r="A13" s="460"/>
      <c r="B13" s="263" t="s">
        <v>70</v>
      </c>
      <c r="C13" s="264" t="s">
        <v>305</v>
      </c>
      <c r="D13" s="264" t="s">
        <v>306</v>
      </c>
      <c r="E13" s="264" t="s">
        <v>307</v>
      </c>
      <c r="F13" s="264" t="s">
        <v>303</v>
      </c>
      <c r="G13" s="264" t="s">
        <v>304</v>
      </c>
      <c r="H13" s="265">
        <v>44196</v>
      </c>
      <c r="I13" s="150" t="s">
        <v>560</v>
      </c>
      <c r="J13" s="151">
        <v>1</v>
      </c>
      <c r="K13" s="152" t="s">
        <v>561</v>
      </c>
      <c r="L13" s="153"/>
    </row>
    <row r="14" spans="1:13" s="21" customFormat="1" ht="63" customHeight="1" thickBot="1">
      <c r="A14" s="460"/>
      <c r="B14" s="263" t="s">
        <v>77</v>
      </c>
      <c r="C14" s="264" t="s">
        <v>308</v>
      </c>
      <c r="D14" s="264" t="s">
        <v>309</v>
      </c>
      <c r="E14" s="264" t="s">
        <v>310</v>
      </c>
      <c r="F14" s="264" t="s">
        <v>303</v>
      </c>
      <c r="G14" s="264" t="s">
        <v>311</v>
      </c>
      <c r="H14" s="265">
        <v>44196</v>
      </c>
      <c r="I14" s="150" t="s">
        <v>562</v>
      </c>
      <c r="J14" s="154">
        <v>1</v>
      </c>
      <c r="K14" s="152" t="s">
        <v>563</v>
      </c>
      <c r="L14" s="153"/>
    </row>
    <row r="15" spans="1:13" s="21" customFormat="1" ht="93" customHeight="1" thickBot="1">
      <c r="A15" s="460" t="s">
        <v>312</v>
      </c>
      <c r="B15" s="263" t="s">
        <v>84</v>
      </c>
      <c r="C15" s="264" t="s">
        <v>313</v>
      </c>
      <c r="D15" s="264" t="s">
        <v>314</v>
      </c>
      <c r="E15" s="264" t="s">
        <v>315</v>
      </c>
      <c r="F15" s="264" t="s">
        <v>316</v>
      </c>
      <c r="G15" s="264" t="s">
        <v>311</v>
      </c>
      <c r="H15" s="265">
        <v>44196</v>
      </c>
      <c r="I15" s="150" t="s">
        <v>317</v>
      </c>
      <c r="J15" s="154">
        <v>1</v>
      </c>
      <c r="K15" s="152" t="s">
        <v>318</v>
      </c>
      <c r="L15" s="153"/>
    </row>
    <row r="16" spans="1:13" s="21" customFormat="1" ht="114" customHeight="1" thickBot="1">
      <c r="A16" s="460"/>
      <c r="B16" s="263" t="s">
        <v>93</v>
      </c>
      <c r="C16" s="264" t="s">
        <v>319</v>
      </c>
      <c r="D16" s="264" t="s">
        <v>320</v>
      </c>
      <c r="E16" s="264" t="s">
        <v>321</v>
      </c>
      <c r="F16" s="264" t="s">
        <v>316</v>
      </c>
      <c r="G16" s="264" t="s">
        <v>322</v>
      </c>
      <c r="H16" s="265">
        <v>44196</v>
      </c>
      <c r="I16" s="150" t="s">
        <v>323</v>
      </c>
      <c r="J16" s="154">
        <v>1</v>
      </c>
      <c r="K16" s="152" t="s">
        <v>324</v>
      </c>
      <c r="L16" s="153"/>
      <c r="M16" s="22"/>
    </row>
    <row r="17" spans="1:13" s="21" customFormat="1" ht="109.5" customHeight="1" thickBot="1">
      <c r="A17" s="460"/>
      <c r="B17" s="263" t="s">
        <v>100</v>
      </c>
      <c r="C17" s="264" t="s">
        <v>325</v>
      </c>
      <c r="D17" s="264" t="s">
        <v>326</v>
      </c>
      <c r="E17" s="264" t="s">
        <v>327</v>
      </c>
      <c r="F17" s="264" t="s">
        <v>316</v>
      </c>
      <c r="G17" s="264" t="s">
        <v>328</v>
      </c>
      <c r="H17" s="265">
        <v>44196</v>
      </c>
      <c r="I17" s="150" t="s">
        <v>329</v>
      </c>
      <c r="J17" s="154">
        <v>1</v>
      </c>
      <c r="K17" s="152" t="s">
        <v>324</v>
      </c>
      <c r="L17" s="155"/>
    </row>
    <row r="18" spans="1:13" s="21" customFormat="1" ht="128.25" customHeight="1" thickBot="1">
      <c r="A18" s="464" t="s">
        <v>330</v>
      </c>
      <c r="B18" s="263" t="s">
        <v>109</v>
      </c>
      <c r="C18" s="264" t="s">
        <v>331</v>
      </c>
      <c r="D18" s="264" t="s">
        <v>332</v>
      </c>
      <c r="E18" s="264" t="s">
        <v>333</v>
      </c>
      <c r="F18" s="264" t="s">
        <v>334</v>
      </c>
      <c r="G18" s="264" t="s">
        <v>311</v>
      </c>
      <c r="H18" s="265">
        <v>44196</v>
      </c>
      <c r="I18" s="21" t="s">
        <v>564</v>
      </c>
      <c r="J18" s="154">
        <v>1</v>
      </c>
      <c r="K18" s="156" t="s">
        <v>335</v>
      </c>
      <c r="L18" s="155"/>
    </row>
    <row r="19" spans="1:13" s="21" customFormat="1" ht="133.5" customHeight="1" thickBot="1">
      <c r="A19" s="464"/>
      <c r="B19" s="263" t="s">
        <v>271</v>
      </c>
      <c r="C19" s="264" t="s">
        <v>336</v>
      </c>
      <c r="D19" s="264" t="s">
        <v>337</v>
      </c>
      <c r="E19" s="264" t="s">
        <v>338</v>
      </c>
      <c r="F19" s="264" t="s">
        <v>334</v>
      </c>
      <c r="G19" s="264" t="s">
        <v>311</v>
      </c>
      <c r="H19" s="265">
        <v>44196</v>
      </c>
      <c r="I19" s="150" t="s">
        <v>339</v>
      </c>
      <c r="J19" s="154">
        <v>1</v>
      </c>
      <c r="K19" s="152" t="s">
        <v>335</v>
      </c>
      <c r="L19" s="153"/>
    </row>
    <row r="20" spans="1:13" s="21" customFormat="1" ht="113.25" customHeight="1" thickBot="1">
      <c r="A20" s="464"/>
      <c r="B20" s="263" t="s">
        <v>275</v>
      </c>
      <c r="C20" s="264" t="s">
        <v>340</v>
      </c>
      <c r="D20" s="264" t="s">
        <v>341</v>
      </c>
      <c r="E20" s="264" t="s">
        <v>342</v>
      </c>
      <c r="F20" s="264" t="s">
        <v>334</v>
      </c>
      <c r="G20" s="264" t="s">
        <v>343</v>
      </c>
      <c r="H20" s="265">
        <v>44196</v>
      </c>
      <c r="I20" s="150" t="s">
        <v>565</v>
      </c>
      <c r="J20" s="154">
        <v>1</v>
      </c>
      <c r="K20" s="152" t="s">
        <v>335</v>
      </c>
      <c r="L20" s="153"/>
      <c r="M20" s="23"/>
    </row>
    <row r="21" spans="1:13" s="21" customFormat="1" ht="129" customHeight="1" thickBot="1">
      <c r="A21" s="460" t="s">
        <v>344</v>
      </c>
      <c r="B21" s="263" t="s">
        <v>116</v>
      </c>
      <c r="C21" s="264" t="s">
        <v>345</v>
      </c>
      <c r="D21" s="264" t="s">
        <v>346</v>
      </c>
      <c r="E21" s="264" t="s">
        <v>347</v>
      </c>
      <c r="F21" s="264" t="s">
        <v>334</v>
      </c>
      <c r="G21" s="264" t="s">
        <v>348</v>
      </c>
      <c r="H21" s="265">
        <v>44196</v>
      </c>
      <c r="I21" s="150" t="s">
        <v>566</v>
      </c>
      <c r="J21" s="151">
        <v>1</v>
      </c>
      <c r="K21" s="152" t="s">
        <v>349</v>
      </c>
      <c r="L21" s="153"/>
    </row>
    <row r="22" spans="1:13" s="21" customFormat="1" ht="117" customHeight="1" thickBot="1">
      <c r="A22" s="460"/>
      <c r="B22" s="263" t="s">
        <v>284</v>
      </c>
      <c r="C22" s="264" t="s">
        <v>350</v>
      </c>
      <c r="D22" s="264" t="s">
        <v>351</v>
      </c>
      <c r="E22" s="264" t="s">
        <v>352</v>
      </c>
      <c r="F22" s="264" t="s">
        <v>303</v>
      </c>
      <c r="G22" s="264" t="s">
        <v>304</v>
      </c>
      <c r="H22" s="265">
        <v>44196</v>
      </c>
      <c r="I22" s="150" t="s">
        <v>567</v>
      </c>
      <c r="J22" s="154">
        <v>1</v>
      </c>
      <c r="K22" s="152" t="s">
        <v>568</v>
      </c>
      <c r="L22" s="153"/>
    </row>
    <row r="23" spans="1:13" s="21" customFormat="1" ht="112.5" customHeight="1" thickBot="1">
      <c r="A23" s="460" t="s">
        <v>353</v>
      </c>
      <c r="B23" s="263" t="s">
        <v>123</v>
      </c>
      <c r="C23" s="264" t="s">
        <v>354</v>
      </c>
      <c r="D23" s="264" t="s">
        <v>355</v>
      </c>
      <c r="E23" s="264" t="s">
        <v>356</v>
      </c>
      <c r="F23" s="264" t="s">
        <v>303</v>
      </c>
      <c r="G23" s="264" t="s">
        <v>304</v>
      </c>
      <c r="H23" s="265">
        <v>44196</v>
      </c>
      <c r="I23" s="150" t="s">
        <v>569</v>
      </c>
      <c r="J23" s="154">
        <v>1</v>
      </c>
      <c r="K23" s="152" t="s">
        <v>357</v>
      </c>
      <c r="L23" s="153"/>
    </row>
    <row r="24" spans="1:13" s="21" customFormat="1" ht="132.75" customHeight="1" thickBot="1">
      <c r="A24" s="460"/>
      <c r="B24" s="263" t="s">
        <v>130</v>
      </c>
      <c r="C24" s="264" t="s">
        <v>358</v>
      </c>
      <c r="D24" s="264" t="s">
        <v>359</v>
      </c>
      <c r="E24" s="264" t="s">
        <v>360</v>
      </c>
      <c r="F24" s="264" t="s">
        <v>303</v>
      </c>
      <c r="G24" s="264" t="s">
        <v>304</v>
      </c>
      <c r="H24" s="265">
        <v>44196</v>
      </c>
      <c r="I24" s="150" t="s">
        <v>361</v>
      </c>
      <c r="J24" s="154">
        <v>1</v>
      </c>
      <c r="K24" s="152" t="s">
        <v>362</v>
      </c>
      <c r="L24" s="153"/>
    </row>
    <row r="25" spans="1:13">
      <c r="A25" s="32" t="s">
        <v>296</v>
      </c>
      <c r="B25" s="33"/>
      <c r="C25" s="34"/>
      <c r="D25" s="35"/>
      <c r="E25" s="35"/>
      <c r="F25" s="35"/>
      <c r="G25" s="35"/>
      <c r="H25" s="36"/>
      <c r="I25" s="37"/>
      <c r="J25" s="36"/>
      <c r="K25" s="37"/>
      <c r="L25" s="36"/>
    </row>
    <row r="67" spans="1:1" ht="30">
      <c r="A67" s="15" t="s">
        <v>51</v>
      </c>
    </row>
    <row r="68" spans="1:1">
      <c r="A68" s="15" t="s">
        <v>137</v>
      </c>
    </row>
    <row r="69" spans="1:1">
      <c r="A69" s="15" t="s">
        <v>138</v>
      </c>
    </row>
    <row r="70" spans="1:1" ht="30">
      <c r="A70" s="15" t="s">
        <v>139</v>
      </c>
    </row>
    <row r="71" spans="1:1" ht="30">
      <c r="A71" s="15" t="s">
        <v>140</v>
      </c>
    </row>
    <row r="72" spans="1:1">
      <c r="A72" s="15" t="s">
        <v>141</v>
      </c>
    </row>
  </sheetData>
  <autoFilter ref="A11:M25"/>
  <mergeCells count="28">
    <mergeCell ref="A21:A22"/>
    <mergeCell ref="A23:A24"/>
    <mergeCell ref="B9:L9"/>
    <mergeCell ref="A10:A11"/>
    <mergeCell ref="B10:B11"/>
    <mergeCell ref="C10:C11"/>
    <mergeCell ref="D10:D11"/>
    <mergeCell ref="E10:E11"/>
    <mergeCell ref="F10:F11"/>
    <mergeCell ref="G10:G11"/>
    <mergeCell ref="H10:H11"/>
    <mergeCell ref="I10:K10"/>
    <mergeCell ref="L10:L11"/>
    <mergeCell ref="A12:A14"/>
    <mergeCell ref="A15:A17"/>
    <mergeCell ref="A18:A20"/>
    <mergeCell ref="B5:C8"/>
    <mergeCell ref="D5:J8"/>
    <mergeCell ref="K5:K6"/>
    <mergeCell ref="L5:L6"/>
    <mergeCell ref="K7:K8"/>
    <mergeCell ref="L7:L8"/>
    <mergeCell ref="B1:C4"/>
    <mergeCell ref="D1:J4"/>
    <mergeCell ref="K1:K2"/>
    <mergeCell ref="L1:L2"/>
    <mergeCell ref="K3:K4"/>
    <mergeCell ref="L3:L4"/>
  </mergeCells>
  <dataValidations count="1">
    <dataValidation type="list" allowBlank="1" showInputMessage="1" showErrorMessage="1" sqref="B9:L9">
      <formula1>$A$67:$A$72</formula1>
    </dataValidation>
  </dataValidations>
  <pageMargins left="0.15748031496062992" right="0.15748031496062992" top="0.31496062992125984" bottom="0.15748031496062992" header="0.31496062992125984" footer="0.15748031496062992"/>
  <pageSetup scale="29" fitToHeight="0" orientation="landscape" r:id="rId1"/>
  <headerFooter>
    <oddHeader>&amp;R
&amp;P de &amp;N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view="pageBreakPreview" topLeftCell="A9" zoomScale="70" zoomScaleNormal="85" zoomScaleSheetLayoutView="70" workbookViewId="0">
      <selection activeCell="I14" sqref="I14"/>
    </sheetView>
  </sheetViews>
  <sheetFormatPr baseColWidth="10" defaultColWidth="11.42578125" defaultRowHeight="15"/>
  <cols>
    <col min="1" max="1" width="34.42578125" style="16" customWidth="1"/>
    <col min="2" max="2" width="8.28515625" style="1" customWidth="1"/>
    <col min="3" max="3" width="48.42578125" style="1" customWidth="1"/>
    <col min="4" max="6" width="26" style="2" customWidth="1"/>
    <col min="7" max="7" width="29.140625" style="1" customWidth="1"/>
    <col min="8" max="8" width="30.85546875" style="1" customWidth="1"/>
    <col min="9" max="9" width="52.28515625" style="1" customWidth="1"/>
    <col min="10" max="10" width="14.5703125" style="45" customWidth="1"/>
    <col min="11" max="11" width="42" style="1" customWidth="1"/>
    <col min="12" max="12" width="42.42578125" style="1" customWidth="1"/>
    <col min="13" max="16384" width="11.42578125" style="1"/>
  </cols>
  <sheetData>
    <row r="1" spans="1:13">
      <c r="A1" s="266"/>
      <c r="B1" s="468" t="s">
        <v>40</v>
      </c>
      <c r="C1" s="469"/>
      <c r="D1" s="465" t="s">
        <v>41</v>
      </c>
      <c r="E1" s="466"/>
      <c r="F1" s="466"/>
      <c r="G1" s="466"/>
      <c r="H1" s="466"/>
      <c r="I1" s="466"/>
      <c r="J1" s="467"/>
      <c r="K1" s="331" t="s">
        <v>42</v>
      </c>
      <c r="L1" s="333" t="s">
        <v>43</v>
      </c>
    </row>
    <row r="2" spans="1:13" ht="15.75" thickBot="1">
      <c r="A2" s="267"/>
      <c r="B2" s="318"/>
      <c r="C2" s="319"/>
      <c r="D2" s="325"/>
      <c r="E2" s="326"/>
      <c r="F2" s="326"/>
      <c r="G2" s="326"/>
      <c r="H2" s="326"/>
      <c r="I2" s="326"/>
      <c r="J2" s="327"/>
      <c r="K2" s="415"/>
      <c r="L2" s="416"/>
    </row>
    <row r="3" spans="1:13">
      <c r="A3" s="267"/>
      <c r="B3" s="318"/>
      <c r="C3" s="319"/>
      <c r="D3" s="325"/>
      <c r="E3" s="326"/>
      <c r="F3" s="326"/>
      <c r="G3" s="326"/>
      <c r="H3" s="326"/>
      <c r="I3" s="326"/>
      <c r="J3" s="327"/>
      <c r="K3" s="331" t="s">
        <v>44</v>
      </c>
      <c r="L3" s="335">
        <v>4</v>
      </c>
    </row>
    <row r="4" spans="1:13" ht="15.75" thickBot="1">
      <c r="A4" s="267"/>
      <c r="B4" s="409"/>
      <c r="C4" s="410"/>
      <c r="D4" s="412"/>
      <c r="E4" s="413"/>
      <c r="F4" s="413"/>
      <c r="G4" s="413"/>
      <c r="H4" s="413"/>
      <c r="I4" s="413"/>
      <c r="J4" s="414"/>
      <c r="K4" s="415"/>
      <c r="L4" s="416"/>
    </row>
    <row r="5" spans="1:13">
      <c r="A5" s="267"/>
      <c r="B5" s="318" t="s">
        <v>45</v>
      </c>
      <c r="C5" s="319"/>
      <c r="D5" s="326" t="s">
        <v>46</v>
      </c>
      <c r="E5" s="326"/>
      <c r="F5" s="326"/>
      <c r="G5" s="326"/>
      <c r="H5" s="326"/>
      <c r="I5" s="326"/>
      <c r="J5" s="326"/>
      <c r="K5" s="331" t="s">
        <v>47</v>
      </c>
      <c r="L5" s="333" t="s">
        <v>48</v>
      </c>
    </row>
    <row r="6" spans="1:13" ht="15.75" thickBot="1">
      <c r="A6" s="267"/>
      <c r="B6" s="318"/>
      <c r="C6" s="319"/>
      <c r="D6" s="326"/>
      <c r="E6" s="326"/>
      <c r="F6" s="326"/>
      <c r="G6" s="326"/>
      <c r="H6" s="326"/>
      <c r="I6" s="326"/>
      <c r="J6" s="326"/>
      <c r="K6" s="415"/>
      <c r="L6" s="416"/>
    </row>
    <row r="7" spans="1:13">
      <c r="A7" s="267"/>
      <c r="B7" s="318"/>
      <c r="C7" s="319"/>
      <c r="D7" s="326"/>
      <c r="E7" s="326"/>
      <c r="F7" s="326"/>
      <c r="G7" s="326"/>
      <c r="H7" s="326"/>
      <c r="I7" s="326"/>
      <c r="J7" s="326"/>
      <c r="K7" s="336" t="s">
        <v>49</v>
      </c>
      <c r="L7" s="338">
        <v>43115</v>
      </c>
    </row>
    <row r="8" spans="1:13" ht="15.75" thickBot="1">
      <c r="A8" s="268"/>
      <c r="B8" s="409"/>
      <c r="C8" s="410"/>
      <c r="D8" s="413"/>
      <c r="E8" s="413"/>
      <c r="F8" s="413"/>
      <c r="G8" s="413"/>
      <c r="H8" s="413"/>
      <c r="I8" s="413"/>
      <c r="J8" s="413"/>
      <c r="K8" s="419"/>
      <c r="L8" s="416"/>
    </row>
    <row r="9" spans="1:13" ht="26.25" customHeight="1" thickBot="1">
      <c r="A9" s="258" t="s">
        <v>206</v>
      </c>
      <c r="B9" s="471" t="s">
        <v>140</v>
      </c>
      <c r="C9" s="472"/>
      <c r="D9" s="472"/>
      <c r="E9" s="472"/>
      <c r="F9" s="472"/>
      <c r="G9" s="472"/>
      <c r="H9" s="472"/>
      <c r="I9" s="472"/>
      <c r="J9" s="472"/>
      <c r="K9" s="472"/>
      <c r="L9" s="472"/>
    </row>
    <row r="10" spans="1:13" ht="31.5" customHeight="1">
      <c r="A10" s="425" t="s">
        <v>52</v>
      </c>
      <c r="B10" s="427"/>
      <c r="C10" s="477" t="s">
        <v>53</v>
      </c>
      <c r="D10" s="476" t="s">
        <v>54</v>
      </c>
      <c r="E10" s="470" t="s">
        <v>55</v>
      </c>
      <c r="F10" s="479" t="s">
        <v>363</v>
      </c>
      <c r="G10" s="477" t="s">
        <v>57</v>
      </c>
      <c r="H10" s="470" t="s">
        <v>58</v>
      </c>
      <c r="I10" s="478" t="s">
        <v>364</v>
      </c>
      <c r="J10" s="478"/>
      <c r="K10" s="478"/>
      <c r="L10" s="470" t="s">
        <v>27</v>
      </c>
      <c r="M10" s="2"/>
    </row>
    <row r="11" spans="1:13" ht="33.75" customHeight="1" thickBot="1">
      <c r="A11" s="426"/>
      <c r="B11" s="428"/>
      <c r="C11" s="477"/>
      <c r="D11" s="476"/>
      <c r="E11" s="470"/>
      <c r="F11" s="479"/>
      <c r="G11" s="477"/>
      <c r="H11" s="470"/>
      <c r="I11" s="173" t="s">
        <v>60</v>
      </c>
      <c r="J11" s="174" t="s">
        <v>61</v>
      </c>
      <c r="K11" s="175" t="s">
        <v>62</v>
      </c>
      <c r="L11" s="470"/>
    </row>
    <row r="12" spans="1:13" ht="74.099999999999994" customHeight="1" thickBot="1">
      <c r="A12" s="473" t="s">
        <v>365</v>
      </c>
      <c r="B12" s="19" t="s">
        <v>64</v>
      </c>
      <c r="C12" s="136" t="s">
        <v>366</v>
      </c>
      <c r="D12" s="200" t="s">
        <v>367</v>
      </c>
      <c r="E12" s="138" t="s">
        <v>368</v>
      </c>
      <c r="F12" s="197" t="s">
        <v>369</v>
      </c>
      <c r="G12" s="138" t="s">
        <v>370</v>
      </c>
      <c r="H12" s="176" t="s">
        <v>371</v>
      </c>
      <c r="I12" s="177" t="s">
        <v>570</v>
      </c>
      <c r="J12" s="232">
        <v>1</v>
      </c>
      <c r="K12" s="177" t="s">
        <v>372</v>
      </c>
      <c r="L12" s="178"/>
    </row>
    <row r="13" spans="1:13" ht="53.45" customHeight="1" thickBot="1">
      <c r="A13" s="474"/>
      <c r="B13" s="64" t="s">
        <v>70</v>
      </c>
      <c r="C13" s="136" t="s">
        <v>584</v>
      </c>
      <c r="D13" s="200" t="s">
        <v>373</v>
      </c>
      <c r="E13" s="138" t="s">
        <v>374</v>
      </c>
      <c r="F13" s="197" t="s">
        <v>369</v>
      </c>
      <c r="G13" s="138" t="s">
        <v>375</v>
      </c>
      <c r="H13" s="176" t="s">
        <v>585</v>
      </c>
      <c r="I13" s="252" t="s">
        <v>587</v>
      </c>
      <c r="J13" s="253">
        <v>0.8</v>
      </c>
      <c r="K13" s="177" t="s">
        <v>376</v>
      </c>
      <c r="L13" s="178"/>
    </row>
    <row r="14" spans="1:13" s="171" customFormat="1" ht="84" customHeight="1" thickBot="1">
      <c r="A14" s="474"/>
      <c r="B14" s="63" t="s">
        <v>77</v>
      </c>
      <c r="C14" s="136" t="s">
        <v>377</v>
      </c>
      <c r="D14" s="201" t="s">
        <v>378</v>
      </c>
      <c r="E14" s="138" t="s">
        <v>379</v>
      </c>
      <c r="F14" s="197" t="s">
        <v>369</v>
      </c>
      <c r="G14" s="138" t="s">
        <v>380</v>
      </c>
      <c r="H14" s="176" t="s">
        <v>381</v>
      </c>
      <c r="I14" s="179" t="s">
        <v>571</v>
      </c>
      <c r="J14" s="87">
        <v>1</v>
      </c>
      <c r="K14" s="179" t="s">
        <v>382</v>
      </c>
      <c r="L14" s="177"/>
    </row>
    <row r="15" spans="1:13" ht="62.25" customHeight="1" thickBot="1">
      <c r="A15" s="474"/>
      <c r="B15" s="172" t="s">
        <v>226</v>
      </c>
      <c r="C15" s="215" t="s">
        <v>383</v>
      </c>
      <c r="D15" s="137" t="s">
        <v>384</v>
      </c>
      <c r="E15" s="137" t="s">
        <v>384</v>
      </c>
      <c r="F15" s="138" t="s">
        <v>369</v>
      </c>
      <c r="G15" s="216" t="s">
        <v>380</v>
      </c>
      <c r="H15" s="217" t="s">
        <v>385</v>
      </c>
      <c r="I15" s="218" t="s">
        <v>386</v>
      </c>
      <c r="J15" s="84">
        <v>1</v>
      </c>
      <c r="K15" s="218" t="s">
        <v>387</v>
      </c>
      <c r="L15" s="283" t="s">
        <v>388</v>
      </c>
    </row>
    <row r="16" spans="1:13" ht="56.45" customHeight="1" thickBot="1">
      <c r="A16" s="474"/>
      <c r="B16" s="172" t="s">
        <v>231</v>
      </c>
      <c r="C16" s="136" t="s">
        <v>389</v>
      </c>
      <c r="D16" s="202" t="s">
        <v>390</v>
      </c>
      <c r="E16" s="138" t="s">
        <v>391</v>
      </c>
      <c r="F16" s="197" t="s">
        <v>67</v>
      </c>
      <c r="G16" s="138" t="s">
        <v>392</v>
      </c>
      <c r="H16" s="176" t="s">
        <v>393</v>
      </c>
      <c r="I16" s="252" t="s">
        <v>394</v>
      </c>
      <c r="J16" s="253">
        <v>1</v>
      </c>
      <c r="K16" s="177" t="s">
        <v>395</v>
      </c>
      <c r="L16" s="179"/>
    </row>
    <row r="17" spans="1:12" ht="249.75" customHeight="1" thickBot="1">
      <c r="A17" s="474"/>
      <c r="B17" s="172" t="s">
        <v>237</v>
      </c>
      <c r="C17" s="219" t="s">
        <v>396</v>
      </c>
      <c r="D17" s="137" t="s">
        <v>397</v>
      </c>
      <c r="E17" s="138" t="s">
        <v>398</v>
      </c>
      <c r="F17" s="138" t="s">
        <v>399</v>
      </c>
      <c r="G17" s="220" t="s">
        <v>400</v>
      </c>
      <c r="H17" s="221" t="s">
        <v>385</v>
      </c>
      <c r="I17" s="222" t="s">
        <v>401</v>
      </c>
      <c r="J17" s="68">
        <v>1</v>
      </c>
      <c r="K17" s="223" t="s">
        <v>402</v>
      </c>
      <c r="L17" s="223"/>
    </row>
    <row r="18" spans="1:12" ht="111" customHeight="1" thickBot="1">
      <c r="A18" s="474"/>
      <c r="B18" s="172" t="s">
        <v>243</v>
      </c>
      <c r="C18" s="80" t="s">
        <v>403</v>
      </c>
      <c r="D18" s="269" t="s">
        <v>404</v>
      </c>
      <c r="E18" s="270" t="s">
        <v>405</v>
      </c>
      <c r="F18" s="81" t="s">
        <v>399</v>
      </c>
      <c r="G18" s="5" t="s">
        <v>406</v>
      </c>
      <c r="H18" s="66" t="s">
        <v>385</v>
      </c>
      <c r="I18" s="205" t="s">
        <v>407</v>
      </c>
      <c r="J18" s="124">
        <v>1</v>
      </c>
      <c r="K18" s="85" t="s">
        <v>408</v>
      </c>
      <c r="L18" s="206"/>
    </row>
    <row r="19" spans="1:12" ht="51.95" customHeight="1" thickBot="1">
      <c r="A19" s="475"/>
      <c r="B19" s="172" t="s">
        <v>409</v>
      </c>
      <c r="C19" s="136" t="s">
        <v>410</v>
      </c>
      <c r="D19" s="203" t="s">
        <v>411</v>
      </c>
      <c r="E19" s="271" t="s">
        <v>412</v>
      </c>
      <c r="F19" s="198" t="s">
        <v>399</v>
      </c>
      <c r="G19" s="138" t="s">
        <v>413</v>
      </c>
      <c r="H19" s="176" t="s">
        <v>414</v>
      </c>
      <c r="I19" s="178" t="s">
        <v>572</v>
      </c>
      <c r="J19" s="87">
        <v>1</v>
      </c>
      <c r="K19" s="178" t="s">
        <v>415</v>
      </c>
      <c r="L19" s="178"/>
    </row>
    <row r="20" spans="1:12" ht="120" customHeight="1" thickBot="1">
      <c r="A20" s="482" t="s">
        <v>416</v>
      </c>
      <c r="B20" s="172" t="s">
        <v>417</v>
      </c>
      <c r="C20" s="80" t="s">
        <v>418</v>
      </c>
      <c r="D20" s="122" t="s">
        <v>419</v>
      </c>
      <c r="E20" s="122" t="s">
        <v>420</v>
      </c>
      <c r="F20" s="7" t="s">
        <v>67</v>
      </c>
      <c r="G20" s="5" t="s">
        <v>421</v>
      </c>
      <c r="H20" s="66" t="s">
        <v>422</v>
      </c>
      <c r="I20" s="207" t="s">
        <v>573</v>
      </c>
      <c r="J20" s="208">
        <v>1</v>
      </c>
      <c r="K20" s="209" t="s">
        <v>423</v>
      </c>
      <c r="L20" s="210"/>
    </row>
    <row r="21" spans="1:12" ht="102.6" customHeight="1" thickBot="1">
      <c r="A21" s="483"/>
      <c r="B21" s="172" t="s">
        <v>93</v>
      </c>
      <c r="C21" s="136" t="s">
        <v>424</v>
      </c>
      <c r="D21" s="202" t="s">
        <v>425</v>
      </c>
      <c r="E21" s="138" t="s">
        <v>426</v>
      </c>
      <c r="F21" s="197" t="s">
        <v>399</v>
      </c>
      <c r="G21" s="138" t="s">
        <v>427</v>
      </c>
      <c r="H21" s="176" t="s">
        <v>114</v>
      </c>
      <c r="I21" s="136" t="s">
        <v>574</v>
      </c>
      <c r="J21" s="87">
        <v>1</v>
      </c>
      <c r="K21" s="178" t="s">
        <v>372</v>
      </c>
      <c r="L21" s="178"/>
    </row>
    <row r="22" spans="1:12" ht="219" customHeight="1" thickBot="1">
      <c r="A22" s="484"/>
      <c r="B22" s="172" t="s">
        <v>100</v>
      </c>
      <c r="C22" s="219" t="s">
        <v>428</v>
      </c>
      <c r="D22" s="137" t="s">
        <v>429</v>
      </c>
      <c r="E22" s="138" t="s">
        <v>430</v>
      </c>
      <c r="F22" s="138" t="s">
        <v>399</v>
      </c>
      <c r="G22" s="220" t="s">
        <v>431</v>
      </c>
      <c r="H22" s="224" t="s">
        <v>371</v>
      </c>
      <c r="I22" s="272" t="s">
        <v>432</v>
      </c>
      <c r="J22" s="273">
        <v>1</v>
      </c>
      <c r="K22" s="274" t="s">
        <v>433</v>
      </c>
      <c r="L22" s="82"/>
    </row>
    <row r="23" spans="1:12" ht="169.5" customHeight="1" thickBot="1">
      <c r="A23" s="275" t="s">
        <v>434</v>
      </c>
      <c r="B23" s="65" t="s">
        <v>109</v>
      </c>
      <c r="C23" s="211" t="s">
        <v>435</v>
      </c>
      <c r="D23" s="269" t="s">
        <v>436</v>
      </c>
      <c r="E23" s="269" t="s">
        <v>437</v>
      </c>
      <c r="F23" s="135" t="s">
        <v>67</v>
      </c>
      <c r="G23" s="5" t="s">
        <v>438</v>
      </c>
      <c r="H23" s="123" t="s">
        <v>114</v>
      </c>
      <c r="I23" s="212" t="s">
        <v>575</v>
      </c>
      <c r="J23" s="213">
        <v>1</v>
      </c>
      <c r="K23" s="214" t="s">
        <v>439</v>
      </c>
      <c r="L23" s="85"/>
    </row>
    <row r="24" spans="1:12" s="159" customFormat="1" ht="130.5" customHeight="1" thickBot="1">
      <c r="A24" s="485" t="s">
        <v>440</v>
      </c>
      <c r="B24" s="199" t="s">
        <v>116</v>
      </c>
      <c r="C24" s="226" t="s">
        <v>441</v>
      </c>
      <c r="D24" s="204" t="s">
        <v>442</v>
      </c>
      <c r="E24" s="276" t="s">
        <v>443</v>
      </c>
      <c r="F24" s="95" t="s">
        <v>399</v>
      </c>
      <c r="G24" s="227" t="s">
        <v>444</v>
      </c>
      <c r="H24" s="228" t="s">
        <v>385</v>
      </c>
      <c r="I24" s="242" t="s">
        <v>586</v>
      </c>
      <c r="J24" s="243">
        <v>0.2</v>
      </c>
      <c r="K24" s="229"/>
      <c r="L24" s="229"/>
    </row>
    <row r="25" spans="1:12" ht="186" customHeight="1" thickBot="1">
      <c r="A25" s="486"/>
      <c r="B25" s="172" t="s">
        <v>284</v>
      </c>
      <c r="C25" s="226" t="s">
        <v>445</v>
      </c>
      <c r="D25" s="204" t="s">
        <v>446</v>
      </c>
      <c r="E25" s="276" t="s">
        <v>447</v>
      </c>
      <c r="F25" s="95" t="s">
        <v>399</v>
      </c>
      <c r="G25" s="227" t="s">
        <v>448</v>
      </c>
      <c r="H25" s="228" t="s">
        <v>385</v>
      </c>
      <c r="I25" s="233" t="s">
        <v>576</v>
      </c>
      <c r="J25" s="87">
        <v>1</v>
      </c>
      <c r="K25" s="233" t="s">
        <v>449</v>
      </c>
      <c r="L25" s="233"/>
    </row>
    <row r="26" spans="1:12" ht="96.75" customHeight="1" thickBot="1">
      <c r="A26" s="487"/>
      <c r="B26" s="172" t="s">
        <v>289</v>
      </c>
      <c r="C26" s="88" t="s">
        <v>450</v>
      </c>
      <c r="D26" s="277" t="s">
        <v>451</v>
      </c>
      <c r="E26" s="276" t="s">
        <v>452</v>
      </c>
      <c r="F26" s="89" t="s">
        <v>399</v>
      </c>
      <c r="G26" s="90" t="s">
        <v>453</v>
      </c>
      <c r="H26" s="225" t="s">
        <v>385</v>
      </c>
      <c r="I26" s="93" t="s">
        <v>577</v>
      </c>
      <c r="J26" s="86">
        <v>1</v>
      </c>
      <c r="K26" s="92"/>
      <c r="L26" s="94"/>
    </row>
    <row r="27" spans="1:12" s="159" customFormat="1" ht="79.5" customHeight="1" thickBot="1">
      <c r="A27" s="480" t="s">
        <v>454</v>
      </c>
      <c r="B27" s="158" t="s">
        <v>123</v>
      </c>
      <c r="C27" s="278" t="s">
        <v>455</v>
      </c>
      <c r="D27" s="277" t="s">
        <v>456</v>
      </c>
      <c r="E27" s="277" t="s">
        <v>457</v>
      </c>
      <c r="F27" s="276" t="s">
        <v>399</v>
      </c>
      <c r="G27" s="95" t="s">
        <v>458</v>
      </c>
      <c r="H27" s="279" t="s">
        <v>114</v>
      </c>
      <c r="I27" s="166" t="s">
        <v>459</v>
      </c>
      <c r="J27" s="67">
        <v>1</v>
      </c>
      <c r="K27" s="160" t="s">
        <v>460</v>
      </c>
      <c r="L27" s="94"/>
    </row>
    <row r="28" spans="1:12" ht="122.1" customHeight="1" thickBot="1">
      <c r="A28" s="481"/>
      <c r="B28" s="64" t="s">
        <v>130</v>
      </c>
      <c r="C28" s="96" t="s">
        <v>461</v>
      </c>
      <c r="D28" s="97" t="s">
        <v>462</v>
      </c>
      <c r="E28" s="8" t="s">
        <v>463</v>
      </c>
      <c r="F28" s="97" t="s">
        <v>67</v>
      </c>
      <c r="G28" s="97" t="s">
        <v>464</v>
      </c>
      <c r="H28" s="98" t="s">
        <v>465</v>
      </c>
      <c r="I28" s="99" t="s">
        <v>578</v>
      </c>
      <c r="J28" s="157">
        <v>1</v>
      </c>
      <c r="K28" s="161" t="s">
        <v>466</v>
      </c>
      <c r="L28" s="100"/>
    </row>
    <row r="29" spans="1:12" ht="23.25" customHeight="1">
      <c r="A29" s="422" t="s">
        <v>136</v>
      </c>
      <c r="B29" s="422"/>
      <c r="C29" s="422"/>
      <c r="D29" s="422"/>
      <c r="E29" s="422"/>
      <c r="F29" s="422"/>
      <c r="G29" s="422"/>
      <c r="H29" s="422"/>
      <c r="I29" s="422"/>
      <c r="J29" s="422"/>
      <c r="K29" s="422"/>
      <c r="L29" s="422"/>
    </row>
    <row r="72" spans="1:1">
      <c r="A72" s="16" t="s">
        <v>51</v>
      </c>
    </row>
    <row r="73" spans="1:1">
      <c r="A73" s="16" t="s">
        <v>137</v>
      </c>
    </row>
    <row r="74" spans="1:1">
      <c r="A74" s="16" t="s">
        <v>138</v>
      </c>
    </row>
    <row r="75" spans="1:1">
      <c r="A75" s="16" t="s">
        <v>139</v>
      </c>
    </row>
    <row r="76" spans="1:1">
      <c r="A76" s="16" t="s">
        <v>140</v>
      </c>
    </row>
    <row r="77" spans="1:1">
      <c r="A77" s="16" t="s">
        <v>141</v>
      </c>
    </row>
  </sheetData>
  <autoFilter ref="A11:M29"/>
  <mergeCells count="28">
    <mergeCell ref="A29:L29"/>
    <mergeCell ref="L10:L11"/>
    <mergeCell ref="B9:L9"/>
    <mergeCell ref="A12:A19"/>
    <mergeCell ref="D10:D11"/>
    <mergeCell ref="E10:E11"/>
    <mergeCell ref="G10:G11"/>
    <mergeCell ref="H10:H11"/>
    <mergeCell ref="I10:K10"/>
    <mergeCell ref="A10:A11"/>
    <mergeCell ref="B10:B11"/>
    <mergeCell ref="C10:C11"/>
    <mergeCell ref="F10:F11"/>
    <mergeCell ref="A27:A28"/>
    <mergeCell ref="A20:A22"/>
    <mergeCell ref="A24:A26"/>
    <mergeCell ref="D1:J4"/>
    <mergeCell ref="D5:J8"/>
    <mergeCell ref="K1:K2"/>
    <mergeCell ref="K7:K8"/>
    <mergeCell ref="B1:C4"/>
    <mergeCell ref="B5:C8"/>
    <mergeCell ref="L7:L8"/>
    <mergeCell ref="L1:L2"/>
    <mergeCell ref="K3:K4"/>
    <mergeCell ref="L3:L4"/>
    <mergeCell ref="K5:K6"/>
    <mergeCell ref="L5:L6"/>
  </mergeCells>
  <dataValidations count="1">
    <dataValidation type="list" allowBlank="1" showInputMessage="1" showErrorMessage="1" sqref="B9:L9">
      <formula1>$A$72:$A$77</formula1>
    </dataValidation>
  </dataValidations>
  <hyperlinks>
    <hyperlink ref="K27" r:id="rId1"/>
    <hyperlink ref="K28" r:id="rId2"/>
  </hyperlinks>
  <pageMargins left="0.31496062992125984" right="0.23622047244094491" top="0.31496062992125984" bottom="0.43307086614173229" header="0.31496062992125984" footer="0.31496062992125984"/>
  <pageSetup paperSize="161" scale="34" orientation="landscape" horizontalDpi="4294967294" verticalDpi="4294967294" r:id="rId3"/>
  <headerFooter>
    <oddHeader>&amp;R
&amp;P de &amp;N                              .</oddHeader>
  </headerFooter>
  <rowBreaks count="1" manualBreakCount="1">
    <brk id="22" max="11" man="1"/>
  </row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topLeftCell="A20" zoomScale="80" zoomScaleNormal="80" workbookViewId="0">
      <selection activeCell="B20" sqref="B20"/>
    </sheetView>
  </sheetViews>
  <sheetFormatPr baseColWidth="10" defaultColWidth="11.42578125" defaultRowHeight="15"/>
  <cols>
    <col min="1" max="1" width="34.42578125" style="1" customWidth="1"/>
    <col min="2" max="2" width="7.5703125" style="1" customWidth="1"/>
    <col min="3" max="3" width="48.42578125" style="1" customWidth="1"/>
    <col min="4" max="6" width="26" style="2" customWidth="1"/>
    <col min="7" max="7" width="29.140625" style="1" customWidth="1"/>
    <col min="8" max="8" width="30.85546875" style="1" customWidth="1"/>
    <col min="9" max="9" width="72.140625" style="1" customWidth="1"/>
    <col min="10" max="10" width="15.5703125" style="1" customWidth="1"/>
    <col min="11" max="11" width="23.5703125" style="1" customWidth="1"/>
    <col min="12" max="12" width="53.7109375" style="1" customWidth="1"/>
    <col min="13" max="16384" width="11.42578125" style="1"/>
  </cols>
  <sheetData>
    <row r="1" spans="1:13">
      <c r="A1" s="54"/>
      <c r="B1" s="468" t="s">
        <v>40</v>
      </c>
      <c r="C1" s="469"/>
      <c r="D1" s="465" t="s">
        <v>41</v>
      </c>
      <c r="E1" s="466"/>
      <c r="F1" s="466"/>
      <c r="G1" s="466"/>
      <c r="H1" s="466"/>
      <c r="I1" s="466"/>
      <c r="J1" s="467"/>
      <c r="K1" s="331" t="s">
        <v>42</v>
      </c>
      <c r="L1" s="333" t="s">
        <v>204</v>
      </c>
    </row>
    <row r="2" spans="1:13" ht="15.75" thickBot="1">
      <c r="A2" s="44"/>
      <c r="B2" s="318"/>
      <c r="C2" s="319"/>
      <c r="D2" s="325"/>
      <c r="E2" s="411"/>
      <c r="F2" s="411"/>
      <c r="G2" s="411"/>
      <c r="H2" s="411"/>
      <c r="I2" s="411"/>
      <c r="J2" s="327"/>
      <c r="K2" s="415"/>
      <c r="L2" s="416"/>
    </row>
    <row r="3" spans="1:13">
      <c r="A3" s="44"/>
      <c r="B3" s="318"/>
      <c r="C3" s="319"/>
      <c r="D3" s="325"/>
      <c r="E3" s="411"/>
      <c r="F3" s="411"/>
      <c r="G3" s="411"/>
      <c r="H3" s="411"/>
      <c r="I3" s="411"/>
      <c r="J3" s="327"/>
      <c r="K3" s="331" t="s">
        <v>44</v>
      </c>
      <c r="L3" s="417" t="s">
        <v>205</v>
      </c>
    </row>
    <row r="4" spans="1:13" ht="15.75" thickBot="1">
      <c r="A4" s="44"/>
      <c r="B4" s="409"/>
      <c r="C4" s="410"/>
      <c r="D4" s="412"/>
      <c r="E4" s="413"/>
      <c r="F4" s="413"/>
      <c r="G4" s="413"/>
      <c r="H4" s="413"/>
      <c r="I4" s="413"/>
      <c r="J4" s="414"/>
      <c r="K4" s="415"/>
      <c r="L4" s="418"/>
    </row>
    <row r="5" spans="1:13">
      <c r="A5" s="44"/>
      <c r="B5" s="318" t="s">
        <v>45</v>
      </c>
      <c r="C5" s="319"/>
      <c r="D5" s="411" t="s">
        <v>46</v>
      </c>
      <c r="E5" s="411"/>
      <c r="F5" s="411"/>
      <c r="G5" s="411"/>
      <c r="H5" s="411"/>
      <c r="I5" s="411"/>
      <c r="J5" s="411"/>
      <c r="K5" s="331" t="s">
        <v>47</v>
      </c>
      <c r="L5" s="333"/>
    </row>
    <row r="6" spans="1:13" ht="15.75" thickBot="1">
      <c r="A6" s="44"/>
      <c r="B6" s="318"/>
      <c r="C6" s="319"/>
      <c r="D6" s="411"/>
      <c r="E6" s="411"/>
      <c r="F6" s="411"/>
      <c r="G6" s="411"/>
      <c r="H6" s="411"/>
      <c r="I6" s="411"/>
      <c r="J6" s="411"/>
      <c r="K6" s="415"/>
      <c r="L6" s="416"/>
    </row>
    <row r="7" spans="1:13">
      <c r="A7" s="44"/>
      <c r="B7" s="318"/>
      <c r="C7" s="319"/>
      <c r="D7" s="411"/>
      <c r="E7" s="411"/>
      <c r="F7" s="411"/>
      <c r="G7" s="411"/>
      <c r="H7" s="411"/>
      <c r="I7" s="411"/>
      <c r="J7" s="411"/>
      <c r="K7" s="336" t="s">
        <v>49</v>
      </c>
      <c r="L7" s="338">
        <v>43347</v>
      </c>
    </row>
    <row r="8" spans="1:13" ht="15.75" thickBot="1">
      <c r="A8" s="259"/>
      <c r="B8" s="409"/>
      <c r="C8" s="410"/>
      <c r="D8" s="413"/>
      <c r="E8" s="413"/>
      <c r="F8" s="413"/>
      <c r="G8" s="413"/>
      <c r="H8" s="413"/>
      <c r="I8" s="413"/>
      <c r="J8" s="413"/>
      <c r="K8" s="419"/>
      <c r="L8" s="416"/>
    </row>
    <row r="9" spans="1:13" ht="26.25" customHeight="1" thickBot="1">
      <c r="A9" s="258" t="s">
        <v>206</v>
      </c>
      <c r="B9" s="471" t="s">
        <v>141</v>
      </c>
      <c r="C9" s="495"/>
      <c r="D9" s="495"/>
      <c r="E9" s="495"/>
      <c r="F9" s="495"/>
      <c r="G9" s="495"/>
      <c r="H9" s="495"/>
      <c r="I9" s="495"/>
      <c r="J9" s="495"/>
      <c r="K9" s="495"/>
      <c r="L9" s="495"/>
    </row>
    <row r="10" spans="1:13" ht="39" customHeight="1" thickBot="1">
      <c r="A10" s="425" t="s">
        <v>52</v>
      </c>
      <c r="B10" s="427"/>
      <c r="C10" s="425" t="s">
        <v>53</v>
      </c>
      <c r="D10" s="429" t="s">
        <v>54</v>
      </c>
      <c r="E10" s="429" t="s">
        <v>55</v>
      </c>
      <c r="F10" s="431" t="s">
        <v>207</v>
      </c>
      <c r="G10" s="425" t="s">
        <v>57</v>
      </c>
      <c r="H10" s="429" t="s">
        <v>58</v>
      </c>
      <c r="I10" s="433" t="s">
        <v>467</v>
      </c>
      <c r="J10" s="434"/>
      <c r="K10" s="435"/>
      <c r="L10" s="431" t="s">
        <v>27</v>
      </c>
      <c r="M10" s="2"/>
    </row>
    <row r="11" spans="1:13" ht="34.5" customHeight="1" thickBot="1">
      <c r="A11" s="426"/>
      <c r="B11" s="428"/>
      <c r="C11" s="426"/>
      <c r="D11" s="430"/>
      <c r="E11" s="430"/>
      <c r="F11" s="432"/>
      <c r="G11" s="426"/>
      <c r="H11" s="430"/>
      <c r="I11" s="101" t="s">
        <v>60</v>
      </c>
      <c r="J11" s="105" t="s">
        <v>61</v>
      </c>
      <c r="K11" s="106" t="s">
        <v>62</v>
      </c>
      <c r="L11" s="432"/>
    </row>
    <row r="12" spans="1:13" ht="183.75" customHeight="1" thickBot="1">
      <c r="A12" s="488" t="s">
        <v>468</v>
      </c>
      <c r="B12" s="11" t="s">
        <v>64</v>
      </c>
      <c r="C12" s="18" t="s">
        <v>469</v>
      </c>
      <c r="D12" s="20" t="s">
        <v>470</v>
      </c>
      <c r="E12" s="10" t="s">
        <v>471</v>
      </c>
      <c r="F12" s="10" t="s">
        <v>472</v>
      </c>
      <c r="G12" s="10" t="s">
        <v>473</v>
      </c>
      <c r="H12" s="9">
        <v>43862</v>
      </c>
      <c r="I12" s="107" t="s">
        <v>474</v>
      </c>
      <c r="J12" s="68">
        <v>1</v>
      </c>
      <c r="K12" s="109" t="s">
        <v>475</v>
      </c>
      <c r="L12" s="62"/>
    </row>
    <row r="13" spans="1:13" ht="199.5" customHeight="1" thickBot="1">
      <c r="A13" s="489"/>
      <c r="B13" s="11" t="s">
        <v>70</v>
      </c>
      <c r="C13" s="13" t="s">
        <v>476</v>
      </c>
      <c r="D13" s="20" t="s">
        <v>477</v>
      </c>
      <c r="E13" s="10" t="s">
        <v>478</v>
      </c>
      <c r="F13" s="10" t="s">
        <v>472</v>
      </c>
      <c r="G13" s="10" t="s">
        <v>473</v>
      </c>
      <c r="H13" s="9">
        <v>43920</v>
      </c>
      <c r="I13" s="110" t="s">
        <v>479</v>
      </c>
      <c r="J13" s="68">
        <v>1</v>
      </c>
      <c r="K13" s="109" t="s">
        <v>480</v>
      </c>
      <c r="L13" s="62"/>
    </row>
    <row r="14" spans="1:13" ht="264.75" customHeight="1" thickBot="1">
      <c r="A14" s="489"/>
      <c r="B14" s="11" t="s">
        <v>77</v>
      </c>
      <c r="C14" s="18" t="s">
        <v>481</v>
      </c>
      <c r="D14" s="10" t="s">
        <v>482</v>
      </c>
      <c r="E14" s="5" t="s">
        <v>483</v>
      </c>
      <c r="F14" s="10" t="s">
        <v>472</v>
      </c>
      <c r="G14" s="10" t="s">
        <v>484</v>
      </c>
      <c r="H14" s="9">
        <v>43951</v>
      </c>
      <c r="I14" s="107" t="s">
        <v>485</v>
      </c>
      <c r="J14" s="68">
        <v>1</v>
      </c>
      <c r="K14" s="111" t="s">
        <v>486</v>
      </c>
      <c r="L14" s="112"/>
    </row>
    <row r="15" spans="1:13" ht="115.5" customHeight="1" thickBot="1">
      <c r="A15" s="113" t="s">
        <v>487</v>
      </c>
      <c r="B15" s="14" t="s">
        <v>84</v>
      </c>
      <c r="C15" s="13" t="s">
        <v>488</v>
      </c>
      <c r="D15" s="20" t="s">
        <v>489</v>
      </c>
      <c r="E15" s="20" t="s">
        <v>490</v>
      </c>
      <c r="F15" s="10" t="s">
        <v>472</v>
      </c>
      <c r="G15" s="10" t="s">
        <v>484</v>
      </c>
      <c r="H15" s="12">
        <v>43981</v>
      </c>
      <c r="I15" s="114" t="s">
        <v>491</v>
      </c>
      <c r="J15" s="87">
        <v>1</v>
      </c>
      <c r="K15" s="111" t="s">
        <v>492</v>
      </c>
      <c r="L15" s="115"/>
    </row>
    <row r="16" spans="1:13" ht="70.5" customHeight="1" thickBot="1">
      <c r="A16" s="490" t="s">
        <v>493</v>
      </c>
      <c r="B16" s="14" t="s">
        <v>109</v>
      </c>
      <c r="C16" s="13" t="s">
        <v>494</v>
      </c>
      <c r="D16" s="20" t="s">
        <v>495</v>
      </c>
      <c r="E16" s="10" t="s">
        <v>496</v>
      </c>
      <c r="F16" s="10" t="s">
        <v>472</v>
      </c>
      <c r="G16" s="10" t="s">
        <v>473</v>
      </c>
      <c r="H16" s="12">
        <v>44165</v>
      </c>
      <c r="I16" s="114" t="s">
        <v>497</v>
      </c>
      <c r="J16" s="87">
        <v>1</v>
      </c>
      <c r="K16" s="111" t="s">
        <v>498</v>
      </c>
      <c r="L16" s="115"/>
    </row>
    <row r="17" spans="1:12" ht="144.94999999999999" customHeight="1" thickBot="1">
      <c r="A17" s="491"/>
      <c r="B17" s="14" t="s">
        <v>271</v>
      </c>
      <c r="C17" s="13" t="s">
        <v>499</v>
      </c>
      <c r="D17" s="20" t="s">
        <v>500</v>
      </c>
      <c r="E17" s="20" t="s">
        <v>501</v>
      </c>
      <c r="F17" s="10" t="s">
        <v>472</v>
      </c>
      <c r="G17" s="10" t="s">
        <v>473</v>
      </c>
      <c r="H17" s="12">
        <v>44195</v>
      </c>
      <c r="I17" s="114" t="s">
        <v>579</v>
      </c>
      <c r="J17" s="87">
        <v>1</v>
      </c>
      <c r="K17" s="111" t="s">
        <v>502</v>
      </c>
      <c r="L17" s="115"/>
    </row>
    <row r="18" spans="1:12" ht="409.5" customHeight="1" thickBot="1">
      <c r="A18" s="492" t="s">
        <v>503</v>
      </c>
      <c r="B18" s="14" t="s">
        <v>116</v>
      </c>
      <c r="C18" s="13" t="s">
        <v>504</v>
      </c>
      <c r="D18" s="20" t="s">
        <v>505</v>
      </c>
      <c r="E18" s="20" t="s">
        <v>506</v>
      </c>
      <c r="F18" s="10" t="s">
        <v>472</v>
      </c>
      <c r="G18" s="10" t="s">
        <v>507</v>
      </c>
      <c r="H18" s="55" t="s">
        <v>508</v>
      </c>
      <c r="I18" s="114" t="s">
        <v>580</v>
      </c>
      <c r="J18" s="68">
        <v>1</v>
      </c>
      <c r="K18" s="116" t="s">
        <v>509</v>
      </c>
      <c r="L18" s="115"/>
    </row>
    <row r="19" spans="1:12" ht="386.25" customHeight="1" thickBot="1">
      <c r="A19" s="493"/>
      <c r="B19" s="14" t="s">
        <v>284</v>
      </c>
      <c r="C19" s="13" t="s">
        <v>510</v>
      </c>
      <c r="D19" s="20" t="s">
        <v>511</v>
      </c>
      <c r="E19" s="20" t="s">
        <v>512</v>
      </c>
      <c r="F19" s="10" t="s">
        <v>472</v>
      </c>
      <c r="G19" s="10" t="s">
        <v>513</v>
      </c>
      <c r="H19" s="56">
        <v>43921</v>
      </c>
      <c r="I19" s="114" t="s">
        <v>581</v>
      </c>
      <c r="J19" s="108">
        <v>1</v>
      </c>
      <c r="K19" s="117" t="s">
        <v>514</v>
      </c>
      <c r="L19" s="115" t="s">
        <v>515</v>
      </c>
    </row>
    <row r="20" spans="1:12" ht="306" customHeight="1" thickBot="1">
      <c r="A20" s="493"/>
      <c r="B20" s="14" t="s">
        <v>289</v>
      </c>
      <c r="C20" s="13" t="s">
        <v>516</v>
      </c>
      <c r="D20" s="20" t="s">
        <v>517</v>
      </c>
      <c r="E20" s="20" t="s">
        <v>582</v>
      </c>
      <c r="F20" s="10" t="s">
        <v>472</v>
      </c>
      <c r="G20" s="10" t="s">
        <v>507</v>
      </c>
      <c r="H20" s="57" t="s">
        <v>518</v>
      </c>
      <c r="I20" s="114" t="s">
        <v>588</v>
      </c>
      <c r="J20" s="87">
        <v>1</v>
      </c>
      <c r="K20" s="282" t="s">
        <v>519</v>
      </c>
      <c r="L20" s="285"/>
    </row>
    <row r="21" spans="1:12" ht="96.6" customHeight="1" thickBot="1">
      <c r="A21" s="494"/>
      <c r="B21" s="102" t="s">
        <v>520</v>
      </c>
      <c r="C21" s="103" t="s">
        <v>521</v>
      </c>
      <c r="D21" s="104" t="s">
        <v>522</v>
      </c>
      <c r="E21" s="104" t="s">
        <v>523</v>
      </c>
      <c r="F21" s="6" t="s">
        <v>472</v>
      </c>
      <c r="G21" s="6" t="s">
        <v>507</v>
      </c>
      <c r="H21" s="83">
        <v>44195</v>
      </c>
      <c r="I21" s="118" t="s">
        <v>524</v>
      </c>
      <c r="J21" s="87">
        <v>1</v>
      </c>
      <c r="K21" s="119" t="s">
        <v>525</v>
      </c>
      <c r="L21" s="120"/>
    </row>
    <row r="22" spans="1:12" ht="23.25" customHeight="1">
      <c r="A22" s="422" t="s">
        <v>136</v>
      </c>
      <c r="B22" s="422"/>
      <c r="C22" s="422"/>
      <c r="D22" s="422"/>
      <c r="E22" s="422"/>
      <c r="F22" s="422"/>
      <c r="G22" s="422"/>
      <c r="H22" s="422"/>
      <c r="I22" s="422"/>
      <c r="J22" s="422"/>
      <c r="K22" s="422"/>
      <c r="L22" s="422"/>
    </row>
    <row r="23" spans="1:12">
      <c r="A23" s="1" t="s">
        <v>296</v>
      </c>
    </row>
    <row r="65" spans="1:1" s="1" customFormat="1">
      <c r="A65" s="1" t="s">
        <v>51</v>
      </c>
    </row>
    <row r="66" spans="1:1" s="1" customFormat="1">
      <c r="A66" s="1" t="s">
        <v>137</v>
      </c>
    </row>
    <row r="67" spans="1:1" s="1" customFormat="1">
      <c r="A67" s="1" t="s">
        <v>138</v>
      </c>
    </row>
    <row r="68" spans="1:1" s="1" customFormat="1">
      <c r="A68" s="1" t="s">
        <v>139</v>
      </c>
    </row>
    <row r="69" spans="1:1" s="1" customFormat="1">
      <c r="A69" s="1" t="s">
        <v>140</v>
      </c>
    </row>
    <row r="70" spans="1:1" s="1" customFormat="1">
      <c r="A70" s="1" t="s">
        <v>141</v>
      </c>
    </row>
  </sheetData>
  <autoFilter ref="A11:M23"/>
  <mergeCells count="27">
    <mergeCell ref="B1:C4"/>
    <mergeCell ref="D1:J4"/>
    <mergeCell ref="K1:K2"/>
    <mergeCell ref="L1:L2"/>
    <mergeCell ref="K3:K4"/>
    <mergeCell ref="L3:L4"/>
    <mergeCell ref="B5:C8"/>
    <mergeCell ref="D5:J8"/>
    <mergeCell ref="K5:K6"/>
    <mergeCell ref="L5:L6"/>
    <mergeCell ref="K7:K8"/>
    <mergeCell ref="L7:L8"/>
    <mergeCell ref="A12:A14"/>
    <mergeCell ref="A16:A17"/>
    <mergeCell ref="A18:A21"/>
    <mergeCell ref="A22:L22"/>
    <mergeCell ref="B9:L9"/>
    <mergeCell ref="A10:A11"/>
    <mergeCell ref="B10:B11"/>
    <mergeCell ref="C10:C11"/>
    <mergeCell ref="D10:D11"/>
    <mergeCell ref="E10:E11"/>
    <mergeCell ref="F10:F11"/>
    <mergeCell ref="G10:G11"/>
    <mergeCell ref="H10:H11"/>
    <mergeCell ref="I10:K10"/>
    <mergeCell ref="L10:L11"/>
  </mergeCells>
  <dataValidations count="1">
    <dataValidation type="list" allowBlank="1" showInputMessage="1" showErrorMessage="1" sqref="B9:L9">
      <formula1>$A$65:$A$70</formula1>
    </dataValidation>
  </dataValidations>
  <hyperlinks>
    <hyperlink ref="K14" r:id="rId1" display="..\Correo de Instituto Distrital para la Protección de la Niñez y la Juventud - IDPRON - DÍA DE LA INTEGRIDAD 29 DE ABRIL DE 2020.pdf"/>
    <hyperlink ref="K20" r:id="rId2" display="https://www.funcionpublica.gov.co/ley-transparencia-web/busqueda.jsp"/>
  </hyperlinks>
  <pageMargins left="0.7" right="0.7" top="0.75" bottom="0.75" header="0.3" footer="0.3"/>
  <pageSetup orientation="portrait" horizontalDpi="4294967294"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Seguimiento PAAC</vt:lpstr>
      <vt:lpstr>1. Gestión de Riesgo.</vt:lpstr>
      <vt:lpstr>2. Racionalización de OPAS.</vt:lpstr>
      <vt:lpstr>3. Rendición de Cuentas.</vt:lpstr>
      <vt:lpstr>4. Mecanismos Para Mejorar.</vt:lpstr>
      <vt:lpstr>5. Transparencia y Acceso.</vt:lpstr>
      <vt:lpstr>6. Propuestas Adicionales</vt:lpstr>
      <vt:lpstr>'3. Rendición de Cuentas.'!Área_de_impresión</vt:lpstr>
      <vt:lpstr>'4. Mecanismos Para Mejorar.'!Área_de_impresión</vt:lpstr>
      <vt:lpstr>'5. Transparencia y Acceso.'!Área_de_impresión</vt:lpstr>
      <vt:lpstr>'4. Mecanismos Para Mejorar.'!Títulos_a_imprimir</vt:lpstr>
    </vt:vector>
  </TitlesOfParts>
  <Manager/>
  <Company>Hewlett-Packard Company</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Humberto Parra</dc:creator>
  <cp:keywords/>
  <dc:description/>
  <cp:lastModifiedBy>sulma esperanza avendaño muñoz</cp:lastModifiedBy>
  <cp:revision/>
  <dcterms:created xsi:type="dcterms:W3CDTF">2016-09-23T19:08:19Z</dcterms:created>
  <dcterms:modified xsi:type="dcterms:W3CDTF">2021-01-07T14:38:19Z</dcterms:modified>
  <cp:category/>
  <cp:contentStatus/>
</cp:coreProperties>
</file>