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atiz\OneDrive\Documentos\Carolina\IDIPRON\INDICADORES\2026\FORMULACION\MSS\"/>
    </mc:Choice>
  </mc:AlternateContent>
  <xr:revisionPtr revIDLastSave="0" documentId="13_ncr:1_{2E55E972-52F9-4044-83E0-C95CCF55667E}" xr6:coauthVersionLast="47" xr6:coauthVersionMax="47" xr10:uidLastSave="{00000000-0000-0000-0000-000000000000}"/>
  <bookViews>
    <workbookView xWindow="-108" yWindow="-108" windowWidth="23256" windowHeight="12456" tabRatio="547" xr2:uid="{00000000-000D-0000-FFFF-FFFF00000000}"/>
  </bookViews>
  <sheets>
    <sheet name="IN-PEI-GES-MSS-001" sheetId="10" r:id="rId1"/>
    <sheet name="IN-PEI-GES-MSS-002" sheetId="8" r:id="rId2"/>
    <sheet name="lista" sheetId="5" state="hidden" r:id="rId3"/>
  </sheets>
  <definedNames>
    <definedName name="_xlnm.Print_Area" localSheetId="0">'IN-PEI-GES-MSS-001'!$A$1:$V$70</definedName>
    <definedName name="_xlnm.Print_Area" localSheetId="1">'IN-PEI-GES-MSS-002'!$A$1:$V$70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8" l="1"/>
  <c r="B39" i="10"/>
  <c r="B36" i="8"/>
  <c r="B35" i="8"/>
  <c r="B34" i="8"/>
  <c r="B33" i="8"/>
  <c r="B36" i="10"/>
  <c r="B35" i="10"/>
  <c r="B34" i="10"/>
  <c r="B33" i="10"/>
</calcChain>
</file>

<file path=xl/sharedStrings.xml><?xml version="1.0" encoding="utf-8"?>
<sst xmlns="http://schemas.openxmlformats.org/spreadsheetml/2006/main" count="447" uniqueCount="264">
  <si>
    <t>SEGUIMIENTO Y MEJORAMIENTO A LA GESTIÓN</t>
  </si>
  <si>
    <t>CÓDIGO</t>
  </si>
  <si>
    <t>S-SMG-FT-008</t>
  </si>
  <si>
    <t>VERSIÓN</t>
  </si>
  <si>
    <t>11</t>
  </si>
  <si>
    <t>PÁGINA</t>
  </si>
  <si>
    <t>1 DE 1</t>
  </si>
  <si>
    <t>VIGENCIA DESDE</t>
  </si>
  <si>
    <t>INFORMACIÓN PROCESO</t>
  </si>
  <si>
    <t>TIPO DE PROCESO</t>
  </si>
  <si>
    <t>NOMBRE DEL PROCESO</t>
  </si>
  <si>
    <t>SIGLA</t>
  </si>
  <si>
    <t>DEFINICIÓN DEL INDICADOR</t>
  </si>
  <si>
    <t>NOMBRE DEL INDICADOR</t>
  </si>
  <si>
    <t>TIPO</t>
  </si>
  <si>
    <t>VALIDACIÓN FORMULACIÓN DEL INDICADOR POR LA OAP</t>
  </si>
  <si>
    <t>CÓDIGO DE INDICADOR</t>
  </si>
  <si>
    <t>PERSPECTIVA</t>
  </si>
  <si>
    <t xml:space="preserve">OBJETIVO ESTRATÉGICO </t>
  </si>
  <si>
    <t>INICIATIVA ESTRATÉGICA</t>
  </si>
  <si>
    <t>ACCIÓN ASOCIADA AL PLAN DE ACCIÓN</t>
  </si>
  <si>
    <t>CÓDIGO ASIGNADO AL PROYECTO DE INVERSIÓN</t>
  </si>
  <si>
    <t>NOMBRE DEL PROYECTO</t>
  </si>
  <si>
    <t>OBJETIVO DEL INDICADOR</t>
  </si>
  <si>
    <t>TIPOLOGÍA DE INDICADOR</t>
  </si>
  <si>
    <t>LÍNEA BASE</t>
  </si>
  <si>
    <t>META OBJETIVO</t>
  </si>
  <si>
    <t>META</t>
  </si>
  <si>
    <t xml:space="preserve">PLAZO  DE CUMPLIMIENTO </t>
  </si>
  <si>
    <t>VIGENCIA DE CUMPLIMENTO</t>
  </si>
  <si>
    <t>2025</t>
  </si>
  <si>
    <t>2026</t>
  </si>
  <si>
    <t>2027</t>
  </si>
  <si>
    <t>INFORMACIÓN PARA LA MEDICIÓN DEL INDICADOR</t>
  </si>
  <si>
    <t xml:space="preserve"> </t>
  </si>
  <si>
    <t>UNIDAD DE MEDIDA</t>
  </si>
  <si>
    <t>FRECUENCIA DE MONITOREO</t>
  </si>
  <si>
    <t>META VIGENTE</t>
  </si>
  <si>
    <t>NATURALEZA DEL INDICADOR</t>
  </si>
  <si>
    <t>SENTIDO DE LA MEDICIÓN</t>
  </si>
  <si>
    <t>TENDENCIA</t>
  </si>
  <si>
    <t xml:space="preserve">RANGO DE MEDICIÓN </t>
  </si>
  <si>
    <t>ACTORES INTERESADOS EN EL RESULTADO</t>
  </si>
  <si>
    <t>NIVEL MÁXIMO</t>
  </si>
  <si>
    <t>NIVEL ACEPTABLE</t>
  </si>
  <si>
    <t>NIVEL MINÍMO</t>
  </si>
  <si>
    <t>FUENTE DE INFORMACIÓN</t>
  </si>
  <si>
    <t>FÓRMULA DE CÁLCULO DEL INDICADOR</t>
  </si>
  <si>
    <t>COMPORTAMIENTO INDICADOR</t>
  </si>
  <si>
    <t>Meses:</t>
  </si>
  <si>
    <t>Dato Numerador:</t>
  </si>
  <si>
    <t>Dato Denominador:</t>
  </si>
  <si>
    <t>MONITOREO INDICADOR</t>
  </si>
  <si>
    <t>Periodo</t>
  </si>
  <si>
    <t>Resultado Monitoreo</t>
  </si>
  <si>
    <t>ANÁLISIS RESULTADO DEL INDICADOR</t>
  </si>
  <si>
    <t>VALIDACIÓN DEL SEGUIMIENTO POR LA OFICINA ASESORA DE PLANEACIÓN</t>
  </si>
  <si>
    <t>CONTROL DE CAMBIOS DEL INDICADOR</t>
  </si>
  <si>
    <t>FECHA</t>
  </si>
  <si>
    <t>CAMBIOS</t>
  </si>
  <si>
    <t>JUSTIFICACIÓN</t>
  </si>
  <si>
    <t>FECHA QUE APLICA LA MODIFICACIÓN</t>
  </si>
  <si>
    <t>APROBACIÓN</t>
  </si>
  <si>
    <t>ELABORÓ:</t>
  </si>
  <si>
    <t>CARGO:</t>
  </si>
  <si>
    <t>REVISÓ:</t>
  </si>
  <si>
    <t>APROBÓ:</t>
  </si>
  <si>
    <t>REVISIÓN Y SEGUIMIENTO POR LA OFICINA ASESORA DE PLANEACIÓN</t>
  </si>
  <si>
    <t>REVISÓ OAP:</t>
  </si>
  <si>
    <t>Vr. 02; 13/03/2024</t>
  </si>
  <si>
    <t>01</t>
  </si>
  <si>
    <t>TIPO DE INDICADOR</t>
  </si>
  <si>
    <t>TIPOLOGIA DEL INDICADOR</t>
  </si>
  <si>
    <t>SENTIDO DE MEDICIÓN</t>
  </si>
  <si>
    <t>FRECUENCIA</t>
  </si>
  <si>
    <t>PLAZO VIGENCIA</t>
  </si>
  <si>
    <t>PRESPECTIVA</t>
  </si>
  <si>
    <t>OBJETIVO ESTRATEGICO</t>
  </si>
  <si>
    <t>INICIATIVAS ESTRATEGICAS</t>
  </si>
  <si>
    <t>PROCESO</t>
  </si>
  <si>
    <t>TIPO PROCESO</t>
  </si>
  <si>
    <t>ESTADO DE VALIDACIÓN OAP</t>
  </si>
  <si>
    <t>Indicador de Proyecto de inversión</t>
  </si>
  <si>
    <t>Eficacia</t>
  </si>
  <si>
    <t>Ascendente</t>
  </si>
  <si>
    <t>Simple</t>
  </si>
  <si>
    <t>Constante</t>
  </si>
  <si>
    <t>Mensual</t>
  </si>
  <si>
    <t>1 Año</t>
  </si>
  <si>
    <t>Eficiencia Institucional</t>
  </si>
  <si>
    <t>1. Consolidar acciones de atención intersectorial para poblaciones en formas extremas de exclusión</t>
  </si>
  <si>
    <t>1.1 Modelo de atención distrital para la atención de las formas extremas de exclusión</t>
  </si>
  <si>
    <t>Comunicación Estratégica</t>
  </si>
  <si>
    <t>COE</t>
  </si>
  <si>
    <t>Estratégicos</t>
  </si>
  <si>
    <t>Numérico</t>
  </si>
  <si>
    <t>Validado</t>
  </si>
  <si>
    <t>Indicador de Proyecto de inversión/Indicador de Estratégico</t>
  </si>
  <si>
    <t>Eficiencia</t>
  </si>
  <si>
    <t>Descendente</t>
  </si>
  <si>
    <t>Compuesto</t>
  </si>
  <si>
    <t>Acumulativo</t>
  </si>
  <si>
    <t>Bimensual</t>
  </si>
  <si>
    <t>2 Años</t>
  </si>
  <si>
    <t>2. Consolidar las estrategias que ofrece el IDIPRON para ampliar las capacidades y oportunidades para el desarrollo socioeconómico de las personas beneficiarias de la Entidad.</t>
  </si>
  <si>
    <t>2.1 Gestionar la implementación y el fortalecimiento de las estrategias asociadas al 4X2 (estimulo de corresponsabilidad) en el IDIPRON como herramienta para la construcción de ciudadanía y proyectos de vida.</t>
  </si>
  <si>
    <t xml:space="preserve">Direccionamiento Estratégico </t>
  </si>
  <si>
    <t>DES</t>
  </si>
  <si>
    <t>Misional</t>
  </si>
  <si>
    <t xml:space="preserve">Porcentaje </t>
  </si>
  <si>
    <t>Observaciones por Correo</t>
  </si>
  <si>
    <t>Validado con Observaciones</t>
  </si>
  <si>
    <t>02</t>
  </si>
  <si>
    <t>Indicador de Proyecto de inversión/Indicador de Gestión</t>
  </si>
  <si>
    <t>Efectividad</t>
  </si>
  <si>
    <t>Bimestral</t>
  </si>
  <si>
    <t>3 Años</t>
  </si>
  <si>
    <t>Gestión Misional</t>
  </si>
  <si>
    <t>3. Consolidar un sistema de registro parametrizado para la población en formas extremas de exclusión.</t>
  </si>
  <si>
    <t xml:space="preserve">2.2 Desarrollar estrategias para la implantación de capacidades en los AJ del IDIPRON para su inclusión social y productiva. </t>
  </si>
  <si>
    <t xml:space="preserve">Gestión del Conocimiento y la Innovación </t>
  </si>
  <si>
    <t>GCI</t>
  </si>
  <si>
    <t xml:space="preserve">Apoyo </t>
  </si>
  <si>
    <t>No presenta Reporte</t>
  </si>
  <si>
    <t>03</t>
  </si>
  <si>
    <t>Indicador de Proyecto de inversión/Indicador de Riesgo</t>
  </si>
  <si>
    <t>Calidad</t>
  </si>
  <si>
    <t>Trimestral</t>
  </si>
  <si>
    <t>N/A</t>
  </si>
  <si>
    <t>Institucional</t>
  </si>
  <si>
    <t>4. Desarrollar estrategias para aportar en el desarrollo ambiental sostenible con la participación de la población beneficiaria del Instituto.</t>
  </si>
  <si>
    <t>3.1 Instrumento de seguimiento a la atención interinstitucional de las formas extremas de exclusión.</t>
  </si>
  <si>
    <t>Gestión de las TICS</t>
  </si>
  <si>
    <t>GTIC</t>
  </si>
  <si>
    <t>Seguimiento y Control</t>
  </si>
  <si>
    <t>04</t>
  </si>
  <si>
    <t>Indicador de Proyecto de inversión/Indicador Estratégico / Indicador de Gestión / Indicador de Riesgo</t>
  </si>
  <si>
    <t>Producto</t>
  </si>
  <si>
    <t>Cuatrimestral</t>
  </si>
  <si>
    <t>Plan Sectorial</t>
  </si>
  <si>
    <t>5. Desarrollar estrategias para el fortalecimiento de las capacidades físicas, tecnológicas, administrativas, operativas y de mejoramiento del desempeño, los servicios, la gestión y la eficiencia institucional.</t>
  </si>
  <si>
    <t>3.2 Herramienta tecnológica para la sistematización y parametrización de las variables del modelo.</t>
  </si>
  <si>
    <t>Servicio a la Ciudadanía</t>
  </si>
  <si>
    <t>SCI</t>
  </si>
  <si>
    <t>05</t>
  </si>
  <si>
    <t>Indicador Estratégico</t>
  </si>
  <si>
    <t>Resultado</t>
  </si>
  <si>
    <t>Semestral</t>
  </si>
  <si>
    <t>6. Desarrollar y establecer una reingeniería de los componentes de derecho como herramientas estructurales en la atención a la ciudadanía beneficiaria.</t>
  </si>
  <si>
    <t>4.1 Garantizar el funcionamiento de la entidad de manera amigable y responsable con el medio ambiente.</t>
  </si>
  <si>
    <t>Gestión Ambiental</t>
  </si>
  <si>
    <t>GAM</t>
  </si>
  <si>
    <t>06</t>
  </si>
  <si>
    <t>Indicador Estratégico / Indicador de Gestión</t>
  </si>
  <si>
    <t>Impacto</t>
  </si>
  <si>
    <t>Anual</t>
  </si>
  <si>
    <t>7. Diseñar e implementar estrategias de comunicación para el reconocimiento del IDIPRON por la ciudadanía y a nivel global, nacional, regional y distrital.</t>
  </si>
  <si>
    <t>4.2 Promover la participación de la población beneficiaria en actividades investigativas, preventivas, de protección y de atención relacionadas con la cultura ambiental.</t>
  </si>
  <si>
    <t>Gestión Contractual</t>
  </si>
  <si>
    <t>GCO</t>
  </si>
  <si>
    <t>07</t>
  </si>
  <si>
    <t>Indicador Estratégico / Indicador de Riesgo</t>
  </si>
  <si>
    <t>Bienal</t>
  </si>
  <si>
    <t xml:space="preserve">8. Fortalecer la implementación del Modelo Pedagógico IDIPRON para potencializar las habilidades y competencias en los NNAJ en condición de vulnerabilidad y/o fragilidad social.  </t>
  </si>
  <si>
    <t>5.1 Actualizar y mejorar la infraestructura tecnológica, para responder efectivamente a los proyectos estratégicos y las acciones que se desarrollan en la Entidad.</t>
  </si>
  <si>
    <t>Gestión de Adecuación y Mantenimiento de Bienes</t>
  </si>
  <si>
    <t>GAMB</t>
  </si>
  <si>
    <t>08</t>
  </si>
  <si>
    <t>Indicador Estratégico / Indicador de Gestión / Indicador de Riesgo</t>
  </si>
  <si>
    <t>9. Fortalecer las etapas de; diagnostico, formulación, implementación, seguimiento y evaluación de las políticas públicas que inciden en las condiciones y situaciones sociales de nuestros niños, niñas, adolescentes y jóvenes en la ciudad.</t>
  </si>
  <si>
    <t>5.2 Establecer estrategias que permitan mejorar el apoyo a la gestión y el desempeño institucional dentro de la Entidad.</t>
  </si>
  <si>
    <t>Gestión de Inventarios, Almacen y Economato</t>
  </si>
  <si>
    <t>GIAE</t>
  </si>
  <si>
    <t>09</t>
  </si>
  <si>
    <t>Indicador de Gestión</t>
  </si>
  <si>
    <t>10. Gestionar, producir y difundir el conocimiento de la Entidad para la toma de decisiones en el marco del modelo pedagógico del IDIPRON.</t>
  </si>
  <si>
    <t>5.3 Adecuar, mantener y mejorar la infraestructura física del instituto para garantizar el óptimo funcionamiento administrativo y operativo de las unidades de protección integral y las sedes administrativas.</t>
  </si>
  <si>
    <t>Gestión de Servicios Administrativos</t>
  </si>
  <si>
    <t>GSA</t>
  </si>
  <si>
    <t>10</t>
  </si>
  <si>
    <t>Indicador de Gestión / Indicador de Riesgo</t>
  </si>
  <si>
    <t>11. Implementar un sistema de seguimiento y monitoreo al modelo de atención de las poblaciones en formas extremas de exclusión.</t>
  </si>
  <si>
    <t>6.1 Revisión, análisis y definición de cada componente de derecho y su alcance</t>
  </si>
  <si>
    <t>Gestión del Desarrollo Humano</t>
  </si>
  <si>
    <t>GDH</t>
  </si>
  <si>
    <t>Indicador de Riesgo</t>
  </si>
  <si>
    <t>6.2 Implementación, evaluación y/o actualización de los Componentes de derecho</t>
  </si>
  <si>
    <t>Gestión Documental</t>
  </si>
  <si>
    <t>GDO</t>
  </si>
  <si>
    <t>12</t>
  </si>
  <si>
    <t>7.1 Fortalecer la comunicación interna de IDIPRON para la promoción de la imagen institucional.</t>
  </si>
  <si>
    <t>Gestión Financiera</t>
  </si>
  <si>
    <t>GFI</t>
  </si>
  <si>
    <t>13</t>
  </si>
  <si>
    <t>7.2 Fortalecer la comunicación externa de IDIPRON para la promoción de la imagen institucional.</t>
  </si>
  <si>
    <t xml:space="preserve">Gestión Jurídica </t>
  </si>
  <si>
    <t>GJU</t>
  </si>
  <si>
    <t>14</t>
  </si>
  <si>
    <t xml:space="preserve">8.1 Fortalecer el Modelo Pedagógico Institucional de acuerdo con las dinámicas sociales y en atención al desarrollo de capacidades de NNAJ en condición de vulnerabilidad y/o fragilidad social </t>
  </si>
  <si>
    <t>Diseño y Adopción de Lineamientos para la Prestación de los Servicios Sociales en el Marco del Modelo Pedagógico Institucional</t>
  </si>
  <si>
    <t>DAL</t>
  </si>
  <si>
    <t>15</t>
  </si>
  <si>
    <t>8.2 Fortalecer la participación incidente de los NNAJ en los procesos institucionales para el mejoramiento del Modelo Pedagógico</t>
  </si>
  <si>
    <t>Mejoramiento de los Servicios Sociales en el Marco del Modelo Pedagógico Institucional</t>
  </si>
  <si>
    <t>MSS</t>
  </si>
  <si>
    <t>16</t>
  </si>
  <si>
    <t>9.1 Diagnosticar los avances en la gestión para la implementación, aplicación, apropiación y seguimiento de las Políticas Públicas en responsabilidad de IDIPRON.</t>
  </si>
  <si>
    <t xml:space="preserve">Prestación de los Servicios Sociales en el Marco del Modelo Pedagógico Institucional </t>
  </si>
  <si>
    <t>PSS</t>
  </si>
  <si>
    <t>17</t>
  </si>
  <si>
    <t>9.2 Formular/Reformular e implementar un plan para la implementación y seguimiento Institucional de Políticas Públicas en responsabilidad de IDIPRON.</t>
  </si>
  <si>
    <t>Evaluación a la Gestión</t>
  </si>
  <si>
    <t>EVG</t>
  </si>
  <si>
    <t>18</t>
  </si>
  <si>
    <t xml:space="preserve">10.1 Gestionar, documentar y difundir encuentros y diálogos con los grupos de valor del Instituto para la construcción de memoria, saberes </t>
  </si>
  <si>
    <t>Instrucción y Juzgamiento de Procesos Disciplinarios</t>
  </si>
  <si>
    <t>IJPD</t>
  </si>
  <si>
    <t>19</t>
  </si>
  <si>
    <t>10.2 Posicionar los análisis geoespaciales del SITI como un insumo en la toma de decisiones en el IDIPRON; y como modelo para el registro de las Realidades Urbanas relevantes para la Misión del IDIPRON.</t>
  </si>
  <si>
    <t>Seguimiento y Mejoramiento a la Gestión</t>
  </si>
  <si>
    <t>SMG</t>
  </si>
  <si>
    <t>20</t>
  </si>
  <si>
    <t>10.3 Producir conocimiento sobre las realidades que involucran a niñez, adolescencia y juventud sujeto de la misión del Instituto.</t>
  </si>
  <si>
    <t xml:space="preserve">11.1 Ruta distrital de seguimiento para la inclusión y toma de decisiones. </t>
  </si>
  <si>
    <t>CONSULTA</t>
  </si>
  <si>
    <t>% DE CUMPLIMIENTO VIGENCIA</t>
  </si>
  <si>
    <t>ANALISIS DEL INDICADOR POR VIGENCIA</t>
  </si>
  <si>
    <t>Indicador Estratégico / Indicador Sectorial</t>
  </si>
  <si>
    <t>|</t>
  </si>
  <si>
    <t>Indicador Sectorial</t>
  </si>
  <si>
    <t>HOJA DE VIDA DE INDICADOR</t>
  </si>
  <si>
    <t xml:space="preserve">N/A </t>
  </si>
  <si>
    <t>≤99% AL 89%</t>
  </si>
  <si>
    <t>≤88%</t>
  </si>
  <si>
    <t>MARZO</t>
  </si>
  <si>
    <t>JUNIO</t>
  </si>
  <si>
    <t>SEPTIEMBRE</t>
  </si>
  <si>
    <t xml:space="preserve">DICIEMBRE </t>
  </si>
  <si>
    <t xml:space="preserve">Creación del indicador como respuesta a la plataforma estratégica del IDIPRON, permitiendo evaluar y fortalecer el cumplimiento de los objetivos estratégicos  institucionales. </t>
  </si>
  <si>
    <t xml:space="preserve">LINA SOFIA MORA TORRES </t>
  </si>
  <si>
    <t xml:space="preserve">APOYO PROFESIONAL A INDICADORES MISIONALES </t>
  </si>
  <si>
    <t>ERIKA PAOLA CUERVO CUERVO</t>
  </si>
  <si>
    <t xml:space="preserve">GERENTE DE CAPACIDADES Y DERECHOS </t>
  </si>
  <si>
    <t xml:space="preserve">FABIO ANDRÉS BENAVIDES ORTEGA </t>
  </si>
  <si>
    <t xml:space="preserve">SUBDIRECTOR TÉCNICO DE LINEAMIENTOS Y POLÍTICAS </t>
  </si>
  <si>
    <t>PROFESIONAL CONTRATISTA</t>
  </si>
  <si>
    <t>99% al 89%</t>
  </si>
  <si>
    <t>Verificar el cumplimiento del cronograma de actualización documental  “Misión Calidad 2.0”</t>
  </si>
  <si>
    <t>PAI-2026-154</t>
  </si>
  <si>
    <t>Verificar el cumplimiento de las actividades establecidas en el cronograma de actualización documental derivado del diagnóstico “Misión Calidad”, para el fortalecimiento de la gestión técnica y ejecución oportuna, conforme a la planeación aprobada por la Subdirección Técnica de Lineamientos.</t>
  </si>
  <si>
    <t xml:space="preserve">Subdirección  Técnica de Lineamientos y Politicas y Gerencia de Capacidades y Derechos </t>
  </si>
  <si>
    <t>Creación del indicador</t>
  </si>
  <si>
    <t xml:space="preserve">CATALINA CARDENAS </t>
  </si>
  <si>
    <t>Realizar el seguimiento del cronograma de acciones de fortalecimiento de las líneas técnicas</t>
  </si>
  <si>
    <t>Realizar seguimiento del cronograma de acciones de fortalecimiento de las líneas técnicas a la Gerencia de Capacidades y Derechos, con el fin de fortalecer seguimiento y verificación del cumplimiento de las actividades programadas.</t>
  </si>
  <si>
    <t>*Cronogramas mensuales de seguimiento de las líneas técnicas, debidamente aprobados por la Gerencia de Capacidades y Derechos y la Subdirección de Lineamientos y Políticas.
*Actas de seguimiento y socialización de avances frente a las acciones de fortalecimiento formuladas.
*Correos electrónicos remitidos mensualmente por cada línea técnica a la Gerencia de Capacidades y Derechos, adjuntando el cronograma de seguimiento de las acciones de fortalecimiento correspondiente.</t>
  </si>
  <si>
    <t>PAI-2026-153</t>
  </si>
  <si>
    <t>Número de acciones cumplidas al 100%/ Número de acciones programas en la vigencia (32)  *100</t>
  </si>
  <si>
    <t>IN-PEI-GES-MSS-001</t>
  </si>
  <si>
    <t>IN-PEI-GES-MSS-002</t>
  </si>
  <si>
    <t>*(1)  Un acta de diagnóstico  y análisis de la documentación asociada a Misión Calidad 2.0. 
*Cronograma de actualización de documental de Mision calidad 2.0, aprobado por la Subdirección de Lineamientos y la Gerencia de Capacidades y Derechos 
*Documentos actualizados, oficializados y socializados (Incluyendo correo de oficialización MIPG, actas de socialización de los documentos y listas de asistencia (15 documentos).</t>
  </si>
  <si>
    <t>(Número de documentos oficializados )/(Número de documentos programados en el cromograma (15)) *100</t>
  </si>
  <si>
    <t>Se ajusta la fuente de información y la formula del indicador</t>
  </si>
  <si>
    <t>Se realiza la modificación del indicador, ajustando el producto asociado, en razón a que los documentos que hacen parte de la estrategia Misión Calidad fueron revisados y actualizados desde la Gerencia de Capacidades y Derechos, garantizando su coherencia con los procesos, procedimientos y lineamientos vigentes, así como una adecuada medición de los resultados esperados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</si>
</sst>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Arial1"/>
    </font>
    <font>
      <sz val="10"/>
      <color indexed="8"/>
      <name val="Arial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b/>
      <sz val="10"/>
      <color indexed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1"/>
    </font>
    <font>
      <sz val="9"/>
      <color rgb="FF808080"/>
      <name val="Calibri"/>
      <family val="2"/>
    </font>
    <font>
      <sz val="11"/>
      <color rgb="FF000000"/>
      <name val="Arial1"/>
    </font>
    <font>
      <b/>
      <sz val="11"/>
      <color indexed="8"/>
      <name val="Arial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45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Border="0" applyProtection="0"/>
    <xf numFmtId="0" fontId="10" fillId="0" borderId="0"/>
    <xf numFmtId="9" fontId="10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9" fontId="2" fillId="0" borderId="0" xfId="0" applyNumberFormat="1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/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/>
    <xf numFmtId="9" fontId="8" fillId="0" borderId="5" xfId="0" applyNumberFormat="1" applyFont="1" applyBorder="1" applyAlignment="1">
      <alignment horizontal="center" vertical="center" wrapText="1"/>
    </xf>
    <xf numFmtId="0" fontId="2" fillId="0" borderId="16" xfId="0" applyFont="1" applyBorder="1"/>
    <xf numFmtId="0" fontId="7" fillId="8" borderId="5" xfId="0" applyFont="1" applyFill="1" applyBorder="1" applyAlignment="1">
      <alignment horizontal="center" vertical="center"/>
    </xf>
    <xf numFmtId="0" fontId="7" fillId="8" borderId="5" xfId="2" applyFont="1" applyFill="1" applyBorder="1" applyAlignment="1">
      <alignment horizontal="left" vertical="center"/>
    </xf>
    <xf numFmtId="49" fontId="7" fillId="9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9" fontId="17" fillId="0" borderId="5" xfId="3" applyFont="1" applyBorder="1" applyAlignment="1">
      <alignment horizontal="center"/>
    </xf>
    <xf numFmtId="9" fontId="17" fillId="0" borderId="0" xfId="0" applyNumberFormat="1" applyFont="1"/>
    <xf numFmtId="0" fontId="2" fillId="0" borderId="17" xfId="0" applyFont="1" applyBorder="1"/>
    <xf numFmtId="0" fontId="2" fillId="0" borderId="0" xfId="0" applyFont="1" applyAlignment="1">
      <alignment horizontal="left" indent="1"/>
    </xf>
    <xf numFmtId="0" fontId="11" fillId="0" borderId="2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8" borderId="8" xfId="2" applyFont="1" applyFill="1" applyBorder="1" applyAlignment="1">
      <alignment horizontal="left" vertical="center"/>
    </xf>
    <xf numFmtId="0" fontId="7" fillId="8" borderId="10" xfId="2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>
      <alignment horizontal="center" vertical="center" wrapText="1"/>
    </xf>
    <xf numFmtId="9" fontId="3" fillId="0" borderId="5" xfId="3" applyFont="1" applyBorder="1" applyAlignment="1">
      <alignment horizontal="center" vertical="center" wrapText="1"/>
    </xf>
    <xf numFmtId="0" fontId="2" fillId="0" borderId="0" xfId="0" applyFont="1"/>
    <xf numFmtId="0" fontId="3" fillId="6" borderId="5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8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9" fontId="16" fillId="0" borderId="8" xfId="0" applyNumberFormat="1" applyFont="1" applyBorder="1" applyAlignment="1">
      <alignment horizontal="center" vertical="center"/>
    </xf>
    <xf numFmtId="9" fontId="16" fillId="0" borderId="9" xfId="0" applyNumberFormat="1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9" fontId="7" fillId="8" borderId="8" xfId="0" applyNumberFormat="1" applyFont="1" applyFill="1" applyBorder="1" applyAlignment="1">
      <alignment horizontal="center" vertical="center" wrapText="1"/>
    </xf>
    <xf numFmtId="9" fontId="7" fillId="8" borderId="9" xfId="0" applyNumberFormat="1" applyFont="1" applyFill="1" applyBorder="1" applyAlignment="1">
      <alignment horizontal="center" vertical="center" wrapText="1"/>
    </xf>
    <xf numFmtId="9" fontId="7" fillId="8" borderId="10" xfId="0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9" fontId="16" fillId="0" borderId="8" xfId="0" applyNumberFormat="1" applyFont="1" applyBorder="1" applyAlignment="1">
      <alignment horizontal="center" vertical="center" wrapText="1"/>
    </xf>
    <xf numFmtId="9" fontId="16" fillId="0" borderId="9" xfId="0" applyNumberFormat="1" applyFont="1" applyBorder="1" applyAlignment="1">
      <alignment horizontal="center" vertical="center" wrapText="1"/>
    </xf>
    <xf numFmtId="9" fontId="16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'IN-PEI-GES-MSS-001'!$B$32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'IN-PEI-GES-MSS-001'!$A$33:$A$36</c:f>
              <c:strCache>
                <c:ptCount val="4"/>
                <c:pt idx="0">
                  <c:v>MARZO</c:v>
                </c:pt>
                <c:pt idx="1">
                  <c:v>JUNIO</c:v>
                </c:pt>
                <c:pt idx="2">
                  <c:v>SEPTIEMBRE</c:v>
                </c:pt>
                <c:pt idx="3">
                  <c:v>DICIEMBRE </c:v>
                </c:pt>
              </c:strCache>
            </c:strRef>
          </c:cat>
          <c:val>
            <c:numRef>
              <c:f>'IN-PEI-GES-MSS-001'!$B$33:$B$36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740957760"/>
        <c:axId val="740962112"/>
      </c:barChart>
      <c:catAx>
        <c:axId val="74095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9621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409621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095776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0135067970731"/>
          <c:y val="4.6715430904187887E-2"/>
          <c:w val="0.8752504841069052"/>
          <c:h val="0.7387528402094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'IN-PEI-GES-MSS-002'!$B$32</c:f>
              <c:strCache>
                <c:ptCount val="1"/>
                <c:pt idx="0">
                  <c:v>Resultado Monitoreo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'IN-PEI-GES-MSS-002'!$A$33:$A$36</c:f>
              <c:strCache>
                <c:ptCount val="4"/>
                <c:pt idx="0">
                  <c:v>MARZO</c:v>
                </c:pt>
                <c:pt idx="1">
                  <c:v>JUNIO</c:v>
                </c:pt>
                <c:pt idx="2">
                  <c:v>SEPTIEMBRE</c:v>
                </c:pt>
                <c:pt idx="3">
                  <c:v>DICIEMBRE </c:v>
                </c:pt>
              </c:strCache>
            </c:strRef>
          </c:cat>
          <c:val>
            <c:numRef>
              <c:f>'IN-PEI-GES-MSS-002'!$B$33:$B$36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2-4A1E-9F8A-F5064B5B5B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09967088"/>
        <c:axId val="809955664"/>
      </c:barChart>
      <c:catAx>
        <c:axId val="809967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9955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099556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996708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117100" y="11957957"/>
    <xdr:ext cx="8500927" cy="3314701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9D423719-9697-44B0-964B-E50DE5D7E486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552529" y="11397342"/>
    <xdr:ext cx="8500927" cy="3314701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507548</xdr:colOff>
      <xdr:row>0</xdr:row>
      <xdr:rowOff>110217</xdr:rowOff>
    </xdr:from>
    <xdr:to>
      <xdr:col>1</xdr:col>
      <xdr:colOff>402774</xdr:colOff>
      <xdr:row>3</xdr:row>
      <xdr:rowOff>195942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9D423719-9697-44B0-964B-E50DE5D7E486}"/>
            </a:ext>
            <a:ext uri="{147F2762-F138-4A5C-976F-8EAC2B608ADB}">
              <a16:predDERef xmlns:a16="http://schemas.microsoft.com/office/drawing/2014/main" pre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8" y="110217"/>
          <a:ext cx="101917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"/>
  <sheetViews>
    <sheetView showGridLines="0" tabSelected="1" view="pageBreakPreview" topLeftCell="A21" zoomScale="70" zoomScaleNormal="70" zoomScaleSheetLayoutView="70" workbookViewId="0">
      <selection activeCell="C33" sqref="C33"/>
    </sheetView>
  </sheetViews>
  <sheetFormatPr baseColWidth="10" defaultColWidth="4.59765625" defaultRowHeight="13.5" customHeight="1"/>
  <cols>
    <col min="1" max="1" width="14.69921875" style="29" customWidth="1"/>
    <col min="2" max="2" width="12.59765625" style="29" customWidth="1"/>
    <col min="3" max="3" width="14.69921875" style="11" customWidth="1"/>
    <col min="4" max="4" width="8.59765625" style="11" customWidth="1"/>
    <col min="5" max="5" width="8.59765625" style="29" customWidth="1"/>
    <col min="6" max="11" width="8.69921875" style="29" customWidth="1"/>
    <col min="12" max="12" width="16.09765625" style="29" customWidth="1"/>
    <col min="13" max="13" width="6.69921875" style="29" customWidth="1"/>
    <col min="14" max="14" width="7.69921875" style="29" customWidth="1"/>
    <col min="15" max="16" width="8.19921875" style="29" customWidth="1"/>
    <col min="17" max="17" width="13.3984375" style="29" customWidth="1"/>
    <col min="18" max="18" width="8.09765625" style="29" customWidth="1"/>
    <col min="19" max="19" width="9.5" style="29" customWidth="1"/>
    <col min="20" max="20" width="6.69921875" style="29" customWidth="1"/>
    <col min="21" max="21" width="8.19921875" style="29" customWidth="1"/>
    <col min="22" max="22" width="14.3984375" style="29" customWidth="1"/>
    <col min="23" max="23" width="37" style="29" customWidth="1"/>
    <col min="24" max="24" width="10.59765625" style="29" customWidth="1"/>
    <col min="25" max="25" width="26.69921875" style="29" customWidth="1"/>
    <col min="26" max="26" width="14.69921875" style="1" customWidth="1"/>
    <col min="27" max="27" width="4.59765625" style="1"/>
    <col min="28" max="16384" width="4.59765625" style="29"/>
  </cols>
  <sheetData>
    <row r="1" spans="1:25" ht="24" customHeight="1">
      <c r="A1" s="158"/>
      <c r="B1" s="15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 t="s">
        <v>1</v>
      </c>
      <c r="R1" s="154"/>
      <c r="S1" s="154"/>
      <c r="T1" s="154" t="s">
        <v>2</v>
      </c>
      <c r="U1" s="154"/>
      <c r="V1" s="154"/>
    </row>
    <row r="2" spans="1:25" ht="24" customHeight="1">
      <c r="A2" s="158"/>
      <c r="B2" s="158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 t="s">
        <v>3</v>
      </c>
      <c r="R2" s="154"/>
      <c r="S2" s="154"/>
      <c r="T2" s="159" t="s">
        <v>189</v>
      </c>
      <c r="U2" s="159"/>
      <c r="V2" s="159"/>
    </row>
    <row r="3" spans="1:25" ht="24" customHeight="1">
      <c r="A3" s="158"/>
      <c r="B3" s="158"/>
      <c r="C3" s="154" t="s">
        <v>230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 t="s">
        <v>5</v>
      </c>
      <c r="R3" s="154"/>
      <c r="S3" s="154"/>
      <c r="T3" s="154" t="s">
        <v>6</v>
      </c>
      <c r="U3" s="154"/>
      <c r="V3" s="154"/>
    </row>
    <row r="4" spans="1:25" ht="24" customHeight="1">
      <c r="A4" s="158"/>
      <c r="B4" s="158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 t="s">
        <v>7</v>
      </c>
      <c r="R4" s="154"/>
      <c r="S4" s="154"/>
      <c r="T4" s="153">
        <v>46073</v>
      </c>
      <c r="U4" s="154"/>
      <c r="V4" s="154"/>
    </row>
    <row r="5" spans="1:25" ht="15.75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</row>
    <row r="6" spans="1:25" ht="18.600000000000001" customHeight="1">
      <c r="A6" s="90" t="s">
        <v>8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2"/>
    </row>
    <row r="7" spans="1:25" ht="16.95" customHeight="1">
      <c r="A7" s="95" t="s">
        <v>9</v>
      </c>
      <c r="B7" s="96"/>
      <c r="C7" s="96"/>
      <c r="D7" s="96"/>
      <c r="E7" s="96"/>
      <c r="F7" s="96"/>
      <c r="G7" s="97"/>
      <c r="H7" s="95" t="s">
        <v>10</v>
      </c>
      <c r="I7" s="96"/>
      <c r="J7" s="96"/>
      <c r="K7" s="96"/>
      <c r="L7" s="96"/>
      <c r="M7" s="96"/>
      <c r="N7" s="96"/>
      <c r="O7" s="96"/>
      <c r="P7" s="96"/>
      <c r="Q7" s="96"/>
      <c r="R7" s="97"/>
      <c r="S7" s="95" t="s">
        <v>11</v>
      </c>
      <c r="T7" s="96"/>
      <c r="U7" s="96"/>
      <c r="V7" s="97"/>
    </row>
    <row r="8" spans="1:25" ht="26.7" customHeight="1">
      <c r="A8" s="147" t="s">
        <v>94</v>
      </c>
      <c r="B8" s="148"/>
      <c r="C8" s="148"/>
      <c r="D8" s="148"/>
      <c r="E8" s="148"/>
      <c r="F8" s="148"/>
      <c r="G8" s="149"/>
      <c r="H8" s="147" t="s">
        <v>203</v>
      </c>
      <c r="I8" s="148"/>
      <c r="J8" s="148"/>
      <c r="K8" s="148"/>
      <c r="L8" s="148"/>
      <c r="M8" s="148"/>
      <c r="N8" s="148"/>
      <c r="O8" s="148"/>
      <c r="P8" s="148"/>
      <c r="Q8" s="148"/>
      <c r="R8" s="149"/>
      <c r="S8" s="147" t="s">
        <v>204</v>
      </c>
      <c r="T8" s="148"/>
      <c r="U8" s="148"/>
      <c r="V8" s="149"/>
    </row>
    <row r="9" spans="1:25" ht="19.2" customHeight="1">
      <c r="A9" s="90" t="s">
        <v>12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25" ht="34.200000000000003" customHeight="1">
      <c r="A10" s="89" t="s">
        <v>13</v>
      </c>
      <c r="B10" s="89"/>
      <c r="C10" s="89"/>
      <c r="D10" s="89"/>
      <c r="E10" s="89"/>
      <c r="F10" s="95" t="s">
        <v>14</v>
      </c>
      <c r="G10" s="96"/>
      <c r="H10" s="96"/>
      <c r="I10" s="96"/>
      <c r="J10" s="96"/>
      <c r="K10" s="96"/>
      <c r="L10" s="96"/>
      <c r="M10" s="96"/>
      <c r="N10" s="97"/>
      <c r="O10" s="142" t="s">
        <v>15</v>
      </c>
      <c r="P10" s="143"/>
      <c r="Q10" s="144"/>
      <c r="R10" s="152" t="s">
        <v>16</v>
      </c>
      <c r="S10" s="152"/>
      <c r="T10" s="152"/>
      <c r="U10" s="89" t="s">
        <v>3</v>
      </c>
      <c r="V10" s="89"/>
    </row>
    <row r="11" spans="1:25" ht="34.950000000000003" customHeight="1">
      <c r="A11" s="64" t="s">
        <v>247</v>
      </c>
      <c r="B11" s="64"/>
      <c r="C11" s="64"/>
      <c r="D11" s="64"/>
      <c r="E11" s="64"/>
      <c r="F11" s="51" t="s">
        <v>153</v>
      </c>
      <c r="G11" s="52"/>
      <c r="H11" s="52"/>
      <c r="I11" s="52"/>
      <c r="J11" s="52"/>
      <c r="K11" s="52"/>
      <c r="L11" s="52"/>
      <c r="M11" s="52"/>
      <c r="N11" s="53"/>
      <c r="O11" s="147" t="s">
        <v>96</v>
      </c>
      <c r="P11" s="148"/>
      <c r="Q11" s="149"/>
      <c r="R11" s="146" t="s">
        <v>258</v>
      </c>
      <c r="S11" s="146"/>
      <c r="T11" s="146"/>
      <c r="U11" s="132" t="s">
        <v>112</v>
      </c>
      <c r="V11" s="132"/>
    </row>
    <row r="12" spans="1:25" ht="49.95" customHeight="1">
      <c r="A12" s="89" t="s">
        <v>17</v>
      </c>
      <c r="B12" s="89"/>
      <c r="C12" s="89" t="s">
        <v>18</v>
      </c>
      <c r="D12" s="89"/>
      <c r="E12" s="89"/>
      <c r="F12" s="89"/>
      <c r="G12" s="89"/>
      <c r="H12" s="150" t="s">
        <v>19</v>
      </c>
      <c r="I12" s="150"/>
      <c r="J12" s="150"/>
      <c r="K12" s="150"/>
      <c r="L12" s="150"/>
      <c r="M12" s="150"/>
      <c r="N12" s="151" t="s">
        <v>20</v>
      </c>
      <c r="O12" s="151"/>
      <c r="P12" s="152" t="s">
        <v>21</v>
      </c>
      <c r="Q12" s="152"/>
      <c r="R12" s="89" t="s">
        <v>22</v>
      </c>
      <c r="S12" s="89"/>
      <c r="T12" s="89"/>
      <c r="U12" s="89"/>
      <c r="V12" s="89"/>
    </row>
    <row r="13" spans="1:25" ht="54" customHeight="1">
      <c r="A13" s="145" t="s">
        <v>129</v>
      </c>
      <c r="B13" s="145"/>
      <c r="C13" s="146" t="s">
        <v>148</v>
      </c>
      <c r="D13" s="146"/>
      <c r="E13" s="146"/>
      <c r="F13" s="146"/>
      <c r="G13" s="146"/>
      <c r="H13" s="146" t="s">
        <v>186</v>
      </c>
      <c r="I13" s="146"/>
      <c r="J13" s="146"/>
      <c r="K13" s="146"/>
      <c r="L13" s="146"/>
      <c r="M13" s="146"/>
      <c r="N13" s="146" t="s">
        <v>256</v>
      </c>
      <c r="O13" s="146"/>
      <c r="P13" s="146" t="s">
        <v>231</v>
      </c>
      <c r="Q13" s="146"/>
      <c r="R13" s="147" t="s">
        <v>231</v>
      </c>
      <c r="S13" s="148"/>
      <c r="T13" s="148"/>
      <c r="U13" s="148"/>
      <c r="V13" s="149"/>
    </row>
    <row r="14" spans="1:25" ht="21" customHeight="1">
      <c r="A14" s="133" t="s">
        <v>23</v>
      </c>
      <c r="B14" s="134"/>
      <c r="C14" s="134"/>
      <c r="D14" s="134"/>
      <c r="E14" s="135"/>
      <c r="F14" s="98" t="s">
        <v>24</v>
      </c>
      <c r="G14" s="99"/>
      <c r="H14" s="99"/>
      <c r="I14" s="100"/>
      <c r="J14" s="133" t="s">
        <v>25</v>
      </c>
      <c r="K14" s="134"/>
      <c r="L14" s="134"/>
      <c r="M14" s="135"/>
      <c r="N14" s="139" t="s">
        <v>26</v>
      </c>
      <c r="O14" s="140"/>
      <c r="P14" s="140"/>
      <c r="Q14" s="140"/>
      <c r="R14" s="140"/>
      <c r="S14" s="140"/>
      <c r="T14" s="140"/>
      <c r="U14" s="140"/>
      <c r="V14" s="141"/>
      <c r="W14" s="2"/>
      <c r="X14" s="2"/>
      <c r="Y14" s="2"/>
    </row>
    <row r="15" spans="1:25" ht="35.25" customHeight="1">
      <c r="A15" s="136"/>
      <c r="B15" s="137"/>
      <c r="C15" s="137"/>
      <c r="D15" s="137"/>
      <c r="E15" s="138"/>
      <c r="F15" s="101"/>
      <c r="G15" s="102"/>
      <c r="H15" s="102"/>
      <c r="I15" s="103"/>
      <c r="J15" s="136"/>
      <c r="K15" s="137"/>
      <c r="L15" s="137"/>
      <c r="M15" s="138"/>
      <c r="N15" s="95" t="s">
        <v>27</v>
      </c>
      <c r="O15" s="96"/>
      <c r="P15" s="96"/>
      <c r="Q15" s="142" t="s">
        <v>28</v>
      </c>
      <c r="R15" s="143"/>
      <c r="S15" s="144"/>
      <c r="T15" s="142" t="s">
        <v>29</v>
      </c>
      <c r="U15" s="143"/>
      <c r="V15" s="144"/>
      <c r="W15" s="2"/>
      <c r="X15" s="2"/>
      <c r="Y15" s="2"/>
    </row>
    <row r="16" spans="1:25" ht="25.95" customHeight="1">
      <c r="A16" s="64" t="s">
        <v>249</v>
      </c>
      <c r="B16" s="64"/>
      <c r="C16" s="64"/>
      <c r="D16" s="64"/>
      <c r="E16" s="64"/>
      <c r="F16" s="131" t="s">
        <v>83</v>
      </c>
      <c r="G16" s="131"/>
      <c r="H16" s="131"/>
      <c r="I16" s="131"/>
      <c r="J16" s="131">
        <v>0.88</v>
      </c>
      <c r="K16" s="131"/>
      <c r="L16" s="131"/>
      <c r="M16" s="131"/>
      <c r="N16" s="34" t="s">
        <v>30</v>
      </c>
      <c r="O16" s="34" t="s">
        <v>31</v>
      </c>
      <c r="P16" s="34" t="s">
        <v>32</v>
      </c>
      <c r="Q16" s="64" t="s">
        <v>88</v>
      </c>
      <c r="R16" s="64"/>
      <c r="S16" s="64"/>
      <c r="T16" s="132">
        <v>2026</v>
      </c>
      <c r="U16" s="132"/>
      <c r="V16" s="132"/>
    </row>
    <row r="17" spans="1:25" ht="37.200000000000003" customHeight="1">
      <c r="A17" s="64"/>
      <c r="B17" s="64"/>
      <c r="C17" s="64"/>
      <c r="D17" s="64"/>
      <c r="E17" s="64"/>
      <c r="F17" s="131"/>
      <c r="G17" s="131"/>
      <c r="H17" s="131"/>
      <c r="I17" s="131"/>
      <c r="J17" s="131"/>
      <c r="K17" s="131"/>
      <c r="L17" s="131"/>
      <c r="M17" s="131"/>
      <c r="N17" s="30" t="s">
        <v>128</v>
      </c>
      <c r="O17" s="30">
        <v>1</v>
      </c>
      <c r="P17" s="30" t="s">
        <v>231</v>
      </c>
      <c r="Q17" s="64"/>
      <c r="R17" s="64"/>
      <c r="S17" s="64"/>
      <c r="T17" s="132"/>
      <c r="U17" s="132"/>
      <c r="V17" s="132"/>
    </row>
    <row r="18" spans="1:25" ht="18" customHeight="1">
      <c r="A18" s="90" t="s">
        <v>33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  <c r="X18" s="29" t="s">
        <v>34</v>
      </c>
    </row>
    <row r="19" spans="1:25" ht="43.95" customHeight="1">
      <c r="A19" s="125" t="s">
        <v>35</v>
      </c>
      <c r="B19" s="126"/>
      <c r="C19" s="127"/>
      <c r="D19" s="125" t="s">
        <v>36</v>
      </c>
      <c r="E19" s="126"/>
      <c r="F19" s="126"/>
      <c r="G19" s="127"/>
      <c r="H19" s="125" t="s">
        <v>37</v>
      </c>
      <c r="I19" s="126"/>
      <c r="J19" s="126"/>
      <c r="K19" s="127"/>
      <c r="L19" s="128" t="s">
        <v>38</v>
      </c>
      <c r="M19" s="129"/>
      <c r="N19" s="129"/>
      <c r="O19" s="130"/>
      <c r="P19" s="125" t="s">
        <v>39</v>
      </c>
      <c r="Q19" s="126"/>
      <c r="R19" s="127"/>
      <c r="S19" s="128" t="s">
        <v>40</v>
      </c>
      <c r="T19" s="129"/>
      <c r="U19" s="129"/>
      <c r="V19" s="130"/>
    </row>
    <row r="20" spans="1:25" ht="43.95" customHeight="1">
      <c r="A20" s="122" t="s">
        <v>109</v>
      </c>
      <c r="B20" s="123"/>
      <c r="C20" s="124"/>
      <c r="D20" s="122" t="s">
        <v>127</v>
      </c>
      <c r="E20" s="123"/>
      <c r="F20" s="123"/>
      <c r="G20" s="124"/>
      <c r="H20" s="122">
        <v>1</v>
      </c>
      <c r="I20" s="123"/>
      <c r="J20" s="123"/>
      <c r="K20" s="124"/>
      <c r="L20" s="51" t="s">
        <v>100</v>
      </c>
      <c r="M20" s="52"/>
      <c r="N20" s="52"/>
      <c r="O20" s="53"/>
      <c r="P20" s="122" t="s">
        <v>84</v>
      </c>
      <c r="Q20" s="123"/>
      <c r="R20" s="124"/>
      <c r="S20" s="51" t="s">
        <v>101</v>
      </c>
      <c r="T20" s="52"/>
      <c r="U20" s="52"/>
      <c r="V20" s="53"/>
    </row>
    <row r="21" spans="1:25" ht="23.4" customHeight="1">
      <c r="A21" s="95" t="s">
        <v>41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7"/>
      <c r="O21" s="98" t="s">
        <v>42</v>
      </c>
      <c r="P21" s="99"/>
      <c r="Q21" s="99"/>
      <c r="R21" s="99"/>
      <c r="S21" s="99"/>
      <c r="T21" s="99"/>
      <c r="U21" s="99"/>
      <c r="V21" s="100"/>
    </row>
    <row r="22" spans="1:25" ht="25.95" customHeight="1">
      <c r="A22" s="104" t="s">
        <v>43</v>
      </c>
      <c r="B22" s="105"/>
      <c r="C22" s="105"/>
      <c r="D22" s="106"/>
      <c r="E22" s="107" t="s">
        <v>44</v>
      </c>
      <c r="F22" s="108"/>
      <c r="G22" s="108"/>
      <c r="H22" s="108"/>
      <c r="I22" s="109"/>
      <c r="J22" s="110" t="s">
        <v>45</v>
      </c>
      <c r="K22" s="111"/>
      <c r="L22" s="111"/>
      <c r="M22" s="111"/>
      <c r="N22" s="112"/>
      <c r="O22" s="101"/>
      <c r="P22" s="102"/>
      <c r="Q22" s="102"/>
      <c r="R22" s="102"/>
      <c r="S22" s="102"/>
      <c r="T22" s="102"/>
      <c r="U22" s="102"/>
      <c r="V22" s="103"/>
    </row>
    <row r="23" spans="1:25" ht="43.95" customHeight="1">
      <c r="A23" s="113">
        <v>1</v>
      </c>
      <c r="B23" s="114"/>
      <c r="C23" s="114"/>
      <c r="D23" s="115"/>
      <c r="E23" s="48" t="s">
        <v>232</v>
      </c>
      <c r="F23" s="49"/>
      <c r="G23" s="49"/>
      <c r="H23" s="49"/>
      <c r="I23" s="50"/>
      <c r="J23" s="45" t="s">
        <v>233</v>
      </c>
      <c r="K23" s="46"/>
      <c r="L23" s="46"/>
      <c r="M23" s="46"/>
      <c r="N23" s="47"/>
      <c r="O23" s="51" t="s">
        <v>250</v>
      </c>
      <c r="P23" s="52"/>
      <c r="Q23" s="52"/>
      <c r="R23" s="52"/>
      <c r="S23" s="52"/>
      <c r="T23" s="52"/>
      <c r="U23" s="52"/>
      <c r="V23" s="53"/>
    </row>
    <row r="24" spans="1:25" ht="25.2" customHeight="1">
      <c r="A24" s="89" t="s">
        <v>46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 t="s">
        <v>47</v>
      </c>
      <c r="N24" s="89"/>
      <c r="O24" s="89"/>
      <c r="P24" s="89"/>
      <c r="Q24" s="89"/>
      <c r="R24" s="89"/>
      <c r="S24" s="89"/>
      <c r="T24" s="89"/>
      <c r="U24" s="89"/>
      <c r="V24" s="89"/>
    </row>
    <row r="25" spans="1:25" ht="72" customHeight="1">
      <c r="A25" s="64" t="s">
        <v>260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 t="s">
        <v>261</v>
      </c>
      <c r="N25" s="64"/>
      <c r="O25" s="64"/>
      <c r="P25" s="64"/>
      <c r="Q25" s="64"/>
      <c r="R25" s="64"/>
      <c r="S25" s="64"/>
      <c r="T25" s="64"/>
      <c r="U25" s="64"/>
      <c r="V25" s="64"/>
      <c r="Y25" s="3"/>
    </row>
    <row r="26" spans="1:25" ht="19.2" customHeight="1">
      <c r="A26" s="90" t="s">
        <v>48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2"/>
    </row>
    <row r="27" spans="1:25" ht="19.2" customHeight="1">
      <c r="A27" s="93" t="s">
        <v>49</v>
      </c>
      <c r="B27" s="94"/>
      <c r="C27" s="116" t="s">
        <v>234</v>
      </c>
      <c r="D27" s="117"/>
      <c r="E27" s="117"/>
      <c r="F27" s="117"/>
      <c r="G27" s="118"/>
      <c r="H27" s="119" t="s">
        <v>235</v>
      </c>
      <c r="I27" s="120"/>
      <c r="J27" s="120"/>
      <c r="K27" s="120"/>
      <c r="L27" s="121"/>
      <c r="M27" s="116" t="s">
        <v>236</v>
      </c>
      <c r="N27" s="117"/>
      <c r="O27" s="117"/>
      <c r="P27" s="117"/>
      <c r="Q27" s="118"/>
      <c r="R27" s="116" t="s">
        <v>237</v>
      </c>
      <c r="S27" s="117"/>
      <c r="T27" s="117"/>
      <c r="U27" s="117"/>
      <c r="V27" s="117"/>
    </row>
    <row r="28" spans="1:25" ht="19.2" customHeight="1">
      <c r="A28" s="88" t="s">
        <v>50</v>
      </c>
      <c r="B28" s="88"/>
      <c r="C28" s="45"/>
      <c r="D28" s="46"/>
      <c r="E28" s="46"/>
      <c r="F28" s="46"/>
      <c r="G28" s="47"/>
      <c r="H28" s="48"/>
      <c r="I28" s="49"/>
      <c r="J28" s="49"/>
      <c r="K28" s="49"/>
      <c r="L28" s="50"/>
      <c r="M28" s="48"/>
      <c r="N28" s="49"/>
      <c r="O28" s="49"/>
      <c r="P28" s="49"/>
      <c r="Q28" s="50"/>
      <c r="R28" s="48"/>
      <c r="S28" s="49"/>
      <c r="T28" s="49"/>
      <c r="U28" s="49"/>
      <c r="V28" s="49"/>
      <c r="X28" s="4"/>
      <c r="Y28" s="4"/>
    </row>
    <row r="29" spans="1:25" ht="19.2" customHeight="1">
      <c r="A29" s="88" t="s">
        <v>51</v>
      </c>
      <c r="B29" s="88"/>
      <c r="C29" s="45">
        <v>15</v>
      </c>
      <c r="D29" s="46"/>
      <c r="E29" s="46"/>
      <c r="F29" s="46"/>
      <c r="G29" s="47"/>
      <c r="H29" s="48">
        <v>15</v>
      </c>
      <c r="I29" s="49"/>
      <c r="J29" s="49"/>
      <c r="K29" s="49"/>
      <c r="L29" s="50"/>
      <c r="M29" s="48">
        <v>15</v>
      </c>
      <c r="N29" s="49"/>
      <c r="O29" s="49"/>
      <c r="P29" s="49"/>
      <c r="Q29" s="50"/>
      <c r="R29" s="48">
        <v>15</v>
      </c>
      <c r="S29" s="49"/>
      <c r="T29" s="49"/>
      <c r="U29" s="49"/>
      <c r="V29" s="49"/>
      <c r="W29" s="3"/>
    </row>
    <row r="30" spans="1:25" ht="19.95" customHeight="1">
      <c r="A30" s="84" t="s">
        <v>52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</row>
    <row r="31" spans="1:25" ht="19.95" customHeight="1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4"/>
    </row>
    <row r="32" spans="1:25" ht="26.4">
      <c r="A32" s="36" t="s">
        <v>53</v>
      </c>
      <c r="B32" s="37" t="s">
        <v>54</v>
      </c>
      <c r="C32" s="29"/>
      <c r="D32" s="29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6"/>
      <c r="R32" s="86"/>
      <c r="S32" s="86"/>
      <c r="T32" s="86"/>
      <c r="U32" s="86"/>
      <c r="V32" s="87"/>
    </row>
    <row r="33" spans="1:22" ht="17.7" customHeight="1">
      <c r="A33" s="35" t="s">
        <v>234</v>
      </c>
      <c r="B33" s="40">
        <f>IF(ISERROR($C$28/$C$29),0,$C$28/$C$29)</f>
        <v>0</v>
      </c>
      <c r="C33" s="29"/>
      <c r="D33" s="29"/>
      <c r="G33" s="85"/>
      <c r="H33" s="85"/>
      <c r="I33" s="83"/>
      <c r="J33" s="83"/>
      <c r="K33" s="5"/>
      <c r="L33" s="6"/>
      <c r="M33" s="85"/>
      <c r="N33" s="85"/>
      <c r="O33" s="85"/>
      <c r="P33" s="85"/>
    </row>
    <row r="34" spans="1:22" ht="17.7" customHeight="1">
      <c r="A34" s="35" t="s">
        <v>235</v>
      </c>
      <c r="B34" s="40">
        <f>+IF(ISERROR($H$28/$H$29),0,$H$28/$H$29)</f>
        <v>0</v>
      </c>
      <c r="C34" s="29"/>
      <c r="D34" s="29"/>
      <c r="G34" s="83"/>
      <c r="H34" s="83"/>
      <c r="I34" s="83"/>
      <c r="J34" s="83"/>
      <c r="K34" s="7"/>
      <c r="L34" s="5"/>
      <c r="M34" s="83"/>
      <c r="N34" s="83"/>
      <c r="O34" s="83"/>
      <c r="P34" s="83"/>
    </row>
    <row r="35" spans="1:22" ht="17.7" customHeight="1">
      <c r="A35" s="35" t="s">
        <v>236</v>
      </c>
      <c r="B35" s="40">
        <f>+IF(ISERROR($M$28/$M$29),0,$M$28/$M$29)</f>
        <v>0</v>
      </c>
      <c r="C35" s="29"/>
      <c r="D35" s="29"/>
      <c r="G35" s="83"/>
      <c r="H35" s="83"/>
      <c r="I35" s="83"/>
      <c r="J35" s="83"/>
      <c r="K35" s="7"/>
      <c r="L35" s="5"/>
      <c r="M35" s="83"/>
      <c r="N35" s="83"/>
      <c r="O35" s="83"/>
      <c r="P35" s="83"/>
    </row>
    <row r="36" spans="1:22" ht="17.7" customHeight="1">
      <c r="A36" s="35" t="s">
        <v>237</v>
      </c>
      <c r="B36" s="40">
        <f>+IF(ISERROR($R$28/$R$29),0,$R$28/$R$29)</f>
        <v>0</v>
      </c>
      <c r="C36" s="29"/>
      <c r="D36" s="29"/>
      <c r="G36" s="83"/>
      <c r="H36" s="83"/>
      <c r="I36" s="83"/>
      <c r="J36" s="83"/>
      <c r="K36" s="7"/>
      <c r="L36" s="5"/>
      <c r="M36" s="83"/>
      <c r="N36" s="83"/>
      <c r="O36" s="83"/>
      <c r="P36" s="83"/>
    </row>
    <row r="37" spans="1:22" ht="17.7" customHeight="1">
      <c r="A37" s="38"/>
      <c r="B37" s="39"/>
      <c r="C37" s="29"/>
      <c r="D37" s="29"/>
      <c r="K37" s="7"/>
      <c r="L37" s="5"/>
    </row>
    <row r="38" spans="1:22" ht="17.7" customHeight="1">
      <c r="A38" s="38"/>
      <c r="B38" s="39"/>
      <c r="C38" s="29"/>
      <c r="D38" s="29"/>
      <c r="K38" s="7"/>
      <c r="L38" s="5"/>
    </row>
    <row r="39" spans="1:22" ht="17.7" customHeight="1">
      <c r="A39" s="81" t="s">
        <v>225</v>
      </c>
      <c r="B39" s="82">
        <f>MAX(B33,B34,B35,B36)</f>
        <v>0</v>
      </c>
      <c r="C39" s="29"/>
      <c r="D39" s="29"/>
      <c r="K39" s="7"/>
      <c r="L39" s="5"/>
    </row>
    <row r="40" spans="1:22" ht="17.7" customHeight="1">
      <c r="A40" s="81"/>
      <c r="B40" s="82"/>
      <c r="C40" s="29"/>
      <c r="D40" s="29"/>
      <c r="K40" s="7"/>
      <c r="L40" s="5"/>
    </row>
    <row r="41" spans="1:22" ht="17.7" customHeight="1">
      <c r="A41" s="81"/>
      <c r="B41" s="82"/>
      <c r="C41" s="29"/>
      <c r="D41" s="29"/>
      <c r="K41" s="7"/>
      <c r="L41" s="5"/>
    </row>
    <row r="42" spans="1:22" ht="17.7" customHeight="1">
      <c r="A42" s="38"/>
      <c r="B42" s="39"/>
      <c r="C42" s="29"/>
      <c r="D42" s="29"/>
      <c r="K42" s="7"/>
      <c r="L42" s="5"/>
    </row>
    <row r="43" spans="1:22" ht="17.7" customHeight="1">
      <c r="A43" s="38"/>
      <c r="B43" s="39"/>
      <c r="C43" s="29"/>
      <c r="D43" s="29"/>
      <c r="K43" s="7"/>
      <c r="L43" s="5"/>
    </row>
    <row r="44" spans="1:22" ht="17.7" customHeight="1">
      <c r="A44" s="38"/>
      <c r="B44" s="39"/>
      <c r="C44" s="29"/>
      <c r="D44" s="29"/>
      <c r="K44" s="7"/>
      <c r="L44" s="5"/>
    </row>
    <row r="45" spans="1:22" ht="17.25" customHeight="1">
      <c r="A45" s="15"/>
      <c r="B45" s="10"/>
      <c r="C45" s="29"/>
      <c r="D45" s="29"/>
      <c r="K45" s="7"/>
      <c r="L45" s="5"/>
    </row>
    <row r="46" spans="1:22" ht="35.4" customHeight="1">
      <c r="A46" s="42"/>
      <c r="C46" s="5"/>
      <c r="D46" s="29" t="s">
        <v>228</v>
      </c>
      <c r="K46" s="7"/>
      <c r="L46" s="5"/>
      <c r="V46" s="31"/>
    </row>
    <row r="47" spans="1:22" ht="17.25" customHeight="1">
      <c r="C47" s="29"/>
      <c r="D47" s="29"/>
      <c r="K47" s="7"/>
      <c r="L47" s="5"/>
      <c r="V47" s="31"/>
    </row>
    <row r="48" spans="1:22" ht="17.25" customHeight="1">
      <c r="C48" s="29"/>
      <c r="D48" s="29"/>
      <c r="K48" s="7"/>
      <c r="L48" s="5"/>
      <c r="V48" s="31"/>
    </row>
    <row r="49" spans="1:25" s="1" customFormat="1" ht="17.25" customHeight="1">
      <c r="A49" s="15"/>
      <c r="B49" s="10"/>
      <c r="C49" s="29"/>
      <c r="D49" s="29"/>
      <c r="E49" s="29"/>
      <c r="F49" s="29"/>
      <c r="G49" s="29"/>
      <c r="H49" s="29"/>
      <c r="I49" s="29"/>
      <c r="J49" s="29"/>
      <c r="K49" s="7"/>
      <c r="L49" s="5"/>
      <c r="M49" s="29"/>
      <c r="N49" s="29"/>
      <c r="O49" s="29"/>
      <c r="P49" s="29"/>
      <c r="Q49" s="29"/>
      <c r="R49" s="29"/>
      <c r="S49" s="29"/>
      <c r="T49" s="29"/>
      <c r="U49" s="29"/>
      <c r="V49" s="31"/>
      <c r="W49" s="29"/>
      <c r="X49" s="29"/>
      <c r="Y49" s="29"/>
    </row>
    <row r="50" spans="1:25" s="1" customFormat="1" ht="17.25" customHeight="1">
      <c r="A50" s="15"/>
      <c r="B50" s="10"/>
      <c r="C50" s="12"/>
      <c r="D50" s="12"/>
      <c r="E50" s="29"/>
      <c r="F50" s="29"/>
      <c r="G50" s="29"/>
      <c r="H50" s="29"/>
      <c r="I50" s="29"/>
      <c r="J50" s="29"/>
      <c r="K50" s="7"/>
      <c r="L50" s="5"/>
      <c r="M50" s="29"/>
      <c r="N50" s="29"/>
      <c r="O50" s="29"/>
      <c r="P50" s="29"/>
      <c r="Q50" s="29"/>
      <c r="R50" s="29"/>
      <c r="S50" s="29"/>
      <c r="T50" s="29"/>
      <c r="U50" s="29"/>
      <c r="V50" s="31"/>
      <c r="W50" s="29"/>
      <c r="X50" s="29"/>
      <c r="Y50" s="29"/>
    </row>
    <row r="51" spans="1:25" s="1" customFormat="1" ht="15.75" customHeight="1">
      <c r="A51" s="74" t="s">
        <v>55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29"/>
      <c r="X51" s="8"/>
      <c r="Y51" s="29"/>
    </row>
    <row r="52" spans="1:25" s="1" customFormat="1" ht="33" customHeight="1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7"/>
      <c r="W52" s="5"/>
      <c r="X52" s="5"/>
      <c r="Y52" s="5"/>
    </row>
    <row r="53" spans="1:25" s="1" customFormat="1" ht="18" customHeight="1">
      <c r="A53" s="66" t="s">
        <v>226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9"/>
      <c r="X53" s="10"/>
      <c r="Y53" s="7"/>
    </row>
    <row r="54" spans="1:25" s="1" customFormat="1" ht="32.25" customHeight="1">
      <c r="A54" s="75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7"/>
      <c r="W54" s="5"/>
      <c r="X54" s="10"/>
      <c r="Y54" s="7"/>
    </row>
    <row r="55" spans="1:25" s="1" customFormat="1" ht="20.399999999999999" customHeight="1">
      <c r="A55" s="66" t="s">
        <v>56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9"/>
      <c r="X55" s="10"/>
      <c r="Y55" s="7"/>
    </row>
    <row r="56" spans="1:25" s="1" customFormat="1" ht="32.25" customHeight="1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80"/>
      <c r="W56" s="9"/>
      <c r="X56" s="10"/>
      <c r="Y56" s="7"/>
    </row>
    <row r="57" spans="1:25" s="1" customFormat="1" ht="16.2" customHeight="1">
      <c r="A57" s="66" t="s">
        <v>57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9"/>
      <c r="X57" s="10"/>
      <c r="Y57" s="7"/>
    </row>
    <row r="58" spans="1:25" s="1" customFormat="1" ht="27.6" customHeight="1">
      <c r="A58" s="32" t="s">
        <v>3</v>
      </c>
      <c r="B58" s="67" t="s">
        <v>58</v>
      </c>
      <c r="C58" s="68"/>
      <c r="D58" s="69" t="s">
        <v>59</v>
      </c>
      <c r="E58" s="67"/>
      <c r="F58" s="67"/>
      <c r="G58" s="67"/>
      <c r="H58" s="67"/>
      <c r="I58" s="67"/>
      <c r="J58" s="68"/>
      <c r="K58" s="69" t="s">
        <v>60</v>
      </c>
      <c r="L58" s="67"/>
      <c r="M58" s="67"/>
      <c r="N58" s="67"/>
      <c r="O58" s="67"/>
      <c r="P58" s="67"/>
      <c r="Q58" s="68"/>
      <c r="R58" s="69" t="s">
        <v>61</v>
      </c>
      <c r="S58" s="67"/>
      <c r="T58" s="67"/>
      <c r="U58" s="67"/>
      <c r="V58" s="68"/>
      <c r="W58" s="9"/>
      <c r="X58" s="10"/>
      <c r="Y58" s="7"/>
    </row>
    <row r="59" spans="1:25" s="1" customFormat="1" ht="43.2" customHeight="1">
      <c r="A59" s="28">
        <v>1</v>
      </c>
      <c r="B59" s="70">
        <v>46080</v>
      </c>
      <c r="C59" s="70"/>
      <c r="D59" s="65" t="s">
        <v>251</v>
      </c>
      <c r="E59" s="65"/>
      <c r="F59" s="65"/>
      <c r="G59" s="65"/>
      <c r="H59" s="65"/>
      <c r="I59" s="65"/>
      <c r="J59" s="65"/>
      <c r="K59" s="65" t="s">
        <v>238</v>
      </c>
      <c r="L59" s="65"/>
      <c r="M59" s="65"/>
      <c r="N59" s="65"/>
      <c r="O59" s="65"/>
      <c r="P59" s="65"/>
      <c r="Q59" s="65"/>
      <c r="R59" s="71">
        <v>46100</v>
      </c>
      <c r="S59" s="72"/>
      <c r="T59" s="72"/>
      <c r="U59" s="72"/>
      <c r="V59" s="73"/>
      <c r="W59" s="9"/>
      <c r="X59" s="10"/>
      <c r="Y59" s="7"/>
    </row>
    <row r="60" spans="1:25" s="1" customFormat="1" ht="78" customHeight="1">
      <c r="A60" s="28">
        <v>2</v>
      </c>
      <c r="B60" s="70">
        <v>46178</v>
      </c>
      <c r="C60" s="64"/>
      <c r="D60" s="170" t="s">
        <v>262</v>
      </c>
      <c r="E60" s="171"/>
      <c r="F60" s="171"/>
      <c r="G60" s="171"/>
      <c r="H60" s="171"/>
      <c r="I60" s="171"/>
      <c r="J60" s="172"/>
      <c r="K60" s="170" t="s">
        <v>263</v>
      </c>
      <c r="L60" s="171"/>
      <c r="M60" s="171"/>
      <c r="N60" s="171"/>
      <c r="O60" s="171"/>
      <c r="P60" s="171"/>
      <c r="Q60" s="172"/>
      <c r="R60" s="70">
        <v>46190</v>
      </c>
      <c r="S60" s="64"/>
      <c r="T60" s="64"/>
      <c r="U60" s="64"/>
      <c r="V60" s="64"/>
      <c r="W60" s="9"/>
      <c r="X60" s="10"/>
      <c r="Y60" s="7"/>
    </row>
    <row r="61" spans="1:25" s="1" customFormat="1" ht="15" customHeight="1">
      <c r="A61" s="28"/>
      <c r="B61" s="64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4"/>
      <c r="S61" s="64"/>
      <c r="T61" s="64"/>
      <c r="U61" s="64"/>
      <c r="V61" s="64"/>
      <c r="W61" s="9"/>
      <c r="X61" s="10"/>
      <c r="Y61" s="7"/>
    </row>
    <row r="62" spans="1:25" s="1" customFormat="1" ht="15" customHeight="1">
      <c r="A62" s="28"/>
      <c r="B62" s="64"/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4"/>
      <c r="S62" s="64"/>
      <c r="T62" s="64"/>
      <c r="U62" s="64"/>
      <c r="V62" s="64"/>
      <c r="W62" s="9"/>
      <c r="X62" s="10"/>
      <c r="Y62" s="7"/>
    </row>
    <row r="63" spans="1:25" s="1" customFormat="1" ht="15" customHeight="1">
      <c r="A63" s="28"/>
      <c r="B63" s="64"/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4"/>
      <c r="S63" s="64"/>
      <c r="T63" s="64"/>
      <c r="U63" s="64"/>
      <c r="V63" s="64"/>
      <c r="W63" s="9"/>
      <c r="X63" s="10"/>
      <c r="Y63" s="7"/>
    </row>
    <row r="64" spans="1:25" s="1" customFormat="1" ht="15.6" customHeight="1">
      <c r="A64" s="56" t="s">
        <v>62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  <c r="W64" s="9"/>
      <c r="X64" s="10"/>
      <c r="Y64" s="7"/>
    </row>
    <row r="65" spans="1:22" ht="27" customHeight="1">
      <c r="A65" s="33" t="s">
        <v>63</v>
      </c>
      <c r="B65" s="51" t="s">
        <v>239</v>
      </c>
      <c r="C65" s="52"/>
      <c r="D65" s="52"/>
      <c r="E65" s="52"/>
      <c r="F65" s="52"/>
      <c r="G65" s="52"/>
      <c r="H65" s="52"/>
      <c r="I65" s="52"/>
      <c r="J65" s="52"/>
      <c r="K65" s="52"/>
      <c r="L65" s="53"/>
      <c r="M65" s="54" t="s">
        <v>64</v>
      </c>
      <c r="N65" s="55"/>
      <c r="O65" s="51" t="s">
        <v>240</v>
      </c>
      <c r="P65" s="52"/>
      <c r="Q65" s="52"/>
      <c r="R65" s="52"/>
      <c r="S65" s="52"/>
      <c r="T65" s="52"/>
      <c r="U65" s="52"/>
      <c r="V65" s="52"/>
    </row>
    <row r="66" spans="1:22" ht="27" customHeight="1">
      <c r="A66" s="33" t="s">
        <v>65</v>
      </c>
      <c r="B66" s="51" t="s">
        <v>241</v>
      </c>
      <c r="C66" s="52"/>
      <c r="D66" s="52"/>
      <c r="E66" s="52"/>
      <c r="F66" s="52"/>
      <c r="G66" s="52"/>
      <c r="H66" s="52"/>
      <c r="I66" s="52"/>
      <c r="J66" s="52"/>
      <c r="K66" s="52"/>
      <c r="L66" s="53"/>
      <c r="M66" s="54" t="s">
        <v>64</v>
      </c>
      <c r="N66" s="55"/>
      <c r="O66" s="51" t="s">
        <v>242</v>
      </c>
      <c r="P66" s="52"/>
      <c r="Q66" s="52"/>
      <c r="R66" s="52"/>
      <c r="S66" s="52"/>
      <c r="T66" s="52"/>
      <c r="U66" s="52"/>
      <c r="V66" s="52"/>
    </row>
    <row r="67" spans="1:22" ht="27" customHeight="1">
      <c r="A67" s="33" t="s">
        <v>66</v>
      </c>
      <c r="B67" s="51" t="s">
        <v>243</v>
      </c>
      <c r="C67" s="52"/>
      <c r="D67" s="52"/>
      <c r="E67" s="52"/>
      <c r="F67" s="52"/>
      <c r="G67" s="52"/>
      <c r="H67" s="52"/>
      <c r="I67" s="52"/>
      <c r="J67" s="52"/>
      <c r="K67" s="52"/>
      <c r="L67" s="53"/>
      <c r="M67" s="54" t="s">
        <v>64</v>
      </c>
      <c r="N67" s="55"/>
      <c r="O67" s="51" t="s">
        <v>244</v>
      </c>
      <c r="P67" s="52"/>
      <c r="Q67" s="52"/>
      <c r="R67" s="52"/>
      <c r="S67" s="52"/>
      <c r="T67" s="52"/>
      <c r="U67" s="52"/>
      <c r="V67" s="52"/>
    </row>
    <row r="68" spans="1:22" ht="13.5" customHeight="1">
      <c r="A68" s="56" t="s">
        <v>67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8"/>
    </row>
    <row r="69" spans="1:22" ht="27.6" customHeight="1">
      <c r="A69" s="33" t="s">
        <v>68</v>
      </c>
      <c r="B69" s="59" t="s">
        <v>252</v>
      </c>
      <c r="C69" s="60"/>
      <c r="D69" s="60"/>
      <c r="E69" s="60"/>
      <c r="F69" s="60"/>
      <c r="G69" s="60"/>
      <c r="H69" s="60"/>
      <c r="I69" s="60"/>
      <c r="J69" s="60"/>
      <c r="K69" s="60"/>
      <c r="L69" s="61"/>
      <c r="M69" s="62" t="s">
        <v>64</v>
      </c>
      <c r="N69" s="63"/>
      <c r="O69" s="51" t="s">
        <v>245</v>
      </c>
      <c r="P69" s="52"/>
      <c r="Q69" s="52"/>
      <c r="R69" s="52"/>
      <c r="S69" s="52"/>
      <c r="T69" s="52"/>
      <c r="U69" s="52"/>
      <c r="V69" s="52"/>
    </row>
    <row r="70" spans="1:22" ht="13.5" customHeight="1">
      <c r="A70" s="44" t="s">
        <v>69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</sheetData>
  <sheetProtection selectLockedCells="1" selectUnlockedCells="1"/>
  <mergeCells count="163"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29:B29"/>
    <mergeCell ref="A28:B28"/>
    <mergeCell ref="A24:L24"/>
    <mergeCell ref="M24:V24"/>
    <mergeCell ref="A25:L25"/>
    <mergeCell ref="M25:V25"/>
    <mergeCell ref="A26:V26"/>
    <mergeCell ref="A27:B27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H29:L29"/>
    <mergeCell ref="M29:Q29"/>
    <mergeCell ref="R29:V29"/>
    <mergeCell ref="C27:G27"/>
    <mergeCell ref="H27:L27"/>
    <mergeCell ref="M27:Q27"/>
    <mergeCell ref="R27:V27"/>
    <mergeCell ref="G34:H34"/>
    <mergeCell ref="I34:J34"/>
    <mergeCell ref="M34:N34"/>
    <mergeCell ref="O34:P34"/>
    <mergeCell ref="G35:H35"/>
    <mergeCell ref="I35:J35"/>
    <mergeCell ref="M35:N35"/>
    <mergeCell ref="O35:P35"/>
    <mergeCell ref="A30:V30"/>
    <mergeCell ref="G32:H33"/>
    <mergeCell ref="I32:L32"/>
    <mergeCell ref="M32:N33"/>
    <mergeCell ref="O32:P33"/>
    <mergeCell ref="Q32:V32"/>
    <mergeCell ref="I33:J33"/>
    <mergeCell ref="A51:V51"/>
    <mergeCell ref="A52:V52"/>
    <mergeCell ref="A53:V53"/>
    <mergeCell ref="A54:V54"/>
    <mergeCell ref="A55:V55"/>
    <mergeCell ref="A56:V56"/>
    <mergeCell ref="A39:A41"/>
    <mergeCell ref="B39:B41"/>
    <mergeCell ref="G36:H36"/>
    <mergeCell ref="I36:J36"/>
    <mergeCell ref="M36:N36"/>
    <mergeCell ref="O36:P36"/>
    <mergeCell ref="A57:V57"/>
    <mergeCell ref="B58:C58"/>
    <mergeCell ref="D58:J58"/>
    <mergeCell ref="K58:Q58"/>
    <mergeCell ref="R58:V58"/>
    <mergeCell ref="B59:C59"/>
    <mergeCell ref="D59:J59"/>
    <mergeCell ref="K59:Q59"/>
    <mergeCell ref="R59:V59"/>
    <mergeCell ref="B63:C63"/>
    <mergeCell ref="D63:J63"/>
    <mergeCell ref="K63:Q63"/>
    <mergeCell ref="R63:V63"/>
    <mergeCell ref="B60:C60"/>
    <mergeCell ref="D60:J60"/>
    <mergeCell ref="K60:Q60"/>
    <mergeCell ref="R60:V60"/>
    <mergeCell ref="B61:C61"/>
    <mergeCell ref="D61:J61"/>
    <mergeCell ref="K61:Q61"/>
    <mergeCell ref="R61:V61"/>
    <mergeCell ref="A70:V70"/>
    <mergeCell ref="C28:G28"/>
    <mergeCell ref="H28:L28"/>
    <mergeCell ref="M28:Q28"/>
    <mergeCell ref="R28:V28"/>
    <mergeCell ref="C29:G29"/>
    <mergeCell ref="B67:L67"/>
    <mergeCell ref="M67:N67"/>
    <mergeCell ref="O67:V67"/>
    <mergeCell ref="A68:V68"/>
    <mergeCell ref="B69:L69"/>
    <mergeCell ref="M69:N69"/>
    <mergeCell ref="O69:V69"/>
    <mergeCell ref="A64:V64"/>
    <mergeCell ref="B65:L65"/>
    <mergeCell ref="M65:N65"/>
    <mergeCell ref="O65:V65"/>
    <mergeCell ref="B66:L66"/>
    <mergeCell ref="M66:N66"/>
    <mergeCell ref="O66:V66"/>
    <mergeCell ref="B62:C62"/>
    <mergeCell ref="D62:J62"/>
    <mergeCell ref="K62:Q62"/>
    <mergeCell ref="R62:V62"/>
  </mergeCells>
  <dataValidations count="2">
    <dataValidation type="textLength" allowBlank="1" showInputMessage="1" showErrorMessage="1" sqref="A54:V54" xr:uid="{00000000-0002-0000-0000-000000000000}">
      <formula1>100</formula1>
      <formula2>300</formula2>
    </dataValidation>
    <dataValidation type="textLength" allowBlank="1" showInputMessage="1" showErrorMessage="1" sqref="A52:V52" xr:uid="{00000000-0002-0000-0000-000001000000}">
      <formula1>200</formula1>
      <formula2>700</formula2>
    </dataValidation>
  </dataValidations>
  <pageMargins left="0.23622047244094491" right="0.23622047244094491" top="0.11811023622047245" bottom="0" header="0.51181102362204722" footer="0.51181102362204722"/>
  <pageSetup paperSize="256" scale="41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000-000002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000-000003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000-000004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000-000005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000-000006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000-000007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000-000008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000-000009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000-00000A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000-00000B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000-00000C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000-00000D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000-00000E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000-00000F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000-000010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000-000011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000-000012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000-000013000000}">
          <x14:formula1>
            <xm:f>lista!$N$2:$N$5</xm:f>
          </x14:formula1>
          <xm:sqref>A8:G8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0"/>
  <sheetViews>
    <sheetView showGridLines="0" view="pageBreakPreview" zoomScale="70" zoomScaleNormal="70" zoomScaleSheetLayoutView="70" workbookViewId="0">
      <selection activeCell="A11" sqref="A11:E11"/>
    </sheetView>
  </sheetViews>
  <sheetFormatPr baseColWidth="10" defaultColWidth="4.59765625" defaultRowHeight="13.5" customHeight="1"/>
  <cols>
    <col min="1" max="1" width="14.69921875" style="29" customWidth="1"/>
    <col min="2" max="2" width="12.59765625" style="29" customWidth="1"/>
    <col min="3" max="3" width="14.69921875" style="11" customWidth="1"/>
    <col min="4" max="4" width="8.59765625" style="11" customWidth="1"/>
    <col min="5" max="5" width="8.59765625" style="29" customWidth="1"/>
    <col min="6" max="11" width="8.69921875" style="29" customWidth="1"/>
    <col min="12" max="12" width="16.09765625" style="29" customWidth="1"/>
    <col min="13" max="13" width="6.69921875" style="29" customWidth="1"/>
    <col min="14" max="14" width="7.69921875" style="29" customWidth="1"/>
    <col min="15" max="16" width="8.19921875" style="29" customWidth="1"/>
    <col min="17" max="17" width="13.3984375" style="29" customWidth="1"/>
    <col min="18" max="18" width="8.09765625" style="29" customWidth="1"/>
    <col min="19" max="19" width="9.5" style="29" customWidth="1"/>
    <col min="20" max="20" width="6.69921875" style="29" customWidth="1"/>
    <col min="21" max="21" width="8.19921875" style="29" customWidth="1"/>
    <col min="22" max="22" width="14.3984375" style="29" customWidth="1"/>
    <col min="23" max="23" width="37" style="29" customWidth="1"/>
    <col min="24" max="24" width="10.59765625" style="29" customWidth="1"/>
    <col min="25" max="25" width="26.69921875" style="29" customWidth="1"/>
    <col min="26" max="26" width="14.69921875" style="1" customWidth="1"/>
    <col min="27" max="27" width="4.59765625" style="1"/>
    <col min="28" max="16384" width="4.59765625" style="29"/>
  </cols>
  <sheetData>
    <row r="1" spans="1:25" ht="24" customHeight="1">
      <c r="A1" s="158"/>
      <c r="B1" s="15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 t="s">
        <v>1</v>
      </c>
      <c r="R1" s="154"/>
      <c r="S1" s="154"/>
      <c r="T1" s="154" t="s">
        <v>2</v>
      </c>
      <c r="U1" s="154"/>
      <c r="V1" s="154"/>
    </row>
    <row r="2" spans="1:25" ht="24" customHeight="1">
      <c r="A2" s="158"/>
      <c r="B2" s="158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 t="s">
        <v>3</v>
      </c>
      <c r="R2" s="154"/>
      <c r="S2" s="154"/>
      <c r="T2" s="159" t="s">
        <v>189</v>
      </c>
      <c r="U2" s="159"/>
      <c r="V2" s="159"/>
    </row>
    <row r="3" spans="1:25" ht="24" customHeight="1">
      <c r="A3" s="158"/>
      <c r="B3" s="158"/>
      <c r="C3" s="154" t="s">
        <v>230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 t="s">
        <v>5</v>
      </c>
      <c r="R3" s="154"/>
      <c r="S3" s="154"/>
      <c r="T3" s="154" t="s">
        <v>6</v>
      </c>
      <c r="U3" s="154"/>
      <c r="V3" s="154"/>
    </row>
    <row r="4" spans="1:25" ht="24" customHeight="1">
      <c r="A4" s="158"/>
      <c r="B4" s="158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 t="s">
        <v>7</v>
      </c>
      <c r="R4" s="154"/>
      <c r="S4" s="154"/>
      <c r="T4" s="153">
        <v>46073</v>
      </c>
      <c r="U4" s="154"/>
      <c r="V4" s="154"/>
    </row>
    <row r="5" spans="1:25" ht="15.75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</row>
    <row r="6" spans="1:25" ht="18.600000000000001" customHeight="1">
      <c r="A6" s="90" t="s">
        <v>8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2"/>
    </row>
    <row r="7" spans="1:25" ht="16.95" customHeight="1">
      <c r="A7" s="95" t="s">
        <v>9</v>
      </c>
      <c r="B7" s="96"/>
      <c r="C7" s="96"/>
      <c r="D7" s="96"/>
      <c r="E7" s="96"/>
      <c r="F7" s="96"/>
      <c r="G7" s="97"/>
      <c r="H7" s="95" t="s">
        <v>10</v>
      </c>
      <c r="I7" s="96"/>
      <c r="J7" s="96"/>
      <c r="K7" s="96"/>
      <c r="L7" s="96"/>
      <c r="M7" s="96"/>
      <c r="N7" s="96"/>
      <c r="O7" s="96"/>
      <c r="P7" s="96"/>
      <c r="Q7" s="96"/>
      <c r="R7" s="97"/>
      <c r="S7" s="95" t="s">
        <v>11</v>
      </c>
      <c r="T7" s="96"/>
      <c r="U7" s="96"/>
      <c r="V7" s="97"/>
    </row>
    <row r="8" spans="1:25" ht="26.7" customHeight="1">
      <c r="A8" s="147" t="s">
        <v>94</v>
      </c>
      <c r="B8" s="148"/>
      <c r="C8" s="148"/>
      <c r="D8" s="148"/>
      <c r="E8" s="148"/>
      <c r="F8" s="148"/>
      <c r="G8" s="149"/>
      <c r="H8" s="147" t="s">
        <v>203</v>
      </c>
      <c r="I8" s="148"/>
      <c r="J8" s="148"/>
      <c r="K8" s="148"/>
      <c r="L8" s="148"/>
      <c r="M8" s="148"/>
      <c r="N8" s="148"/>
      <c r="O8" s="148"/>
      <c r="P8" s="148"/>
      <c r="Q8" s="148"/>
      <c r="R8" s="149"/>
      <c r="S8" s="147" t="s">
        <v>204</v>
      </c>
      <c r="T8" s="148"/>
      <c r="U8" s="148"/>
      <c r="V8" s="149"/>
    </row>
    <row r="9" spans="1:25" ht="19.2" customHeight="1">
      <c r="A9" s="90" t="s">
        <v>12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25" ht="34.200000000000003" customHeight="1">
      <c r="A10" s="89" t="s">
        <v>13</v>
      </c>
      <c r="B10" s="89"/>
      <c r="C10" s="89"/>
      <c r="D10" s="89"/>
      <c r="E10" s="89"/>
      <c r="F10" s="95" t="s">
        <v>14</v>
      </c>
      <c r="G10" s="96"/>
      <c r="H10" s="96"/>
      <c r="I10" s="96"/>
      <c r="J10" s="96"/>
      <c r="K10" s="96"/>
      <c r="L10" s="96"/>
      <c r="M10" s="96"/>
      <c r="N10" s="97"/>
      <c r="O10" s="142" t="s">
        <v>15</v>
      </c>
      <c r="P10" s="143"/>
      <c r="Q10" s="144"/>
      <c r="R10" s="152" t="s">
        <v>16</v>
      </c>
      <c r="S10" s="152"/>
      <c r="T10" s="152"/>
      <c r="U10" s="89" t="s">
        <v>3</v>
      </c>
      <c r="V10" s="89"/>
    </row>
    <row r="11" spans="1:25" ht="34.950000000000003" customHeight="1">
      <c r="A11" s="64" t="s">
        <v>253</v>
      </c>
      <c r="B11" s="64"/>
      <c r="C11" s="64"/>
      <c r="D11" s="64"/>
      <c r="E11" s="64"/>
      <c r="F11" s="51" t="s">
        <v>153</v>
      </c>
      <c r="G11" s="52"/>
      <c r="H11" s="52"/>
      <c r="I11" s="52"/>
      <c r="J11" s="52"/>
      <c r="K11" s="52"/>
      <c r="L11" s="52"/>
      <c r="M11" s="52"/>
      <c r="N11" s="53"/>
      <c r="O11" s="147" t="s">
        <v>96</v>
      </c>
      <c r="P11" s="148"/>
      <c r="Q11" s="149"/>
      <c r="R11" s="146" t="s">
        <v>259</v>
      </c>
      <c r="S11" s="146"/>
      <c r="T11" s="146"/>
      <c r="U11" s="132" t="s">
        <v>70</v>
      </c>
      <c r="V11" s="132"/>
    </row>
    <row r="12" spans="1:25" ht="49.95" customHeight="1">
      <c r="A12" s="89" t="s">
        <v>17</v>
      </c>
      <c r="B12" s="89"/>
      <c r="C12" s="89" t="s">
        <v>18</v>
      </c>
      <c r="D12" s="89"/>
      <c r="E12" s="89"/>
      <c r="F12" s="89"/>
      <c r="G12" s="89"/>
      <c r="H12" s="150" t="s">
        <v>19</v>
      </c>
      <c r="I12" s="150"/>
      <c r="J12" s="150"/>
      <c r="K12" s="150"/>
      <c r="L12" s="150"/>
      <c r="M12" s="150"/>
      <c r="N12" s="151" t="s">
        <v>20</v>
      </c>
      <c r="O12" s="151"/>
      <c r="P12" s="152" t="s">
        <v>21</v>
      </c>
      <c r="Q12" s="152"/>
      <c r="R12" s="89" t="s">
        <v>22</v>
      </c>
      <c r="S12" s="89"/>
      <c r="T12" s="89"/>
      <c r="U12" s="89"/>
      <c r="V12" s="89"/>
    </row>
    <row r="13" spans="1:25" ht="54" customHeight="1">
      <c r="A13" s="145" t="s">
        <v>129</v>
      </c>
      <c r="B13" s="145"/>
      <c r="C13" s="146" t="s">
        <v>163</v>
      </c>
      <c r="D13" s="146"/>
      <c r="E13" s="146"/>
      <c r="F13" s="146"/>
      <c r="G13" s="146"/>
      <c r="H13" s="146" t="s">
        <v>198</v>
      </c>
      <c r="I13" s="146"/>
      <c r="J13" s="146"/>
      <c r="K13" s="146"/>
      <c r="L13" s="146"/>
      <c r="M13" s="146"/>
      <c r="N13" s="146" t="s">
        <v>248</v>
      </c>
      <c r="O13" s="146"/>
      <c r="P13" s="146" t="s">
        <v>231</v>
      </c>
      <c r="Q13" s="146"/>
      <c r="R13" s="147" t="s">
        <v>231</v>
      </c>
      <c r="S13" s="148"/>
      <c r="T13" s="148"/>
      <c r="U13" s="148"/>
      <c r="V13" s="149"/>
    </row>
    <row r="14" spans="1:25" ht="21" customHeight="1">
      <c r="A14" s="133" t="s">
        <v>23</v>
      </c>
      <c r="B14" s="134"/>
      <c r="C14" s="134"/>
      <c r="D14" s="134"/>
      <c r="E14" s="135"/>
      <c r="F14" s="98" t="s">
        <v>24</v>
      </c>
      <c r="G14" s="99"/>
      <c r="H14" s="99"/>
      <c r="I14" s="100"/>
      <c r="J14" s="133" t="s">
        <v>25</v>
      </c>
      <c r="K14" s="134"/>
      <c r="L14" s="134"/>
      <c r="M14" s="135"/>
      <c r="N14" s="139" t="s">
        <v>26</v>
      </c>
      <c r="O14" s="140"/>
      <c r="P14" s="140"/>
      <c r="Q14" s="140"/>
      <c r="R14" s="140"/>
      <c r="S14" s="140"/>
      <c r="T14" s="140"/>
      <c r="U14" s="140"/>
      <c r="V14" s="141"/>
      <c r="W14" s="2"/>
      <c r="X14" s="2"/>
      <c r="Y14" s="2"/>
    </row>
    <row r="15" spans="1:25" ht="35.25" customHeight="1">
      <c r="A15" s="136"/>
      <c r="B15" s="137"/>
      <c r="C15" s="137"/>
      <c r="D15" s="137"/>
      <c r="E15" s="138"/>
      <c r="F15" s="101"/>
      <c r="G15" s="102"/>
      <c r="H15" s="102"/>
      <c r="I15" s="103"/>
      <c r="J15" s="136"/>
      <c r="K15" s="137"/>
      <c r="L15" s="137"/>
      <c r="M15" s="138"/>
      <c r="N15" s="95" t="s">
        <v>27</v>
      </c>
      <c r="O15" s="96"/>
      <c r="P15" s="96"/>
      <c r="Q15" s="142" t="s">
        <v>28</v>
      </c>
      <c r="R15" s="143"/>
      <c r="S15" s="144"/>
      <c r="T15" s="142" t="s">
        <v>29</v>
      </c>
      <c r="U15" s="143"/>
      <c r="V15" s="144"/>
      <c r="W15" s="2"/>
      <c r="X15" s="2"/>
      <c r="Y15" s="2"/>
    </row>
    <row r="16" spans="1:25" ht="25.95" customHeight="1">
      <c r="A16" s="64" t="s">
        <v>254</v>
      </c>
      <c r="B16" s="64"/>
      <c r="C16" s="64"/>
      <c r="D16" s="64"/>
      <c r="E16" s="64"/>
      <c r="F16" s="131" t="s">
        <v>83</v>
      </c>
      <c r="G16" s="131"/>
      <c r="H16" s="131"/>
      <c r="I16" s="131"/>
      <c r="J16" s="131">
        <v>0.88</v>
      </c>
      <c r="K16" s="131"/>
      <c r="L16" s="131"/>
      <c r="M16" s="131"/>
      <c r="N16" s="34" t="s">
        <v>30</v>
      </c>
      <c r="O16" s="34" t="s">
        <v>31</v>
      </c>
      <c r="P16" s="34" t="s">
        <v>32</v>
      </c>
      <c r="Q16" s="64" t="s">
        <v>88</v>
      </c>
      <c r="R16" s="64"/>
      <c r="S16" s="64"/>
      <c r="T16" s="132">
        <v>2026</v>
      </c>
      <c r="U16" s="132"/>
      <c r="V16" s="132"/>
    </row>
    <row r="17" spans="1:25" ht="37.200000000000003" customHeight="1">
      <c r="A17" s="64"/>
      <c r="B17" s="64"/>
      <c r="C17" s="64"/>
      <c r="D17" s="64"/>
      <c r="E17" s="64"/>
      <c r="F17" s="131"/>
      <c r="G17" s="131"/>
      <c r="H17" s="131"/>
      <c r="I17" s="131"/>
      <c r="J17" s="131"/>
      <c r="K17" s="131"/>
      <c r="L17" s="131"/>
      <c r="M17" s="131"/>
      <c r="N17" s="30" t="s">
        <v>128</v>
      </c>
      <c r="O17" s="30">
        <v>1</v>
      </c>
      <c r="P17" s="30" t="s">
        <v>231</v>
      </c>
      <c r="Q17" s="64"/>
      <c r="R17" s="64"/>
      <c r="S17" s="64"/>
      <c r="T17" s="132"/>
      <c r="U17" s="132"/>
      <c r="V17" s="132"/>
    </row>
    <row r="18" spans="1:25" ht="18" customHeight="1">
      <c r="A18" s="90" t="s">
        <v>33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  <c r="X18" s="29" t="s">
        <v>34</v>
      </c>
    </row>
    <row r="19" spans="1:25" ht="43.95" customHeight="1">
      <c r="A19" s="125" t="s">
        <v>35</v>
      </c>
      <c r="B19" s="126"/>
      <c r="C19" s="127"/>
      <c r="D19" s="125" t="s">
        <v>36</v>
      </c>
      <c r="E19" s="126"/>
      <c r="F19" s="126"/>
      <c r="G19" s="127"/>
      <c r="H19" s="125" t="s">
        <v>37</v>
      </c>
      <c r="I19" s="126"/>
      <c r="J19" s="126"/>
      <c r="K19" s="127"/>
      <c r="L19" s="128" t="s">
        <v>38</v>
      </c>
      <c r="M19" s="129"/>
      <c r="N19" s="129"/>
      <c r="O19" s="130"/>
      <c r="P19" s="125" t="s">
        <v>39</v>
      </c>
      <c r="Q19" s="126"/>
      <c r="R19" s="127"/>
      <c r="S19" s="128" t="s">
        <v>40</v>
      </c>
      <c r="T19" s="129"/>
      <c r="U19" s="129"/>
      <c r="V19" s="130"/>
    </row>
    <row r="20" spans="1:25" ht="43.95" customHeight="1">
      <c r="A20" s="122" t="s">
        <v>109</v>
      </c>
      <c r="B20" s="123"/>
      <c r="C20" s="124"/>
      <c r="D20" s="122" t="s">
        <v>127</v>
      </c>
      <c r="E20" s="123"/>
      <c r="F20" s="123"/>
      <c r="G20" s="124"/>
      <c r="H20" s="122">
        <v>1</v>
      </c>
      <c r="I20" s="123"/>
      <c r="J20" s="123"/>
      <c r="K20" s="124"/>
      <c r="L20" s="51" t="s">
        <v>85</v>
      </c>
      <c r="M20" s="52"/>
      <c r="N20" s="52"/>
      <c r="O20" s="53"/>
      <c r="P20" s="122" t="s">
        <v>84</v>
      </c>
      <c r="Q20" s="123"/>
      <c r="R20" s="124"/>
      <c r="S20" s="51" t="s">
        <v>101</v>
      </c>
      <c r="T20" s="52"/>
      <c r="U20" s="52"/>
      <c r="V20" s="53"/>
    </row>
    <row r="21" spans="1:25" ht="23.4" customHeight="1">
      <c r="A21" s="95" t="s">
        <v>41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7"/>
      <c r="O21" s="98" t="s">
        <v>42</v>
      </c>
      <c r="P21" s="99"/>
      <c r="Q21" s="99"/>
      <c r="R21" s="99"/>
      <c r="S21" s="99"/>
      <c r="T21" s="99"/>
      <c r="U21" s="99"/>
      <c r="V21" s="100"/>
    </row>
    <row r="22" spans="1:25" ht="25.95" customHeight="1">
      <c r="A22" s="104" t="s">
        <v>43</v>
      </c>
      <c r="B22" s="105"/>
      <c r="C22" s="105"/>
      <c r="D22" s="106"/>
      <c r="E22" s="107" t="s">
        <v>44</v>
      </c>
      <c r="F22" s="108"/>
      <c r="G22" s="108"/>
      <c r="H22" s="108"/>
      <c r="I22" s="109"/>
      <c r="J22" s="110" t="s">
        <v>45</v>
      </c>
      <c r="K22" s="111"/>
      <c r="L22" s="111"/>
      <c r="M22" s="111"/>
      <c r="N22" s="112"/>
      <c r="O22" s="101"/>
      <c r="P22" s="102"/>
      <c r="Q22" s="102"/>
      <c r="R22" s="102"/>
      <c r="S22" s="102"/>
      <c r="T22" s="102"/>
      <c r="U22" s="102"/>
      <c r="V22" s="103"/>
    </row>
    <row r="23" spans="1:25" ht="43.95" customHeight="1">
      <c r="A23" s="113">
        <v>1</v>
      </c>
      <c r="B23" s="114"/>
      <c r="C23" s="114"/>
      <c r="D23" s="115"/>
      <c r="E23" s="48" t="s">
        <v>246</v>
      </c>
      <c r="F23" s="49"/>
      <c r="G23" s="49"/>
      <c r="H23" s="49"/>
      <c r="I23" s="50"/>
      <c r="J23" s="166">
        <v>0.88</v>
      </c>
      <c r="K23" s="167"/>
      <c r="L23" s="167"/>
      <c r="M23" s="167"/>
      <c r="N23" s="168"/>
      <c r="O23" s="51" t="s">
        <v>250</v>
      </c>
      <c r="P23" s="52"/>
      <c r="Q23" s="52"/>
      <c r="R23" s="52"/>
      <c r="S23" s="52"/>
      <c r="T23" s="52"/>
      <c r="U23" s="52"/>
      <c r="V23" s="53"/>
    </row>
    <row r="24" spans="1:25" ht="25.2" customHeight="1">
      <c r="A24" s="89" t="s">
        <v>46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 t="s">
        <v>47</v>
      </c>
      <c r="N24" s="89"/>
      <c r="O24" s="89"/>
      <c r="P24" s="89"/>
      <c r="Q24" s="89"/>
      <c r="R24" s="89"/>
      <c r="S24" s="89"/>
      <c r="T24" s="89"/>
      <c r="U24" s="89"/>
      <c r="V24" s="89"/>
    </row>
    <row r="25" spans="1:25" ht="84.75" customHeight="1">
      <c r="A25" s="64" t="s">
        <v>255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 t="s">
        <v>257</v>
      </c>
      <c r="N25" s="64"/>
      <c r="O25" s="64"/>
      <c r="P25" s="64"/>
      <c r="Q25" s="64"/>
      <c r="R25" s="64"/>
      <c r="S25" s="64"/>
      <c r="T25" s="64"/>
      <c r="U25" s="64"/>
      <c r="V25" s="64"/>
      <c r="Y25" s="3"/>
    </row>
    <row r="26" spans="1:25" ht="19.2" customHeight="1">
      <c r="A26" s="90" t="s">
        <v>48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2"/>
    </row>
    <row r="27" spans="1:25" ht="19.2" customHeight="1">
      <c r="A27" s="93" t="s">
        <v>49</v>
      </c>
      <c r="B27" s="94"/>
      <c r="C27" s="160" t="s">
        <v>234</v>
      </c>
      <c r="D27" s="161"/>
      <c r="E27" s="161"/>
      <c r="F27" s="161"/>
      <c r="G27" s="162"/>
      <c r="H27" s="163" t="s">
        <v>235</v>
      </c>
      <c r="I27" s="164"/>
      <c r="J27" s="164"/>
      <c r="K27" s="164"/>
      <c r="L27" s="165"/>
      <c r="M27" s="160" t="s">
        <v>236</v>
      </c>
      <c r="N27" s="161"/>
      <c r="O27" s="161"/>
      <c r="P27" s="161"/>
      <c r="Q27" s="162"/>
      <c r="R27" s="160" t="s">
        <v>237</v>
      </c>
      <c r="S27" s="161"/>
      <c r="T27" s="161"/>
      <c r="U27" s="161"/>
      <c r="V27" s="161"/>
    </row>
    <row r="28" spans="1:25" ht="19.2" customHeight="1">
      <c r="A28" s="88" t="s">
        <v>50</v>
      </c>
      <c r="B28" s="88"/>
      <c r="C28" s="45"/>
      <c r="D28" s="46"/>
      <c r="E28" s="46"/>
      <c r="F28" s="46"/>
      <c r="G28" s="47"/>
      <c r="H28" s="48"/>
      <c r="I28" s="49"/>
      <c r="J28" s="49"/>
      <c r="K28" s="49"/>
      <c r="L28" s="50"/>
      <c r="M28" s="48"/>
      <c r="N28" s="49"/>
      <c r="O28" s="49"/>
      <c r="P28" s="49"/>
      <c r="Q28" s="50"/>
      <c r="R28" s="48"/>
      <c r="S28" s="49"/>
      <c r="T28" s="49"/>
      <c r="U28" s="49"/>
      <c r="V28" s="49"/>
      <c r="X28" s="4"/>
      <c r="Y28" s="4"/>
    </row>
    <row r="29" spans="1:25" ht="19.2" customHeight="1">
      <c r="A29" s="88" t="s">
        <v>51</v>
      </c>
      <c r="B29" s="88"/>
      <c r="C29" s="45">
        <v>32</v>
      </c>
      <c r="D29" s="46"/>
      <c r="E29" s="46"/>
      <c r="F29" s="46"/>
      <c r="G29" s="47"/>
      <c r="H29" s="48">
        <v>32</v>
      </c>
      <c r="I29" s="49"/>
      <c r="J29" s="49"/>
      <c r="K29" s="49"/>
      <c r="L29" s="50"/>
      <c r="M29" s="48">
        <v>32</v>
      </c>
      <c r="N29" s="49"/>
      <c r="O29" s="49"/>
      <c r="P29" s="49"/>
      <c r="Q29" s="50"/>
      <c r="R29" s="48">
        <v>32</v>
      </c>
      <c r="S29" s="49"/>
      <c r="T29" s="49"/>
      <c r="U29" s="49"/>
      <c r="V29" s="49"/>
      <c r="W29" s="3"/>
    </row>
    <row r="30" spans="1:25" ht="19.95" customHeight="1">
      <c r="A30" s="84" t="s">
        <v>52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</row>
    <row r="31" spans="1:25" ht="19.95" customHeight="1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14"/>
    </row>
    <row r="32" spans="1:25" ht="26.4">
      <c r="A32" s="36" t="s">
        <v>53</v>
      </c>
      <c r="B32" s="37" t="s">
        <v>54</v>
      </c>
      <c r="C32" s="29"/>
      <c r="D32" s="29"/>
      <c r="G32" s="83"/>
      <c r="H32" s="83"/>
      <c r="I32" s="83"/>
      <c r="J32" s="83"/>
      <c r="K32" s="83"/>
      <c r="L32" s="83"/>
      <c r="M32" s="83"/>
      <c r="N32" s="83"/>
    </row>
    <row r="33" spans="1:22" ht="17.7" customHeight="1">
      <c r="A33" s="35" t="s">
        <v>234</v>
      </c>
      <c r="B33" s="40">
        <f>IF(ISERROR($C$28/$C$29),0,$C$28/$C$29)</f>
        <v>0</v>
      </c>
      <c r="C33" s="29"/>
      <c r="D33" s="29"/>
      <c r="G33" s="85"/>
      <c r="H33" s="85"/>
      <c r="I33" s="83"/>
      <c r="J33" s="83"/>
      <c r="K33" s="5"/>
      <c r="L33" s="6"/>
      <c r="M33" s="85"/>
      <c r="N33" s="85"/>
    </row>
    <row r="34" spans="1:22" ht="17.7" customHeight="1">
      <c r="A34" s="35" t="s">
        <v>235</v>
      </c>
      <c r="B34" s="40">
        <f>+IF(ISERROR($H$28/$H$29),0,$H$28/$H$29)</f>
        <v>0</v>
      </c>
      <c r="C34" s="29"/>
      <c r="D34" s="29"/>
      <c r="G34" s="83"/>
      <c r="H34" s="83"/>
      <c r="I34" s="83"/>
      <c r="J34" s="83"/>
      <c r="K34" s="7"/>
      <c r="L34" s="5"/>
      <c r="M34" s="83"/>
      <c r="N34" s="83"/>
    </row>
    <row r="35" spans="1:22" ht="17.7" customHeight="1">
      <c r="A35" s="35" t="s">
        <v>236</v>
      </c>
      <c r="B35" s="40">
        <f>+IF(ISERROR($M$28/$M$29),0,$M$28/$M$29)</f>
        <v>0</v>
      </c>
      <c r="C35" s="29"/>
      <c r="D35" s="29"/>
      <c r="G35" s="83"/>
      <c r="H35" s="83"/>
      <c r="I35" s="83"/>
      <c r="J35" s="83"/>
      <c r="K35" s="7"/>
      <c r="L35" s="5"/>
      <c r="M35" s="83"/>
      <c r="N35" s="83"/>
    </row>
    <row r="36" spans="1:22" ht="17.7" customHeight="1">
      <c r="A36" s="35" t="s">
        <v>237</v>
      </c>
      <c r="B36" s="40">
        <f>+IF(ISERROR($R$28/$R$29),0,$R$28/$R$29)</f>
        <v>0</v>
      </c>
      <c r="C36" s="29"/>
      <c r="D36" s="29"/>
      <c r="G36" s="83"/>
      <c r="H36" s="83"/>
      <c r="I36" s="83"/>
      <c r="J36" s="83"/>
      <c r="K36" s="7"/>
      <c r="L36" s="5"/>
      <c r="M36" s="83"/>
      <c r="N36" s="83"/>
    </row>
    <row r="37" spans="1:22" ht="17.7" customHeight="1">
      <c r="A37" s="38"/>
      <c r="B37" s="41"/>
      <c r="C37" s="29"/>
      <c r="D37" s="29"/>
      <c r="K37" s="7"/>
      <c r="L37" s="5"/>
      <c r="O37" s="43"/>
      <c r="P37" s="43"/>
      <c r="Q37" s="43"/>
      <c r="R37" s="43"/>
      <c r="S37" s="43"/>
      <c r="T37" s="43"/>
      <c r="U37" s="43"/>
      <c r="V37" s="43"/>
    </row>
    <row r="38" spans="1:22" ht="17.7" customHeight="1">
      <c r="A38" s="38"/>
      <c r="B38" s="41"/>
      <c r="C38" s="29"/>
      <c r="D38" s="29"/>
      <c r="K38" s="7"/>
      <c r="L38" s="5"/>
      <c r="O38" s="43"/>
      <c r="P38" s="43"/>
      <c r="Q38" s="43"/>
      <c r="R38" s="43"/>
      <c r="S38" s="43"/>
      <c r="T38" s="43"/>
      <c r="U38" s="43"/>
      <c r="V38" s="43"/>
    </row>
    <row r="39" spans="1:22" ht="17.7" customHeight="1">
      <c r="A39" s="81" t="s">
        <v>225</v>
      </c>
      <c r="B39" s="82">
        <f>MAX(B33,B34,B35,B36)</f>
        <v>0</v>
      </c>
      <c r="C39" s="29"/>
      <c r="D39" s="29"/>
      <c r="K39" s="7"/>
      <c r="L39" s="5"/>
      <c r="O39" s="43"/>
      <c r="P39" s="43"/>
      <c r="Q39" s="43"/>
      <c r="R39" s="43"/>
      <c r="S39" s="43"/>
      <c r="T39" s="43"/>
      <c r="U39" s="43"/>
      <c r="V39" s="43"/>
    </row>
    <row r="40" spans="1:22" ht="17.7" customHeight="1">
      <c r="A40" s="81"/>
      <c r="B40" s="82"/>
      <c r="C40" s="29"/>
      <c r="D40" s="29"/>
      <c r="K40" s="7"/>
      <c r="L40" s="5"/>
      <c r="O40" s="43"/>
      <c r="P40" s="43"/>
      <c r="Q40" s="43"/>
      <c r="R40" s="43"/>
      <c r="S40" s="43"/>
      <c r="T40" s="43"/>
      <c r="U40" s="43"/>
      <c r="V40" s="43"/>
    </row>
    <row r="41" spans="1:22" ht="17.7" customHeight="1">
      <c r="A41" s="81"/>
      <c r="B41" s="82"/>
      <c r="C41" s="29"/>
      <c r="D41" s="29"/>
      <c r="K41" s="7"/>
      <c r="L41" s="5"/>
      <c r="O41" s="43"/>
      <c r="P41" s="43"/>
      <c r="Q41" s="43"/>
      <c r="R41" s="43"/>
      <c r="S41" s="43"/>
      <c r="T41" s="43"/>
      <c r="U41" s="43"/>
      <c r="V41" s="43"/>
    </row>
    <row r="42" spans="1:22" ht="17.7" customHeight="1">
      <c r="A42" s="38"/>
      <c r="B42" s="41"/>
      <c r="C42" s="29"/>
      <c r="D42" s="29"/>
      <c r="K42" s="7"/>
      <c r="L42" s="5"/>
      <c r="O42" s="43"/>
      <c r="P42" s="43"/>
      <c r="Q42" s="43"/>
      <c r="R42" s="43"/>
      <c r="S42" s="43"/>
      <c r="T42" s="43"/>
      <c r="U42" s="43"/>
      <c r="V42" s="43"/>
    </row>
    <row r="43" spans="1:22" ht="17.7" customHeight="1">
      <c r="A43" s="38"/>
      <c r="B43" s="41"/>
      <c r="C43" s="29"/>
      <c r="D43" s="29"/>
      <c r="K43" s="7"/>
      <c r="L43" s="5"/>
      <c r="O43" s="43"/>
      <c r="P43" s="43"/>
      <c r="Q43" s="43"/>
      <c r="R43" s="43"/>
      <c r="S43" s="43"/>
      <c r="T43" s="43"/>
      <c r="U43" s="43"/>
      <c r="V43" s="43"/>
    </row>
    <row r="44" spans="1:22" ht="17.7" customHeight="1">
      <c r="A44" s="38"/>
      <c r="B44" s="41"/>
      <c r="C44" s="29"/>
      <c r="D44" s="29"/>
      <c r="K44" s="7"/>
      <c r="L44" s="5"/>
      <c r="V44" s="31"/>
    </row>
    <row r="45" spans="1:22" ht="17.25" customHeight="1">
      <c r="A45" s="15"/>
      <c r="B45" s="10"/>
      <c r="C45" s="29"/>
      <c r="D45" s="29"/>
      <c r="K45" s="7"/>
      <c r="L45" s="5"/>
      <c r="V45" s="31"/>
    </row>
    <row r="46" spans="1:22" ht="35.4" customHeight="1">
      <c r="A46" s="42"/>
      <c r="C46" s="5"/>
      <c r="D46" s="29" t="s">
        <v>228</v>
      </c>
      <c r="K46" s="7"/>
      <c r="L46" s="5"/>
      <c r="V46" s="31"/>
    </row>
    <row r="47" spans="1:22" ht="17.25" customHeight="1">
      <c r="C47" s="29"/>
      <c r="D47" s="29"/>
      <c r="K47" s="7"/>
      <c r="L47" s="5"/>
      <c r="V47" s="31"/>
    </row>
    <row r="48" spans="1:22" ht="17.25" customHeight="1">
      <c r="C48" s="29"/>
      <c r="D48" s="29"/>
      <c r="K48" s="7"/>
      <c r="L48" s="5"/>
      <c r="V48" s="31"/>
    </row>
    <row r="49" spans="1:25" s="1" customFormat="1" ht="17.25" customHeight="1">
      <c r="A49" s="15"/>
      <c r="B49" s="10"/>
      <c r="C49" s="29"/>
      <c r="D49" s="29"/>
      <c r="E49" s="29"/>
      <c r="F49" s="29"/>
      <c r="G49" s="29"/>
      <c r="H49" s="29"/>
      <c r="I49" s="29"/>
      <c r="J49" s="29"/>
      <c r="K49" s="7"/>
      <c r="L49" s="5"/>
      <c r="M49" s="29"/>
      <c r="N49" s="29"/>
      <c r="O49" s="29"/>
      <c r="P49" s="29"/>
      <c r="Q49" s="29"/>
      <c r="R49" s="29"/>
      <c r="S49" s="29"/>
      <c r="T49" s="29"/>
      <c r="U49" s="29"/>
      <c r="V49" s="31"/>
      <c r="W49" s="29"/>
      <c r="X49" s="29"/>
      <c r="Y49" s="29"/>
    </row>
    <row r="50" spans="1:25" s="1" customFormat="1" ht="17.25" customHeight="1">
      <c r="A50" s="15"/>
      <c r="B50" s="10"/>
      <c r="C50" s="12"/>
      <c r="D50" s="12"/>
      <c r="E50" s="29"/>
      <c r="F50" s="29"/>
      <c r="G50" s="29"/>
      <c r="H50" s="29"/>
      <c r="I50" s="29"/>
      <c r="J50" s="29"/>
      <c r="K50" s="7"/>
      <c r="L50" s="5"/>
      <c r="M50" s="29"/>
      <c r="N50" s="29"/>
      <c r="O50" s="29"/>
      <c r="P50" s="29"/>
      <c r="Q50" s="29"/>
      <c r="R50" s="29"/>
      <c r="S50" s="29"/>
      <c r="T50" s="29"/>
      <c r="U50" s="29"/>
      <c r="V50" s="31"/>
      <c r="W50" s="29"/>
      <c r="X50" s="29"/>
      <c r="Y50" s="29"/>
    </row>
    <row r="51" spans="1:25" s="1" customFormat="1" ht="15.75" customHeight="1">
      <c r="A51" s="74" t="s">
        <v>55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29"/>
      <c r="X51" s="8"/>
      <c r="Y51" s="29"/>
    </row>
    <row r="52" spans="1:25" s="1" customFormat="1" ht="33" customHeight="1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7"/>
      <c r="W52" s="5"/>
      <c r="X52" s="5"/>
      <c r="Y52" s="5"/>
    </row>
    <row r="53" spans="1:25" s="1" customFormat="1" ht="18" customHeight="1">
      <c r="A53" s="66" t="s">
        <v>226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9"/>
      <c r="X53" s="10"/>
      <c r="Y53" s="7"/>
    </row>
    <row r="54" spans="1:25" s="1" customFormat="1" ht="32.25" customHeight="1">
      <c r="A54" s="75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7"/>
      <c r="W54" s="5"/>
      <c r="X54" s="10"/>
      <c r="Y54" s="7"/>
    </row>
    <row r="55" spans="1:25" s="1" customFormat="1" ht="20.399999999999999" customHeight="1">
      <c r="A55" s="66" t="s">
        <v>56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9"/>
      <c r="X55" s="10"/>
      <c r="Y55" s="7"/>
    </row>
    <row r="56" spans="1:25" s="1" customFormat="1" ht="32.25" customHeight="1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80"/>
      <c r="W56" s="9"/>
      <c r="X56" s="10"/>
      <c r="Y56" s="7"/>
    </row>
    <row r="57" spans="1:25" s="1" customFormat="1" ht="16.2" customHeight="1">
      <c r="A57" s="66" t="s">
        <v>57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9"/>
      <c r="X57" s="10"/>
      <c r="Y57" s="7"/>
    </row>
    <row r="58" spans="1:25" s="1" customFormat="1" ht="27.6" customHeight="1">
      <c r="A58" s="32" t="s">
        <v>3</v>
      </c>
      <c r="B58" s="67" t="s">
        <v>58</v>
      </c>
      <c r="C58" s="68"/>
      <c r="D58" s="69" t="s">
        <v>59</v>
      </c>
      <c r="E58" s="67"/>
      <c r="F58" s="67"/>
      <c r="G58" s="67"/>
      <c r="H58" s="67"/>
      <c r="I58" s="67"/>
      <c r="J58" s="68"/>
      <c r="K58" s="69" t="s">
        <v>60</v>
      </c>
      <c r="L58" s="67"/>
      <c r="M58" s="67"/>
      <c r="N58" s="67"/>
      <c r="O58" s="67"/>
      <c r="P58" s="67"/>
      <c r="Q58" s="68"/>
      <c r="R58" s="69" t="s">
        <v>61</v>
      </c>
      <c r="S58" s="67"/>
      <c r="T58" s="67"/>
      <c r="U58" s="67"/>
      <c r="V58" s="68"/>
      <c r="W58" s="9"/>
      <c r="X58" s="10"/>
      <c r="Y58" s="7"/>
    </row>
    <row r="59" spans="1:25" s="1" customFormat="1" ht="25.5" customHeight="1">
      <c r="A59" s="28">
        <v>1</v>
      </c>
      <c r="B59" s="70">
        <v>46080</v>
      </c>
      <c r="C59" s="70"/>
      <c r="D59" s="65" t="s">
        <v>251</v>
      </c>
      <c r="E59" s="65"/>
      <c r="F59" s="65"/>
      <c r="G59" s="65"/>
      <c r="H59" s="65"/>
      <c r="I59" s="65"/>
      <c r="J59" s="65"/>
      <c r="K59" s="65" t="s">
        <v>238</v>
      </c>
      <c r="L59" s="65"/>
      <c r="M59" s="65"/>
      <c r="N59" s="65"/>
      <c r="O59" s="65"/>
      <c r="P59" s="65"/>
      <c r="Q59" s="65"/>
      <c r="R59" s="70">
        <v>46100</v>
      </c>
      <c r="S59" s="64"/>
      <c r="T59" s="64"/>
      <c r="U59" s="64"/>
      <c r="V59" s="64"/>
      <c r="W59" s="9"/>
      <c r="X59" s="10"/>
      <c r="Y59" s="7"/>
    </row>
    <row r="60" spans="1:25" s="1" customFormat="1" ht="15" customHeight="1">
      <c r="A60" s="28"/>
      <c r="B60" s="64"/>
      <c r="C60" s="6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4"/>
      <c r="S60" s="64"/>
      <c r="T60" s="64"/>
      <c r="U60" s="64"/>
      <c r="V60" s="64"/>
      <c r="W60" s="9"/>
      <c r="X60" s="10"/>
      <c r="Y60" s="7"/>
    </row>
    <row r="61" spans="1:25" s="1" customFormat="1" ht="15" customHeight="1">
      <c r="A61" s="28"/>
      <c r="B61" s="64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4"/>
      <c r="S61" s="64"/>
      <c r="T61" s="64"/>
      <c r="U61" s="64"/>
      <c r="V61" s="64"/>
      <c r="W61" s="9"/>
      <c r="X61" s="10"/>
      <c r="Y61" s="7"/>
    </row>
    <row r="62" spans="1:25" s="1" customFormat="1" ht="15" customHeight="1">
      <c r="A62" s="28"/>
      <c r="B62" s="64"/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4"/>
      <c r="S62" s="64"/>
      <c r="T62" s="64"/>
      <c r="U62" s="64"/>
      <c r="V62" s="64"/>
      <c r="W62" s="9"/>
      <c r="X62" s="10"/>
      <c r="Y62" s="7"/>
    </row>
    <row r="63" spans="1:25" s="1" customFormat="1" ht="15" customHeight="1">
      <c r="A63" s="28"/>
      <c r="B63" s="64"/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4"/>
      <c r="S63" s="64"/>
      <c r="T63" s="64"/>
      <c r="U63" s="64"/>
      <c r="V63" s="64"/>
      <c r="W63" s="9"/>
      <c r="X63" s="10"/>
      <c r="Y63" s="7"/>
    </row>
    <row r="64" spans="1:25" s="1" customFormat="1" ht="15.6" customHeight="1">
      <c r="A64" s="56" t="s">
        <v>62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  <c r="W64" s="9"/>
      <c r="X64" s="10"/>
      <c r="Y64" s="7"/>
    </row>
    <row r="65" spans="1:22" ht="27" customHeight="1">
      <c r="A65" s="33" t="s">
        <v>63</v>
      </c>
      <c r="B65" s="51" t="s">
        <v>239</v>
      </c>
      <c r="C65" s="52"/>
      <c r="D65" s="52"/>
      <c r="E65" s="52"/>
      <c r="F65" s="52"/>
      <c r="G65" s="52"/>
      <c r="H65" s="52"/>
      <c r="I65" s="52"/>
      <c r="J65" s="52"/>
      <c r="K65" s="52"/>
      <c r="L65" s="53"/>
      <c r="M65" s="54" t="s">
        <v>64</v>
      </c>
      <c r="N65" s="55"/>
      <c r="O65" s="51" t="s">
        <v>240</v>
      </c>
      <c r="P65" s="52"/>
      <c r="Q65" s="52"/>
      <c r="R65" s="52"/>
      <c r="S65" s="52"/>
      <c r="T65" s="52"/>
      <c r="U65" s="52"/>
      <c r="V65" s="52"/>
    </row>
    <row r="66" spans="1:22" ht="27" customHeight="1">
      <c r="A66" s="33" t="s">
        <v>65</v>
      </c>
      <c r="B66" s="51" t="s">
        <v>241</v>
      </c>
      <c r="C66" s="52"/>
      <c r="D66" s="52"/>
      <c r="E66" s="52"/>
      <c r="F66" s="52"/>
      <c r="G66" s="52"/>
      <c r="H66" s="52"/>
      <c r="I66" s="52"/>
      <c r="J66" s="52"/>
      <c r="K66" s="52"/>
      <c r="L66" s="53"/>
      <c r="M66" s="54" t="s">
        <v>64</v>
      </c>
      <c r="N66" s="55"/>
      <c r="O66" s="51" t="s">
        <v>242</v>
      </c>
      <c r="P66" s="52"/>
      <c r="Q66" s="52"/>
      <c r="R66" s="52"/>
      <c r="S66" s="52"/>
      <c r="T66" s="52"/>
      <c r="U66" s="52"/>
      <c r="V66" s="52"/>
    </row>
    <row r="67" spans="1:22" ht="27" customHeight="1">
      <c r="A67" s="33" t="s">
        <v>66</v>
      </c>
      <c r="B67" s="51" t="s">
        <v>243</v>
      </c>
      <c r="C67" s="52"/>
      <c r="D67" s="52"/>
      <c r="E67" s="52"/>
      <c r="F67" s="52"/>
      <c r="G67" s="52"/>
      <c r="H67" s="52"/>
      <c r="I67" s="52"/>
      <c r="J67" s="52"/>
      <c r="K67" s="52"/>
      <c r="L67" s="53"/>
      <c r="M67" s="54" t="s">
        <v>64</v>
      </c>
      <c r="N67" s="55"/>
      <c r="O67" s="51" t="s">
        <v>244</v>
      </c>
      <c r="P67" s="52"/>
      <c r="Q67" s="52"/>
      <c r="R67" s="52"/>
      <c r="S67" s="52"/>
      <c r="T67" s="52"/>
      <c r="U67" s="52"/>
      <c r="V67" s="52"/>
    </row>
    <row r="68" spans="1:22" ht="13.5" customHeight="1">
      <c r="A68" s="56" t="s">
        <v>67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8"/>
    </row>
    <row r="69" spans="1:22" ht="27.6" customHeight="1">
      <c r="A69" s="33" t="s">
        <v>68</v>
      </c>
      <c r="B69" s="59" t="s">
        <v>252</v>
      </c>
      <c r="C69" s="60"/>
      <c r="D69" s="60"/>
      <c r="E69" s="60"/>
      <c r="F69" s="60"/>
      <c r="G69" s="60"/>
      <c r="H69" s="60"/>
      <c r="I69" s="60"/>
      <c r="J69" s="60"/>
      <c r="K69" s="60"/>
      <c r="L69" s="61"/>
      <c r="M69" s="62" t="s">
        <v>64</v>
      </c>
      <c r="N69" s="63"/>
      <c r="O69" s="51" t="s">
        <v>245</v>
      </c>
      <c r="P69" s="52"/>
      <c r="Q69" s="52"/>
      <c r="R69" s="52"/>
      <c r="S69" s="52"/>
      <c r="T69" s="52"/>
      <c r="U69" s="52"/>
      <c r="V69" s="52"/>
    </row>
    <row r="70" spans="1:22" ht="13.5" customHeight="1">
      <c r="A70" s="44" t="s">
        <v>69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</sheetData>
  <sheetProtection selectLockedCells="1" selectUnlockedCells="1"/>
  <mergeCells count="158">
    <mergeCell ref="T4:V4"/>
    <mergeCell ref="A5:V5"/>
    <mergeCell ref="A6:V6"/>
    <mergeCell ref="A7:G7"/>
    <mergeCell ref="H7:R7"/>
    <mergeCell ref="S7:V7"/>
    <mergeCell ref="A1:B4"/>
    <mergeCell ref="C1:P2"/>
    <mergeCell ref="Q1:S1"/>
    <mergeCell ref="T1:V1"/>
    <mergeCell ref="Q2:S2"/>
    <mergeCell ref="T2:V2"/>
    <mergeCell ref="C3:P4"/>
    <mergeCell ref="Q3:S3"/>
    <mergeCell ref="T3:V3"/>
    <mergeCell ref="Q4:S4"/>
    <mergeCell ref="A8:G8"/>
    <mergeCell ref="H8:R8"/>
    <mergeCell ref="S8:V8"/>
    <mergeCell ref="A9:V9"/>
    <mergeCell ref="A10:E10"/>
    <mergeCell ref="F10:N10"/>
    <mergeCell ref="O10:Q10"/>
    <mergeCell ref="R10:T10"/>
    <mergeCell ref="U10:V10"/>
    <mergeCell ref="R12:V12"/>
    <mergeCell ref="A13:B13"/>
    <mergeCell ref="C13:G13"/>
    <mergeCell ref="H13:M13"/>
    <mergeCell ref="N13:O13"/>
    <mergeCell ref="P13:Q13"/>
    <mergeCell ref="R13:V13"/>
    <mergeCell ref="A11:E11"/>
    <mergeCell ref="F11:N11"/>
    <mergeCell ref="O11:Q11"/>
    <mergeCell ref="R11:T11"/>
    <mergeCell ref="U11:V11"/>
    <mergeCell ref="A12:B12"/>
    <mergeCell ref="C12:G12"/>
    <mergeCell ref="H12:M12"/>
    <mergeCell ref="N12:O12"/>
    <mergeCell ref="P12:Q12"/>
    <mergeCell ref="A16:E17"/>
    <mergeCell ref="F16:I17"/>
    <mergeCell ref="J16:M17"/>
    <mergeCell ref="Q16:S17"/>
    <mergeCell ref="T16:V17"/>
    <mergeCell ref="A18:V18"/>
    <mergeCell ref="A14:E15"/>
    <mergeCell ref="F14:I15"/>
    <mergeCell ref="J14:M15"/>
    <mergeCell ref="N14:V14"/>
    <mergeCell ref="N15:P15"/>
    <mergeCell ref="Q15:S15"/>
    <mergeCell ref="T15:V15"/>
    <mergeCell ref="A20:C20"/>
    <mergeCell ref="D20:G20"/>
    <mergeCell ref="H20:K20"/>
    <mergeCell ref="L20:O20"/>
    <mergeCell ref="P20:R20"/>
    <mergeCell ref="S20:V20"/>
    <mergeCell ref="A19:C19"/>
    <mergeCell ref="D19:G19"/>
    <mergeCell ref="H19:K19"/>
    <mergeCell ref="L19:O19"/>
    <mergeCell ref="P19:R19"/>
    <mergeCell ref="S19:V19"/>
    <mergeCell ref="A29:B29"/>
    <mergeCell ref="A28:B28"/>
    <mergeCell ref="A24:L24"/>
    <mergeCell ref="M24:V24"/>
    <mergeCell ref="A25:L25"/>
    <mergeCell ref="M25:V25"/>
    <mergeCell ref="A26:V26"/>
    <mergeCell ref="A27:B27"/>
    <mergeCell ref="A21:N21"/>
    <mergeCell ref="O21:V22"/>
    <mergeCell ref="A22:D22"/>
    <mergeCell ref="E22:I22"/>
    <mergeCell ref="J22:N22"/>
    <mergeCell ref="A23:D23"/>
    <mergeCell ref="E23:I23"/>
    <mergeCell ref="J23:N23"/>
    <mergeCell ref="O23:V23"/>
    <mergeCell ref="H29:L29"/>
    <mergeCell ref="M29:Q29"/>
    <mergeCell ref="R29:V29"/>
    <mergeCell ref="G34:H34"/>
    <mergeCell ref="I34:J34"/>
    <mergeCell ref="M34:N34"/>
    <mergeCell ref="G35:H35"/>
    <mergeCell ref="I35:J35"/>
    <mergeCell ref="M35:N35"/>
    <mergeCell ref="A30:V30"/>
    <mergeCell ref="G32:H33"/>
    <mergeCell ref="I32:L32"/>
    <mergeCell ref="M32:N33"/>
    <mergeCell ref="I33:J33"/>
    <mergeCell ref="A51:V51"/>
    <mergeCell ref="A52:V52"/>
    <mergeCell ref="A53:V53"/>
    <mergeCell ref="A54:V54"/>
    <mergeCell ref="A55:V55"/>
    <mergeCell ref="A56:V56"/>
    <mergeCell ref="A39:A41"/>
    <mergeCell ref="B39:B41"/>
    <mergeCell ref="G36:H36"/>
    <mergeCell ref="I36:J36"/>
    <mergeCell ref="M36:N36"/>
    <mergeCell ref="A57:V57"/>
    <mergeCell ref="B58:C58"/>
    <mergeCell ref="D58:J58"/>
    <mergeCell ref="K58:Q58"/>
    <mergeCell ref="R58:V58"/>
    <mergeCell ref="B59:C59"/>
    <mergeCell ref="D59:J59"/>
    <mergeCell ref="K59:Q59"/>
    <mergeCell ref="R59:V59"/>
    <mergeCell ref="B62:C62"/>
    <mergeCell ref="D62:J62"/>
    <mergeCell ref="K62:Q62"/>
    <mergeCell ref="R62:V62"/>
    <mergeCell ref="B63:C63"/>
    <mergeCell ref="D63:J63"/>
    <mergeCell ref="K63:Q63"/>
    <mergeCell ref="R63:V63"/>
    <mergeCell ref="B60:C60"/>
    <mergeCell ref="D60:J60"/>
    <mergeCell ref="K60:Q60"/>
    <mergeCell ref="R60:V60"/>
    <mergeCell ref="B61:C61"/>
    <mergeCell ref="D61:J61"/>
    <mergeCell ref="K61:Q61"/>
    <mergeCell ref="R61:V61"/>
    <mergeCell ref="A70:V70"/>
    <mergeCell ref="C27:G27"/>
    <mergeCell ref="H27:L27"/>
    <mergeCell ref="M27:Q27"/>
    <mergeCell ref="R27:V27"/>
    <mergeCell ref="C28:G28"/>
    <mergeCell ref="H28:L28"/>
    <mergeCell ref="M28:Q28"/>
    <mergeCell ref="R28:V28"/>
    <mergeCell ref="C29:G29"/>
    <mergeCell ref="B67:L67"/>
    <mergeCell ref="M67:N67"/>
    <mergeCell ref="O67:V67"/>
    <mergeCell ref="A68:V68"/>
    <mergeCell ref="B69:L69"/>
    <mergeCell ref="M69:N69"/>
    <mergeCell ref="O69:V69"/>
    <mergeCell ref="A64:V64"/>
    <mergeCell ref="B65:L65"/>
    <mergeCell ref="M65:N65"/>
    <mergeCell ref="O65:V65"/>
    <mergeCell ref="B66:L66"/>
    <mergeCell ref="M66:N66"/>
    <mergeCell ref="O66:V66"/>
  </mergeCells>
  <dataValidations count="2">
    <dataValidation type="textLength" allowBlank="1" showInputMessage="1" showErrorMessage="1" sqref="A54:V54" xr:uid="{00000000-0002-0000-0100-000000000000}">
      <formula1>100</formula1>
      <formula2>300</formula2>
    </dataValidation>
    <dataValidation type="textLength" allowBlank="1" showInputMessage="1" showErrorMessage="1" sqref="A52:V52" xr:uid="{00000000-0002-0000-0100-000001000000}">
      <formula1>200</formula1>
      <formula2>700</formula2>
    </dataValidation>
  </dataValidations>
  <pageMargins left="0.23622047244094491" right="0.23622047244094491" top="0.11811023622047245" bottom="0" header="0.51181102362204722" footer="0.51181102362204722"/>
  <pageSetup paperSize="256" scale="41" firstPageNumber="0" pageOrder="overThenDown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00000000-0002-0000-0100-000002000000}">
          <x14:formula1>
            <xm:f>lista!$A$2:$A$15</xm:f>
          </x14:formula1>
          <xm:sqref>F11:N11</xm:sqref>
        </x14:dataValidation>
        <x14:dataValidation type="list" allowBlank="1" showInputMessage="1" showErrorMessage="1" xr:uid="{00000000-0002-0000-0100-000003000000}">
          <x14:formula1>
            <xm:f>lista!$R$2:$R$21</xm:f>
          </x14:formula1>
          <xm:sqref>U11:V11</xm:sqref>
        </x14:dataValidation>
        <x14:dataValidation type="list" allowBlank="1" showInputMessage="1" showErrorMessage="1" xr:uid="{00000000-0002-0000-0100-000004000000}">
          <x14:formula1>
            <xm:f>lista!$K$2:$K$24</xm:f>
          </x14:formula1>
          <xm:sqref>H13</xm:sqref>
        </x14:dataValidation>
        <x14:dataValidation type="list" allowBlank="1" showInputMessage="1" showErrorMessage="1" xr:uid="{00000000-0002-0000-0100-000005000000}">
          <x14:formula1>
            <xm:f>lista!$L$2:$L$21</xm:f>
          </x14:formula1>
          <xm:sqref>H8:R8</xm:sqref>
        </x14:dataValidation>
        <x14:dataValidation type="list" allowBlank="1" showInputMessage="1" showErrorMessage="1" xr:uid="{00000000-0002-0000-0100-000006000000}">
          <x14:formula1>
            <xm:f>lista!$M$2:$M$21</xm:f>
          </x14:formula1>
          <xm:sqref>S8:V8</xm:sqref>
        </x14:dataValidation>
        <x14:dataValidation type="list" allowBlank="1" showInputMessage="1" showErrorMessage="1" xr:uid="{00000000-0002-0000-0100-000007000000}">
          <x14:formula1>
            <xm:f>lista!$J$2:$J$13</xm:f>
          </x14:formula1>
          <xm:sqref>C13</xm:sqref>
        </x14:dataValidation>
        <x14:dataValidation type="list" allowBlank="1" showInputMessage="1" showErrorMessage="1" xr:uid="{00000000-0002-0000-0100-000008000000}">
          <x14:formula1>
            <xm:f>lista!$Q$2:$Q$3</xm:f>
          </x14:formula1>
          <xm:sqref>O11:Q11</xm:sqref>
        </x14:dataValidation>
        <x14:dataValidation type="list" allowBlank="1" showInputMessage="1" showErrorMessage="1" xr:uid="{00000000-0002-0000-0100-000009000000}">
          <x14:formula1>
            <xm:f>lista!$P$2:$P$4</xm:f>
          </x14:formula1>
          <xm:sqref>A56:V56</xm:sqref>
        </x14:dataValidation>
        <x14:dataValidation type="list" allowBlank="1" showInputMessage="1" showErrorMessage="1" xr:uid="{00000000-0002-0000-0100-00000A000000}">
          <x14:formula1>
            <xm:f>lista!$I$2:$I$7</xm:f>
          </x14:formula1>
          <xm:sqref>A13:B13</xm:sqref>
        </x14:dataValidation>
        <x14:dataValidation type="list" allowBlank="1" showInputMessage="1" showErrorMessage="1" xr:uid="{00000000-0002-0000-0100-00000B000000}">
          <x14:formula1>
            <xm:f>lista!$H$2:$H$5</xm:f>
          </x14:formula1>
          <xm:sqref>T16:V17</xm:sqref>
        </x14:dataValidation>
        <x14:dataValidation type="list" allowBlank="1" showInputMessage="1" showErrorMessage="1" xr:uid="{00000000-0002-0000-0100-00000C000000}">
          <x14:formula1>
            <xm:f>lista!$G$2:$G$5</xm:f>
          </x14:formula1>
          <xm:sqref>Q16:S17</xm:sqref>
        </x14:dataValidation>
        <x14:dataValidation type="list" allowBlank="1" showInputMessage="1" showErrorMessage="1" xr:uid="{00000000-0002-0000-0100-00000D000000}">
          <x14:formula1>
            <xm:f>lista!$C$2:$C$3</xm:f>
          </x14:formula1>
          <xm:sqref>P20:R20</xm:sqref>
        </x14:dataValidation>
        <x14:dataValidation type="list" allowBlank="1" showInputMessage="1" showErrorMessage="1" xr:uid="{00000000-0002-0000-0100-00000E000000}">
          <x14:formula1>
            <xm:f>lista!$E$2:$E$3</xm:f>
          </x14:formula1>
          <xm:sqref>S20:V20</xm:sqref>
        </x14:dataValidation>
        <x14:dataValidation type="list" allowBlank="1" showInputMessage="1" showErrorMessage="1" xr:uid="{00000000-0002-0000-0100-00000F000000}">
          <x14:formula1>
            <xm:f>lista!$D$2:$D$3</xm:f>
          </x14:formula1>
          <xm:sqref>L20:O20</xm:sqref>
        </x14:dataValidation>
        <x14:dataValidation type="list" allowBlank="1" showInputMessage="1" showErrorMessage="1" xr:uid="{00000000-0002-0000-0100-000010000000}">
          <x14:formula1>
            <xm:f>lista!$F$2:$F$9</xm:f>
          </x14:formula1>
          <xm:sqref>D20:G20</xm:sqref>
        </x14:dataValidation>
        <x14:dataValidation type="list" allowBlank="1" showInputMessage="1" showErrorMessage="1" xr:uid="{00000000-0002-0000-0100-000011000000}">
          <x14:formula1>
            <xm:f>lista!$O$2:$O$3</xm:f>
          </x14:formula1>
          <xm:sqref>A20:C20</xm:sqref>
        </x14:dataValidation>
        <x14:dataValidation type="list" allowBlank="1" showInputMessage="1" showErrorMessage="1" xr:uid="{00000000-0002-0000-0100-000012000000}">
          <x14:formula1>
            <xm:f>lista!$B$2:$B$8</xm:f>
          </x14:formula1>
          <xm:sqref>F16:I17</xm:sqref>
        </x14:dataValidation>
        <x14:dataValidation type="list" allowBlank="1" showInputMessage="1" showErrorMessage="1" xr:uid="{00000000-0002-0000-0100-000013000000}">
          <x14:formula1>
            <xm:f>lista!$N$2:$N$5</xm:f>
          </x14:formula1>
          <xm:sqref>A8:G8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3"/>
  <sheetViews>
    <sheetView topLeftCell="A5" workbookViewId="0">
      <selection activeCell="A16" sqref="A16"/>
    </sheetView>
  </sheetViews>
  <sheetFormatPr baseColWidth="10" defaultColWidth="11" defaultRowHeight="13.8"/>
  <cols>
    <col min="1" max="1" width="24.59765625" customWidth="1"/>
    <col min="2" max="2" width="16.3984375" customWidth="1"/>
    <col min="3" max="3" width="13.8984375" customWidth="1"/>
    <col min="4" max="4" width="17.19921875" customWidth="1"/>
    <col min="5" max="5" width="16.3984375" customWidth="1"/>
    <col min="6" max="9" width="17.19921875" customWidth="1"/>
    <col min="10" max="10" width="79.69921875" customWidth="1"/>
    <col min="11" max="11" width="49.09765625" customWidth="1"/>
    <col min="12" max="12" width="30.3984375" style="20" customWidth="1"/>
    <col min="16" max="16" width="17.5" customWidth="1"/>
    <col min="17" max="17" width="24.3984375" customWidth="1"/>
    <col min="18" max="18" width="21.69921875" customWidth="1"/>
  </cols>
  <sheetData>
    <row r="1" spans="1:18" s="21" customFormat="1" ht="38.4" customHeight="1">
      <c r="A1" s="21" t="s">
        <v>71</v>
      </c>
      <c r="B1" s="21" t="s">
        <v>72</v>
      </c>
      <c r="C1" s="21" t="s">
        <v>73</v>
      </c>
      <c r="D1" s="21" t="s">
        <v>38</v>
      </c>
      <c r="E1" s="21" t="s">
        <v>40</v>
      </c>
      <c r="F1" s="21" t="s">
        <v>74</v>
      </c>
      <c r="G1" s="21" t="s">
        <v>75</v>
      </c>
      <c r="H1" s="21" t="s">
        <v>29</v>
      </c>
      <c r="I1" s="21" t="s">
        <v>76</v>
      </c>
      <c r="J1" s="21" t="s">
        <v>77</v>
      </c>
      <c r="K1" s="21" t="s">
        <v>78</v>
      </c>
      <c r="L1" s="21" t="s">
        <v>79</v>
      </c>
      <c r="M1" s="21" t="s">
        <v>11</v>
      </c>
      <c r="N1" s="21" t="s">
        <v>80</v>
      </c>
      <c r="O1" s="21" t="s">
        <v>35</v>
      </c>
      <c r="P1" s="21" t="s">
        <v>81</v>
      </c>
      <c r="Q1" s="21" t="s">
        <v>15</v>
      </c>
      <c r="R1" s="26" t="s">
        <v>3</v>
      </c>
    </row>
    <row r="2" spans="1:18" ht="24" customHeight="1">
      <c r="A2" s="19" t="s">
        <v>82</v>
      </c>
      <c r="B2" t="s">
        <v>83</v>
      </c>
      <c r="C2" t="s">
        <v>84</v>
      </c>
      <c r="D2" t="s">
        <v>85</v>
      </c>
      <c r="E2" t="s">
        <v>86</v>
      </c>
      <c r="F2" t="s">
        <v>87</v>
      </c>
      <c r="G2" t="s">
        <v>88</v>
      </c>
      <c r="H2" s="23">
        <v>2025</v>
      </c>
      <c r="I2" t="s">
        <v>89</v>
      </c>
      <c r="J2" s="22" t="s">
        <v>90</v>
      </c>
      <c r="K2" s="22" t="s">
        <v>91</v>
      </c>
      <c r="L2" s="16" t="s">
        <v>92</v>
      </c>
      <c r="M2" s="17" t="s">
        <v>93</v>
      </c>
      <c r="N2" t="s">
        <v>94</v>
      </c>
      <c r="O2" t="s">
        <v>95</v>
      </c>
      <c r="P2" s="25" t="s">
        <v>96</v>
      </c>
      <c r="Q2" s="25" t="s">
        <v>96</v>
      </c>
      <c r="R2" s="27" t="s">
        <v>70</v>
      </c>
    </row>
    <row r="3" spans="1:18" ht="24" customHeight="1">
      <c r="A3" s="19" t="s">
        <v>97</v>
      </c>
      <c r="B3" t="s">
        <v>98</v>
      </c>
      <c r="C3" t="s">
        <v>99</v>
      </c>
      <c r="D3" t="s">
        <v>100</v>
      </c>
      <c r="E3" t="s">
        <v>101</v>
      </c>
      <c r="F3" t="s">
        <v>102</v>
      </c>
      <c r="G3" t="s">
        <v>103</v>
      </c>
      <c r="H3" s="23">
        <v>2026</v>
      </c>
      <c r="I3" t="s">
        <v>94</v>
      </c>
      <c r="J3" s="16" t="s">
        <v>104</v>
      </c>
      <c r="K3" s="16" t="s">
        <v>105</v>
      </c>
      <c r="L3" s="16" t="s">
        <v>106</v>
      </c>
      <c r="M3" s="17" t="s">
        <v>107</v>
      </c>
      <c r="N3" t="s">
        <v>108</v>
      </c>
      <c r="O3" t="s">
        <v>109</v>
      </c>
      <c r="P3" s="25" t="s">
        <v>110</v>
      </c>
      <c r="Q3" s="25" t="s">
        <v>111</v>
      </c>
      <c r="R3" s="27" t="s">
        <v>112</v>
      </c>
    </row>
    <row r="4" spans="1:18" ht="24" customHeight="1">
      <c r="A4" s="19" t="s">
        <v>113</v>
      </c>
      <c r="B4" t="s">
        <v>114</v>
      </c>
      <c r="F4" t="s">
        <v>115</v>
      </c>
      <c r="G4" t="s">
        <v>116</v>
      </c>
      <c r="H4" s="23">
        <v>2027</v>
      </c>
      <c r="I4" t="s">
        <v>117</v>
      </c>
      <c r="J4" s="22" t="s">
        <v>118</v>
      </c>
      <c r="K4" s="16" t="s">
        <v>119</v>
      </c>
      <c r="L4" s="16" t="s">
        <v>120</v>
      </c>
      <c r="M4" s="17" t="s">
        <v>121</v>
      </c>
      <c r="N4" t="s">
        <v>122</v>
      </c>
      <c r="P4" s="25" t="s">
        <v>123</v>
      </c>
      <c r="R4" s="27" t="s">
        <v>124</v>
      </c>
    </row>
    <row r="5" spans="1:18" ht="24" customHeight="1">
      <c r="A5" s="19" t="s">
        <v>125</v>
      </c>
      <c r="B5" t="s">
        <v>126</v>
      </c>
      <c r="F5" t="s">
        <v>127</v>
      </c>
      <c r="G5" t="s">
        <v>128</v>
      </c>
      <c r="H5" t="s">
        <v>128</v>
      </c>
      <c r="I5" t="s">
        <v>129</v>
      </c>
      <c r="J5" s="16" t="s">
        <v>130</v>
      </c>
      <c r="K5" s="22" t="s">
        <v>131</v>
      </c>
      <c r="L5" s="16" t="s">
        <v>132</v>
      </c>
      <c r="M5" s="16" t="s">
        <v>133</v>
      </c>
      <c r="N5" t="s">
        <v>134</v>
      </c>
      <c r="P5" s="20"/>
      <c r="R5" s="27" t="s">
        <v>135</v>
      </c>
    </row>
    <row r="6" spans="1:18" ht="24" customHeight="1">
      <c r="A6" s="19" t="s">
        <v>136</v>
      </c>
      <c r="B6" t="s">
        <v>137</v>
      </c>
      <c r="F6" t="s">
        <v>138</v>
      </c>
      <c r="I6" s="24" t="s">
        <v>139</v>
      </c>
      <c r="J6" s="16" t="s">
        <v>140</v>
      </c>
      <c r="K6" s="22" t="s">
        <v>141</v>
      </c>
      <c r="L6" s="16" t="s">
        <v>142</v>
      </c>
      <c r="M6" s="17" t="s">
        <v>143</v>
      </c>
      <c r="R6" s="27" t="s">
        <v>144</v>
      </c>
    </row>
    <row r="7" spans="1:18" ht="24" customHeight="1">
      <c r="A7" s="19" t="s">
        <v>145</v>
      </c>
      <c r="B7" t="s">
        <v>146</v>
      </c>
      <c r="F7" t="s">
        <v>147</v>
      </c>
      <c r="I7" s="16" t="s">
        <v>128</v>
      </c>
      <c r="J7" s="16" t="s">
        <v>148</v>
      </c>
      <c r="K7" s="16" t="s">
        <v>149</v>
      </c>
      <c r="L7" s="16" t="s">
        <v>150</v>
      </c>
      <c r="M7" s="16" t="s">
        <v>151</v>
      </c>
      <c r="R7" s="27" t="s">
        <v>152</v>
      </c>
    </row>
    <row r="8" spans="1:18" ht="24" customHeight="1">
      <c r="A8" s="19" t="s">
        <v>153</v>
      </c>
      <c r="B8" t="s">
        <v>154</v>
      </c>
      <c r="F8" t="s">
        <v>155</v>
      </c>
      <c r="J8" s="16" t="s">
        <v>156</v>
      </c>
      <c r="K8" s="16" t="s">
        <v>157</v>
      </c>
      <c r="L8" s="16" t="s">
        <v>158</v>
      </c>
      <c r="M8" s="16" t="s">
        <v>159</v>
      </c>
      <c r="R8" s="27" t="s">
        <v>160</v>
      </c>
    </row>
    <row r="9" spans="1:18" ht="24" customHeight="1">
      <c r="A9" s="19" t="s">
        <v>161</v>
      </c>
      <c r="F9" t="s">
        <v>162</v>
      </c>
      <c r="J9" s="16" t="s">
        <v>163</v>
      </c>
      <c r="K9" s="16" t="s">
        <v>164</v>
      </c>
      <c r="L9" s="16" t="s">
        <v>165</v>
      </c>
      <c r="M9" s="17" t="s">
        <v>166</v>
      </c>
      <c r="R9" s="27" t="s">
        <v>167</v>
      </c>
    </row>
    <row r="10" spans="1:18" ht="24" customHeight="1">
      <c r="A10" s="19" t="s">
        <v>168</v>
      </c>
      <c r="J10" s="16" t="s">
        <v>169</v>
      </c>
      <c r="K10" s="16" t="s">
        <v>170</v>
      </c>
      <c r="L10" s="16" t="s">
        <v>171</v>
      </c>
      <c r="M10" s="16" t="s">
        <v>172</v>
      </c>
      <c r="R10" s="27" t="s">
        <v>173</v>
      </c>
    </row>
    <row r="11" spans="1:18" ht="24" customHeight="1">
      <c r="A11" s="19" t="s">
        <v>227</v>
      </c>
      <c r="J11" s="16" t="s">
        <v>175</v>
      </c>
      <c r="K11" s="16" t="s">
        <v>176</v>
      </c>
      <c r="L11" s="16" t="s">
        <v>177</v>
      </c>
      <c r="M11" s="16" t="s">
        <v>178</v>
      </c>
      <c r="R11" s="27" t="s">
        <v>179</v>
      </c>
    </row>
    <row r="12" spans="1:18" ht="27.6">
      <c r="A12" s="19" t="s">
        <v>229</v>
      </c>
      <c r="J12" s="22" t="s">
        <v>181</v>
      </c>
      <c r="K12" s="16" t="s">
        <v>182</v>
      </c>
      <c r="L12" s="16" t="s">
        <v>183</v>
      </c>
      <c r="M12" s="16" t="s">
        <v>184</v>
      </c>
      <c r="R12" s="27" t="s">
        <v>4</v>
      </c>
    </row>
    <row r="13" spans="1:18" ht="27.6">
      <c r="A13" s="19" t="s">
        <v>174</v>
      </c>
      <c r="J13" s="16" t="s">
        <v>128</v>
      </c>
      <c r="K13" s="16" t="s">
        <v>186</v>
      </c>
      <c r="L13" s="16" t="s">
        <v>187</v>
      </c>
      <c r="M13" s="16" t="s">
        <v>188</v>
      </c>
      <c r="R13" s="27" t="s">
        <v>189</v>
      </c>
    </row>
    <row r="14" spans="1:18" ht="27.6">
      <c r="A14" s="19" t="s">
        <v>180</v>
      </c>
      <c r="K14" s="16" t="s">
        <v>190</v>
      </c>
      <c r="L14" s="16" t="s">
        <v>191</v>
      </c>
      <c r="M14" s="17" t="s">
        <v>192</v>
      </c>
      <c r="R14" s="27" t="s">
        <v>193</v>
      </c>
    </row>
    <row r="15" spans="1:18" ht="27.6">
      <c r="A15" s="19" t="s">
        <v>185</v>
      </c>
      <c r="K15" s="16" t="s">
        <v>194</v>
      </c>
      <c r="L15" s="16" t="s">
        <v>195</v>
      </c>
      <c r="M15" s="16" t="s">
        <v>196</v>
      </c>
      <c r="R15" s="27" t="s">
        <v>197</v>
      </c>
    </row>
    <row r="16" spans="1:18" ht="55.2">
      <c r="K16" s="16" t="s">
        <v>198</v>
      </c>
      <c r="L16" s="16" t="s">
        <v>199</v>
      </c>
      <c r="M16" s="18" t="s">
        <v>200</v>
      </c>
      <c r="R16" s="27" t="s">
        <v>201</v>
      </c>
    </row>
    <row r="17" spans="11:18" ht="41.4">
      <c r="K17" s="16" t="s">
        <v>202</v>
      </c>
      <c r="L17" s="16" t="s">
        <v>203</v>
      </c>
      <c r="M17" s="18" t="s">
        <v>204</v>
      </c>
      <c r="R17" s="27" t="s">
        <v>205</v>
      </c>
    </row>
    <row r="18" spans="11:18" ht="41.4">
      <c r="K18" s="16" t="s">
        <v>206</v>
      </c>
      <c r="L18" s="16" t="s">
        <v>207</v>
      </c>
      <c r="M18" s="18" t="s">
        <v>208</v>
      </c>
      <c r="R18" s="27" t="s">
        <v>209</v>
      </c>
    </row>
    <row r="19" spans="11:18" ht="41.4">
      <c r="K19" s="16" t="s">
        <v>210</v>
      </c>
      <c r="L19" s="16" t="s">
        <v>211</v>
      </c>
      <c r="M19" s="16" t="s">
        <v>212</v>
      </c>
      <c r="R19" s="27" t="s">
        <v>213</v>
      </c>
    </row>
    <row r="20" spans="11:18" ht="41.4">
      <c r="K20" s="16" t="s">
        <v>214</v>
      </c>
      <c r="L20" s="16" t="s">
        <v>215</v>
      </c>
      <c r="M20" s="16" t="s">
        <v>216</v>
      </c>
      <c r="R20" s="27" t="s">
        <v>217</v>
      </c>
    </row>
    <row r="21" spans="11:18" ht="55.2">
      <c r="K21" s="16" t="s">
        <v>218</v>
      </c>
      <c r="L21" s="16" t="s">
        <v>219</v>
      </c>
      <c r="M21" s="16" t="s">
        <v>220</v>
      </c>
      <c r="R21" s="27" t="s">
        <v>221</v>
      </c>
    </row>
    <row r="22" spans="11:18" ht="41.4">
      <c r="K22" s="16" t="s">
        <v>222</v>
      </c>
    </row>
    <row r="23" spans="11:18" ht="27.6">
      <c r="K23" s="22" t="s">
        <v>223</v>
      </c>
    </row>
    <row r="24" spans="11:18">
      <c r="K24" s="16" t="s">
        <v>128</v>
      </c>
    </row>
    <row r="51" spans="9:10">
      <c r="I51" s="169" t="s">
        <v>224</v>
      </c>
      <c r="J51" s="169"/>
    </row>
    <row r="52" spans="9:10" ht="27.6">
      <c r="I52" s="17" t="s">
        <v>139</v>
      </c>
      <c r="J52" s="22" t="s">
        <v>90</v>
      </c>
    </row>
    <row r="53" spans="9:10" ht="27.6">
      <c r="I53" s="18" t="s">
        <v>117</v>
      </c>
      <c r="J53" s="16" t="s">
        <v>104</v>
      </c>
    </row>
    <row r="54" spans="9:10" ht="27.6">
      <c r="I54" s="17" t="s">
        <v>139</v>
      </c>
      <c r="J54" s="22" t="s">
        <v>118</v>
      </c>
    </row>
    <row r="55" spans="9:10" ht="27.6">
      <c r="I55" s="18" t="s">
        <v>89</v>
      </c>
      <c r="J55" s="16" t="s">
        <v>130</v>
      </c>
    </row>
    <row r="56" spans="9:10" ht="41.4">
      <c r="I56" s="18" t="s">
        <v>89</v>
      </c>
      <c r="J56" s="16" t="s">
        <v>140</v>
      </c>
    </row>
    <row r="57" spans="9:10" ht="27.6">
      <c r="I57" s="18" t="s">
        <v>117</v>
      </c>
      <c r="J57" s="16" t="s">
        <v>148</v>
      </c>
    </row>
    <row r="58" spans="9:10" ht="27.6">
      <c r="I58" s="18" t="s">
        <v>94</v>
      </c>
      <c r="J58" s="16" t="s">
        <v>156</v>
      </c>
    </row>
    <row r="59" spans="9:10" ht="27.6">
      <c r="I59" s="18" t="s">
        <v>129</v>
      </c>
      <c r="J59" s="16" t="s">
        <v>163</v>
      </c>
    </row>
    <row r="60" spans="9:10" ht="41.4">
      <c r="I60" s="18" t="s">
        <v>94</v>
      </c>
      <c r="J60" s="16" t="s">
        <v>169</v>
      </c>
    </row>
    <row r="61" spans="9:10" ht="27.6">
      <c r="I61" s="18" t="s">
        <v>94</v>
      </c>
      <c r="J61" s="16" t="s">
        <v>175</v>
      </c>
    </row>
    <row r="62" spans="9:10" ht="27.6">
      <c r="I62" s="17" t="s">
        <v>139</v>
      </c>
      <c r="J62" s="22" t="s">
        <v>181</v>
      </c>
    </row>
    <row r="63" spans="9:10">
      <c r="J63" s="16" t="s">
        <v>128</v>
      </c>
    </row>
  </sheetData>
  <mergeCells count="1">
    <mergeCell ref="I51:J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32f49c-a1e3-4a4d-b30c-05a23b16a24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aa2e9e194902ed416d90b68e17be0484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6946bd3f5e8d019a349c29d83233ec1a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3FFB5-4866-4B9B-8012-A31ADB0A05A8}">
  <ds:schemaRefs>
    <ds:schemaRef ds:uri="http://schemas.microsoft.com/office/2006/metadata/properties"/>
    <ds:schemaRef ds:uri="http://schemas.microsoft.com/office/infopath/2007/PartnerControls"/>
    <ds:schemaRef ds:uri="9e32f49c-a1e3-4a4d-b30c-05a23b16a24c"/>
  </ds:schemaRefs>
</ds:datastoreItem>
</file>

<file path=customXml/itemProps2.xml><?xml version="1.0" encoding="utf-8"?>
<ds:datastoreItem xmlns:ds="http://schemas.openxmlformats.org/officeDocument/2006/customXml" ds:itemID="{DFBECDEA-8A5A-4E16-91F0-FE0E1A02D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6E18F-F98D-45EA-99CD-DB2428F2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IN-PEI-GES-MSS-001</vt:lpstr>
      <vt:lpstr>IN-PEI-GES-MSS-002</vt:lpstr>
      <vt:lpstr>lista</vt:lpstr>
      <vt:lpstr>'IN-PEI-GES-MSS-001'!Área_de_impresión</vt:lpstr>
      <vt:lpstr>'IN-PEI-GES-MSS-002'!Área_de_impresión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Galindo</dc:creator>
  <cp:keywords/>
  <dc:description/>
  <cp:lastModifiedBy>Ingrid Carolina Ardila Munoz</cp:lastModifiedBy>
  <cp:revision/>
  <dcterms:created xsi:type="dcterms:W3CDTF">2014-04-04T20:17:35Z</dcterms:created>
  <dcterms:modified xsi:type="dcterms:W3CDTF">2026-06-17T17:39:58Z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  <property fmtid="{D5CDD505-2E9C-101B-9397-08002B2CF9AE}" pid="3" name="Order">
    <vt:r8>583900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