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PSS\"/>
    </mc:Choice>
  </mc:AlternateContent>
  <xr:revisionPtr revIDLastSave="0" documentId="13_ncr:1_{262CFC80-AA01-4B2C-A498-80BD88A14DBC}" xr6:coauthVersionLast="47" xr6:coauthVersionMax="47" xr10:uidLastSave="{00000000-0000-0000-0000-000000000000}"/>
  <bookViews>
    <workbookView xWindow="-108" yWindow="-108" windowWidth="23256" windowHeight="12456" tabRatio="921" firstSheet="3" activeTab="6" xr2:uid="{00000000-000D-0000-FFFF-FFFF00000000}"/>
  </bookViews>
  <sheets>
    <sheet name="IN-GES-PSS-001" sheetId="1" r:id="rId1"/>
    <sheet name="IN-GES-PSS-003" sheetId="9" r:id="rId2"/>
    <sheet name="IN-GES-PSS-004 " sheetId="10" r:id="rId3"/>
    <sheet name="IN-GES-PSS-005" sheetId="11" r:id="rId4"/>
    <sheet name="IN-GES-PSS-006" sheetId="12" r:id="rId5"/>
    <sheet name="IN-GES-PSS-007" sheetId="13" r:id="rId6"/>
    <sheet name="IN-GES-PSS-012" sheetId="14" r:id="rId7"/>
    <sheet name="IN-GES-PSS-015" sheetId="8" r:id="rId8"/>
    <sheet name="IN-GES-PSS-016" sheetId="15" r:id="rId9"/>
    <sheet name="IN-GES-PSS-017" sheetId="16" r:id="rId10"/>
    <sheet name="IN-GES-PSS-018" sheetId="17" r:id="rId11"/>
    <sheet name="INSTRUCTIVO" sheetId="7" r:id="rId12"/>
    <sheet name="lista" sheetId="5" state="hidden" r:id="rId13"/>
  </sheets>
  <externalReferences>
    <externalReference r:id="rId14"/>
  </externalReferences>
  <definedNames>
    <definedName name="_xlnm.Print_Area" localSheetId="0">'IN-GES-PSS-001'!$A$1:$V$70</definedName>
    <definedName name="_xlnm.Print_Area" localSheetId="1">'IN-GES-PSS-003'!$A$1:$V$70</definedName>
    <definedName name="_xlnm.Print_Area" localSheetId="2">'IN-GES-PSS-004 '!$A$1:$V$70</definedName>
    <definedName name="_xlnm.Print_Area" localSheetId="3">'IN-GES-PSS-005'!$A$1:$V$70</definedName>
    <definedName name="_xlnm.Print_Area" localSheetId="4">'IN-GES-PSS-006'!$A$1:$V$70</definedName>
    <definedName name="_xlnm.Print_Area" localSheetId="5">'IN-GES-PSS-007'!$A$1:$V$70</definedName>
    <definedName name="_xlnm.Print_Area" localSheetId="6">'IN-GES-PSS-012'!$A$1:$V$67</definedName>
    <definedName name="_xlnm.Print_Area" localSheetId="7">'IN-GES-PSS-015'!$A$1:$V$70</definedName>
    <definedName name="_xlnm.Print_Area" localSheetId="8">'IN-GES-PSS-016'!$A$1:$V$69</definedName>
    <definedName name="_xlnm.Print_Area" localSheetId="9">'IN-GES-PSS-017'!$A$1:$V$69</definedName>
    <definedName name="_xlnm.Print_Area" localSheetId="10">'IN-GES-PSS-018'!$A$1:$V$69</definedName>
    <definedName name="_xlnm.Print_Area" localSheetId="11">INSTRUCTIVO!$A$1:$W$72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7" l="1"/>
  <c r="B34" i="17"/>
  <c r="B35" i="17"/>
  <c r="B36" i="17"/>
  <c r="B38" i="17"/>
  <c r="B33" i="16"/>
  <c r="B34" i="16"/>
  <c r="B35" i="16"/>
  <c r="B36" i="16"/>
  <c r="B38" i="16"/>
  <c r="B33" i="15"/>
  <c r="B34" i="15"/>
  <c r="B35" i="15"/>
  <c r="B36" i="15"/>
  <c r="B38" i="15"/>
  <c r="B33" i="14"/>
  <c r="B34" i="14"/>
  <c r="B36" i="14"/>
  <c r="B33" i="13"/>
  <c r="B34" i="13"/>
  <c r="B37" i="13"/>
  <c r="B33" i="12"/>
  <c r="B34" i="12"/>
  <c r="B36" i="12"/>
  <c r="B33" i="11"/>
  <c r="B34" i="11"/>
  <c r="B35" i="11"/>
  <c r="B36" i="11"/>
  <c r="B37" i="11"/>
  <c r="B38" i="11"/>
  <c r="B39" i="11"/>
  <c r="B40" i="11"/>
  <c r="B41" i="11"/>
  <c r="B42" i="11"/>
  <c r="B43" i="11"/>
  <c r="B44" i="11"/>
  <c r="B46" i="11"/>
  <c r="B36" i="10"/>
  <c r="B35" i="10"/>
  <c r="B34" i="10"/>
  <c r="B33" i="10"/>
  <c r="B36" i="9"/>
  <c r="B35" i="9"/>
  <c r="B34" i="9"/>
  <c r="B33" i="9"/>
  <c r="B34" i="8"/>
  <c r="B33" i="8"/>
  <c r="B34" i="1"/>
  <c r="B33" i="1"/>
  <c r="B46" i="10"/>
  <c r="B38" i="9"/>
  <c r="B36" i="8"/>
  <c r="B44" i="7"/>
  <c r="B43" i="7"/>
  <c r="B42" i="7"/>
  <c r="B41" i="7"/>
  <c r="B40" i="7"/>
  <c r="B39" i="7"/>
  <c r="B38" i="7"/>
  <c r="B37" i="7"/>
  <c r="B36" i="7"/>
  <c r="B35" i="7"/>
  <c r="B34" i="7"/>
  <c r="B33" i="7"/>
  <c r="B46" i="7"/>
  <c r="B36" i="1"/>
</calcChain>
</file>

<file path=xl/sharedStrings.xml><?xml version="1.0" encoding="utf-8"?>
<sst xmlns="http://schemas.openxmlformats.org/spreadsheetml/2006/main" count="1782" uniqueCount="440">
  <si>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</si>
  <si>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</si>
  <si>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</si>
  <si>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</si>
  <si>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</si>
  <si>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</si>
  <si>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</si>
  <si>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</si>
  <si>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</si>
  <si>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</si>
  <si>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</si>
  <si>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</si>
  <si>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</si>
  <si>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</si>
  <si>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</si>
  <si>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</si>
  <si>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</si>
  <si>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</si>
  <si>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</si>
  <si>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</si>
  <si>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</si>
  <si>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</si>
  <si>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</si>
  <si>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</si>
  <si>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</si>
  <si>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</si>
  <si>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</si>
  <si>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</si>
  <si>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</si>
  <si>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</si>
  <si>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</si>
  <si>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</si>
  <si>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</si>
  <si>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</si>
  <si>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</si>
  <si>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</si>
  <si>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</si>
  <si>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</si>
  <si>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</si>
  <si>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</si>
  <si>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</si>
  <si>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</si>
  <si>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</si>
  <si>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</si>
  <si>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</si>
  <si>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</si>
  <si>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</si>
  <si>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</si>
  <si>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</si>
  <si>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</si>
  <si>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</si>
  <si>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</si>
  <si>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</si>
  <si>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</si>
  <si>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</si>
  <si>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</si>
  <si>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</si>
  <si>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</si>
  <si>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</si>
  <si>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</si>
  <si>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</si>
  <si>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</si>
  <si>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</si>
  <si>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</si>
  <si>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</si>
  <si>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</si>
  <si>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</si>
  <si>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</si>
  <si>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</si>
  <si>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</si>
  <si>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</si>
  <si>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</si>
  <si>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</si>
  <si>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</si>
  <si>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</si>
  <si>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</si>
  <si>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</si>
  <si>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</si>
  <si>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</si>
  <si>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</si>
  <si>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</si>
  <si>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</si>
  <si>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</si>
  <si>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</si>
  <si>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</si>
  <si>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</si>
  <si>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</si>
  <si>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</si>
  <si>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</si>
  <si>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</si>
  <si>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</si>
  <si>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</si>
  <si>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</si>
  <si>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</si>
  <si>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</si>
  <si>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</si>
  <si>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</si>
  <si>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</si>
  <si>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</si>
  <si>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</si>
  <si>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</si>
  <si>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</si>
  <si>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</si>
  <si>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</si>
  <si>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</si>
  <si>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</si>
  <si>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</si>
  <si>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</si>
  <si>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</si>
  <si>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</si>
  <si>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</si>
  <si>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</si>
  <si>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</si>
  <si>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</si>
  <si>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</si>
  <si>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</si>
  <si>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</si>
  <si>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</si>
  <si>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</si>
  <si>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</si>
  <si>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</si>
  <si>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</si>
  <si>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</si>
  <si>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</si>
  <si>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</si>
  <si>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</si>
  <si>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</si>
  <si>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</si>
  <si>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</si>
  <si>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</si>
  <si>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</si>
  <si>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</si>
  <si>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</si>
  <si>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</si>
  <si>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</si>
  <si>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</si>
  <si>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</si>
  <si>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</si>
  <si>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</si>
  <si>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</si>
  <si>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</si>
  <si>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</si>
  <si>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</si>
  <si>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</si>
  <si>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</si>
  <si>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</si>
  <si>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</si>
  <si>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</si>
  <si>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</si>
  <si>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</si>
  <si>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</si>
  <si>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</si>
  <si>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</si>
  <si>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</si>
  <si>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</si>
  <si>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</si>
  <si>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</si>
  <si>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</si>
  <si>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</si>
  <si>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</si>
  <si>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</si>
  <si>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</si>
  <si>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</si>
  <si>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</si>
  <si>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</si>
  <si>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</si>
  <si>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</si>
  <si>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</si>
  <si>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</si>
  <si>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</si>
  <si>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</si>
  <si>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</si>
  <si>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</si>
  <si>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</si>
  <si>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</si>
  <si>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</si>
  <si>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</si>
  <si>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</si>
  <si>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</si>
  <si>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</si>
  <si>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</si>
  <si>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</si>
  <si>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</si>
  <si>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</si>
  <si>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</si>
  <si>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</si>
  <si>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</si>
  <si>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</si>
  <si>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</si>
  <si>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</si>
  <si>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</si>
  <si>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</si>
  <si>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</si>
  <si>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</si>
  <si>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</si>
  <si>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</si>
  <si>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</si>
  <si>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</si>
  <si>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</si>
  <si>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</si>
  <si>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</si>
  <si>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</si>
  <si>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</si>
  <si>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</si>
  <si>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</si>
  <si>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</si>
  <si>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</si>
  <si>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</si>
  <si>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</si>
  <si>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</si>
  <si>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</si>
  <si>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</si>
  <si>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</si>
  <si>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</si>
  <si>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</si>
  <si>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</si>
  <si>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</si>
  <si>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</si>
  <si>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</si>
  <si>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</si>
  <si>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</si>
  <si>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</si>
  <si>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</si>
  <si>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</si>
  <si>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</si>
  <si>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</si>
  <si>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</si>
  <si>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</si>
  <si>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</si>
  <si>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</si>
  <si>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</si>
  <si>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</si>
  <si>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</si>
  <si>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</si>
  <si>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</si>
  <si>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</si>
  <si>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</si>
  <si>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</si>
  <si>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</si>
  <si>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</si>
  <si>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</si>
  <si>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</si>
  <si>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</si>
  <si>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</si>
  <si>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</si>
  <si>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</si>
  <si>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</si>
  <si>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</si>
  <si>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</si>
  <si>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</si>
  <si>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</si>
  <si>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</si>
  <si>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</si>
  <si>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</si>
  <si>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</si>
  <si>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</si>
  <si>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</si>
  <si>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</si>
  <si>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</si>
  <si>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</si>
  <si>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</si>
  <si>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</si>
  <si>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</si>
  <si>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</si>
  <si>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</si>
  <si>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</si>
  <si>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</si>
  <si>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</si>
  <si>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</si>
  <si>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</si>
  <si>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</si>
  <si>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</si>
  <si>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</si>
  <si>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</si>
  <si>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</si>
  <si>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</si>
  <si>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</si>
  <si>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</si>
  <si>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</si>
  <si>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</si>
  <si>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</si>
  <si>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</si>
  <si>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</si>
  <si>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</si>
  <si>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</si>
  <si>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</si>
  <si>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</si>
  <si>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</si>
  <si>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</si>
  <si>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</si>
  <si>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</si>
  <si>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</si>
  <si>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</si>
  <si>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</si>
  <si>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</si>
  <si>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</si>
  <si>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</si>
  <si>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</si>
  <si>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</si>
  <si>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</si>
  <si>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</si>
  <si>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</si>
  <si>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</si>
  <si>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</si>
  <si>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</si>
  <si>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</si>
  <si>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</si>
  <si>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</si>
  <si>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</si>
  <si>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</si>
  <si>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</si>
  <si>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</si>
  <si>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LINA SOFIA MORA TORRES </t>
  </si>
  <si>
    <t>LEIDY ALEJANDRA GONZALEZ VILLANUEVA</t>
  </si>
  <si>
    <t>JUAN FELIPE ACOSTA PARRA</t>
  </si>
  <si>
    <t xml:space="preserve">APOYO PROFESIONAL A INDICADORES MISIONALES </t>
  </si>
  <si>
    <t>GERENTE DE INSERCIÓN SOCIOECONOMICA</t>
  </si>
  <si>
    <t>SUBDIRECTOR TÉCNICO DE OPORTUNIDADES</t>
  </si>
  <si>
    <t xml:space="preserve">PATRICIA YULENNY VALDERRAMA </t>
  </si>
  <si>
    <t>PROFESIONAL CONTRATISTA OFICINA ASESORA DE PLANEACIÓN</t>
  </si>
  <si>
    <t>Medir el Número de Jóvenes vinculados/as y con asistencia constante a los laboratorios pedagógicos y productivos.</t>
  </si>
  <si>
    <t xml:space="preserve">Medir el número de jóvenes vinculados/as y con asistencia constante a los laboratorios pedagógicos y productivos, con el fin de desarrollar acciones orientadas a su  inclusión productiva. </t>
  </si>
  <si>
    <t>≤99% al 89%</t>
  </si>
  <si>
    <t>≤88%</t>
  </si>
  <si>
    <t>Gerencia de Insercion Socieconómica</t>
  </si>
  <si>
    <t xml:space="preserve">Soporte pantallazo en PDF de solicitud del reporte mediante aplicativo ARANDA, en caso de no funcionar el aplicativo se realizará la solicitud mediante correo electrónico al equipo soporte SIMI. 
Reporte en PDF (SIMI) del Número de Jóvenes con asistencia constante y vinculados/as con acuerdo de corresponsabilidad firmado teniendo en cuenta los cupos disponibles para jóvenes en los Laboratorios. 				</t>
  </si>
  <si>
    <t>(Medición semestral del número de jóvenes vinculados/as y con asistencia constante en laboratorio / Cupos disponibles para jóvenes en los laboratorios(7))*100</t>
  </si>
  <si>
    <t>JUNIO</t>
  </si>
  <si>
    <t>DICIEMBRE</t>
  </si>
  <si>
    <t>Creación del Indicador para la Medición del Objetivo del Proceso</t>
  </si>
  <si>
    <t xml:space="preserve">Se efectua la creación del indicador, con el fin de medir el objetivo encontrado en la caracterización del proceso de Prestación de los Servicios Sociales en el marco del  Modelo Pedagógico  Institucional. </t>
  </si>
  <si>
    <t>Ajuste el número de cupos</t>
  </si>
  <si>
    <t>Se realiza ajuste en el número de cupos en los laboratorios, quedando una oferta de siete (7) cupos semestrales durante la vigencia 2026.</t>
  </si>
  <si>
    <t xml:space="preserve">Medir el Número de Adolecentes y jovénes (AJ) Matriculados por medio del Convenio SENA-IDIPRON, a la formación titulada (Operario y auxiliar, Técnico y técnologo) de la Estrategia Formación Técnica Convenios. </t>
  </si>
  <si>
    <t>Seguimiento a los y las adolescentes y jóvenes (AJ) matriculados/as en la Estrategia de Formación Técnica Convenios.</t>
  </si>
  <si>
    <t>200</t>
  </si>
  <si>
    <t>Reporte en PDF (SIMI) del número de los y las Adolescentes y jóvenes (AJ) registrados/as en el Sistema de Información Misional IDIPRON SIMI como matriculados/as en la formación titulada (Operario y auxiliar, Técnico y técnologo) por medio del Convenio SENA-IDIPRON.</t>
  </si>
  <si>
    <t>Número de Adolescentes y jóvenes registrados/as como matriculados/as en la formación titulada (Operario y auxiliar, Técnico y técnologo) por medio del Convenio SENA-IDIPRON / Número de Adolescentes y Jóvenes  matriculados/as por medio del Convenio SENA-IDIPRON, a la formación titulada (Operario y auxiliar, Técnico y técnologo) según la meta del periodo proyectada (200).</t>
  </si>
  <si>
    <t>≤199 al 181</t>
  </si>
  <si>
    <t>≤180</t>
  </si>
  <si>
    <t>Creación del indicador</t>
  </si>
  <si>
    <t xml:space="preserve">Creación del indicador como respuesta a la plataforma estratégica del IDIPRON, permitiendo evaluar y fortalecer el cumplimiento de los objetivos estratégicos  institucionales. </t>
  </si>
  <si>
    <t>Ajuste a la frecuencia del indicador</t>
  </si>
  <si>
    <t>Se justifica el ajuste,debido a que la suscripción del nuevo convenio ha tenido algunos retrasos, ya que  se han presentado entre ambas entidades /(SENA-IDIPRON) demoras en la elaboración de los documentos requeridos.</t>
  </si>
  <si>
    <t>Ajuste a la frecuencia del indicador, fuente de información y Formula de cálculo</t>
  </si>
  <si>
    <t>Se propone modificar la frecuencia de monitoreo, pasando de semestral a Anual, debido a que la aprobación y concreción del Convenio entre el IDIPRON y el SENA, para el presente año tardó más de lo que se proyectó, y en consecuencia para el primer reporte semestral del año se realizó en 0. Adicionalmente,se le propone realizar el ajuste a su Fuente de información y fórmula de cálculo, debido a que actualmente se está realizando el registro como “matriculados” en el sistema SIMI</t>
  </si>
  <si>
    <t>Ajuste de indicador estrategico a indicador de gestión</t>
  </si>
  <si>
    <t>Se realiza ajuste al tipo de indicador pasando de Indicador estrategico a indicador de gestión.</t>
  </si>
  <si>
    <t xml:space="preserve">Realizar el seguimiento a la participación de los Adolecentes y Jovénes en la Estrategia de formación en emprendimiento. </t>
  </si>
  <si>
    <t>Realizar la medición del número de Adolescentes y Jóvenes (AJ) que inician y culminan exitosamente su proceso de formación en emprendimiento, con el fin de medir el cumplimiento de la meta proyectada en el periodo y la eficiencia de la estrategia.</t>
  </si>
  <si>
    <t>300</t>
  </si>
  <si>
    <t>≤299 al 251</t>
  </si>
  <si>
    <t>≤250</t>
  </si>
  <si>
    <t xml:space="preserve">Soporte pantallazo en PDF de solicitud del reporte mediante aplicativo ARANDA, en caso de no funcionar el aplicativo se realizará la solicitud mediante correo electrónico al equipo soporte SIMI. 
Reporte en PDF (SIMI) del número de adolescentes y/o jóvenes con inicio y terminación de formación en la estrategia emprendimiento.		</t>
  </si>
  <si>
    <t xml:space="preserve">Número de Adolescentes y jóvenes que inician y terminan su proceso de formación en emprendimiento/ Número total de Adolecentes y jóvenes vinculados a formación de emprendimiento en la vigencia (300). </t>
  </si>
  <si>
    <t>MARZO</t>
  </si>
  <si>
    <t>SEPTIEMBRE</t>
  </si>
  <si>
    <t>Ajuste a rango de medición y línea base</t>
  </si>
  <si>
    <t>Se realiza ajuste al rango de medición debido a que la linea base ha aumentado.</t>
  </si>
  <si>
    <t>Medir el Número de jóvenes (J) capacitados en la Estrategia de Intermediación Laboral</t>
  </si>
  <si>
    <t xml:space="preserve">Medir la participación de los jóvenes capacitados en la Estrategia de Intermediación Laboral, con el propósito de fortalecer  sus habilidades  y competencias para el mundo laboral. </t>
  </si>
  <si>
    <t>600</t>
  </si>
  <si>
    <t xml:space="preserve">≤599 al 551 </t>
  </si>
  <si>
    <t>≤550</t>
  </si>
  <si>
    <t xml:space="preserve">Soporte pantallazo en PDF de solicitud del reporte mediante aplicativo ARANDA, en caso de no funcionar el aplicativo se realizará la solicitud mediante correo electrónico al equipo soporte SIMI. 
Reporte en PDF (SIMI) del número de jóvenes con inicio de capacitación en Intermediación Laboral y culminación de actividades en intermediación laboral								</t>
  </si>
  <si>
    <t xml:space="preserve">Número de  jóvenes que inician y terminan su capacitación en Intermediación laboral/ Número total de jóvenes vinculados en los talleres de intermediación laboral (600). </t>
  </si>
  <si>
    <t>Se aumenta la meta del indicador, se ajusta el rango de medición y linea base</t>
  </si>
  <si>
    <t xml:space="preserve">El aumento de la meta del indicador, de 300 a 600 jóvenes capacitados, responde a la implementación de diversas estrategias de intermediación laboral desarrolladas por la Gerencia de Inserción, en línea con la proyección diaria de ingresos para la vigencia actual. Estas estrategias buscan ampliar significativamente la oferta de servicios de intermediación laboral, dirigidos tanto a jóvenes en internado como en externado. </t>
  </si>
  <si>
    <t>Junio</t>
  </si>
  <si>
    <t>Diciembre</t>
  </si>
  <si>
    <t xml:space="preserve">DICIEMBRE </t>
  </si>
  <si>
    <t>GERENTE ESTRATEGIAS DE CORRESPONSABILIDAD</t>
  </si>
  <si>
    <t>MIRNA ESTHER HIGUERA BOHORQUEZ</t>
  </si>
  <si>
    <t>PROFESIONAL DE APOYO A INDICADORES MISIONALES</t>
  </si>
  <si>
    <t>Número de acuerdos de corresponsabilidad cargados al Sistema de Información  Misional (SIMI)/Número de firmas de acuerdos de corresponsabilidad suscritos en el Sistema de Información  Misional (SIMI)) en el mes vencido *100</t>
  </si>
  <si>
    <t xml:space="preserve">Soporte pantallazo en PDF de solicitud del reporte mediante aplicativo ARANDA, en caso de no funcionar el aplicativo se realizará la solicitud mediante correo electrónico al equipo soporte SIMI. 
Reporte en PDF (SIMI) de número de firmas de acuerdos de corresponsabilidad (escáner) cargados al sistema de información-documentación del beneficiario / Reporte en PDF (SIMI) de número de Jóvenes con ficha de observación y seguimiento en el Sistema de información Misional con firma de acuerdo de corresponsabilidad. </t>
  </si>
  <si>
    <t>Gerencia de Estrategias de Corresponsabilidad</t>
  </si>
  <si>
    <t xml:space="preserve">Realizar el seguimiento a la firma y cargue de acuerdos de corresponsabilidad de las estrategias de Corresponsabilidad  (Convenios Interadministrativos y Cultura Ciudadana) en el Sistema de Información Misional (SIMI) mes vencido de febrero del 2025 a diciembre de 2025, con el fin de garantizar el cumplimiento al procedimiento  "Trámite para Acuerdos de Corresponsabilidad-M-PSS-PR-07" </t>
  </si>
  <si>
    <t>IN-GES-PSS-005</t>
  </si>
  <si>
    <t xml:space="preserve">Seguimiento a los acuerdos de corresponsabilidad suscritos en las estrategias de Corresponsabilidad (Convenios Interadministrativos y Cultura Ciudadana). </t>
  </si>
  <si>
    <t xml:space="preserve">MONITOREO DEL INDICADOR </t>
  </si>
  <si>
    <t>DICIMEBRE</t>
  </si>
  <si>
    <t>(Número de jóvenes vinculados a Actividades de Corresponsabilidad que cuenten con seguimiento pedagógico / Número de jóvenes vinculados(as) a Actividades de Corresponsabilidad con más de 72 asistencias en el período)*100</t>
  </si>
  <si>
    <t>Soporte pantallazo en PDF de solicitud del reporte mediante aplicativo ARANDA, en caso de no funcionar el aplicativo se realizará la solicitud mediante correo electrónico al equipo soporte SIMI.   
Reporte en PDF (SIMI) del número de los y las jóvenes  con Ficha de observación y/o seguimiento de "seguimiento pedagógico"
Reporte SIMI con Ficha de observación y/o seguimiento de firma  Acuerdo de Corresponsabilidad" y 72 o más asistencias a convenios modalidad estimulo de la vigencia. </t>
  </si>
  <si>
    <t xml:space="preserve">Gerencia de Estrategias de Corresponsabilidad. </t>
  </si>
  <si>
    <t>≤83%</t>
  </si>
  <si>
    <t>≤94% al 84%</t>
  </si>
  <si>
    <t>Medir el porcentaje de jóvenes (J) en Actividades de Corresponsabilidad – Modalidad Estímulo que han recibido seguimiento pedagógico  de acuerdo con el tiempo de permanencia en el semestre, con el fin de evaluar el desarrollo de competencias laborales generales e identificar avances, fortalezas y oportunidades de mejora en su proceso formativo.</t>
  </si>
  <si>
    <t>IN-GES-PSS-006</t>
  </si>
  <si>
    <t>Realizar seguimiento pedagógico a los y las jóvenes vinculados a Actividades de Corresponsabilidad Modalidad Estímulo</t>
  </si>
  <si>
    <t>(Número de jóvenes con participación en talleres de Induccion Social / Número de jóvenes con Firma de Acuerdo a Modalidad Estímulo)*100</t>
  </si>
  <si>
    <t>Soporte pantallazo en PDF de solicitud del reporte mediante aplicativo ARANDA, en caso de no funcionar el aplicativo se realizará la solicitud mediante correo electrónico al equipo soporte SIMI.   Reporte en PDF (SIMI) Número de particiantes a talleres y/o acciones formativas de Socialización Acuerdo de Convivencia AC y Socialización Acuerdo de Corresponsabilidad AC.  / Número de jóvenes con ficha de observación y/o seguimiento firma de acuerdo modalidad estimulo en la vigencia.</t>
  </si>
  <si>
    <t xml:space="preserve">Medir la participación de los y las jóvenes en los talleres de inducción del componente social, establecidos para su vinculación a las estrategias de corresponsabilidad en la modalidad Estímulo, con el fin de dar claridad al acompañamiento por parte del equipo del covenio y/o estrategias y socializar a las y los jóvenes los compromisos adquiridos con la firma del acuerdo de corresponsabilidad. </t>
  </si>
  <si>
    <t>IN-GES-PSS-007</t>
  </si>
  <si>
    <r>
      <t>Realizar la medición de la participación de los y las jóvenes en talleres de inducción del componente social –</t>
    </r>
    <r>
      <rPr>
        <sz val="11"/>
        <rFont val="Times New Roman"/>
        <family val="1"/>
      </rPr>
      <t xml:space="preserve"> Modalidad Estimulo</t>
    </r>
  </si>
  <si>
    <t>El indicador se ajusta de estratégico a indicador de gestión, dado que no se encontraba articulado con la acción PAI-2025-150 ni existía una acción con la cual pudiera ser asociado. De tal manera, y considerando la necesidad de su medición, se reclasifica como indicador de gestión.</t>
  </si>
  <si>
    <t>Ajuste del Indicador estrátegico a de gestión</t>
  </si>
  <si>
    <t>((Número de Jovénes asistentes y/o vinculados a convenios interadministrativos (CPS- Estimulo de Corresponsabilidad, Estrategia de Cultura Ciudadana)  / Número total de cupos establecidos en la suscripción  de convenios interadministrativos ( CPS- Estimulo de Corresponsabilidad, Estrategia de Cultura Ciudadana) para la vigencia* 100))</t>
  </si>
  <si>
    <t>Soporte pantallazo en PDF de solicitud del reporte mediante aplicativo ARANDA, en caso de no funcionar el aplicativo se realizará la solicitud mediante correo electrónico al equipo soporte SIMI. 
Reporte en PDF (SIMI) del número de jovenes asistentes y/o vinculados a CPS, Convenios - Estimulo de Corresponsabilidad , Estrategia de Cultura Ciudadana. 
 Cupos con las minutas o documento Propuesta Social, Técnica y Económica para la Suscripción de convenios interadministrativos,  intersectoriales, convenios de asociación suscritos en el periodo.</t>
  </si>
  <si>
    <t>Realizar seguimiento a la participación y/o vinculación de jóvenes en actividades de corresponsabilidad, estímulo y/o CPS dentro de los convenios interadministrativos, intersectoriales y de asociación suscritos en el período, con el fin de generar oportunidades de calidad de vida en la última etapa del Modelo Pedagógico</t>
  </si>
  <si>
    <t>IN-GES-PSS-012</t>
  </si>
  <si>
    <t xml:space="preserve">Seguimiento a la  vinculación de Jovénes (J) en la última etapa del Modelo Pedagógico de Autonomia. </t>
  </si>
  <si>
    <t>PATRICIA YULENNY VALDERRAMA IBARGUEN</t>
  </si>
  <si>
    <t>SUBDIRECTORA TÉCNICO POBLACIONAL</t>
  </si>
  <si>
    <t xml:space="preserve">OLGA MIREYA QUINCHE GONZALEZ </t>
  </si>
  <si>
    <t>GERENTE OPERATIVA</t>
  </si>
  <si>
    <t>LORENA CECILIA ILLIDGE BENJUMEA</t>
  </si>
  <si>
    <t>LINA SOFIA MORA TORRES</t>
  </si>
  <si>
    <t>(Nùmero de actas y correos de socialización de resultados y/o novedades realizados) / (Numero de actas  y correos de socialización de resultados y/o novedades proyectados para la vigencia(8))*100</t>
  </si>
  <si>
    <t>(4) Actas  en formato A-GDH-FT-004 y Listado de Asistencia en formato A-GDH-FT-010 reportando los resultados y/o novedades en el marco de la organización logística el impacto en  las actividades lúdico-pedagógicas, recreativas y culturales intra y extramural para los NNAJ.
*(4) Correos de socialización de resultados y/o novedades evidenciadas frente a la organización logística de las actividades referidas a la Subdirección Técnica Poblacional.</t>
  </si>
  <si>
    <t>Subdirecciòn Tecnica Poblacional
Gerencia Operativa</t>
  </si>
  <si>
    <t xml:space="preserve">≤ 99% al 89% </t>
  </si>
  <si>
    <t>Realizar seguimiento a la ejecución de actividades lúdico-pedagógicas, recreativas y culturales dirigidas a Niños, Niñas, Adolescentes y Jóvenes (NNAJ), con el fin de fortalecer la calidad, pertinencia y efectividad de su desarrollo en los ámbitos intra y extramural.</t>
  </si>
  <si>
    <t>Realizar el seguimiento a la ejecución de las actividades lúdico-pedagógicas, recreativas y culturales</t>
  </si>
  <si>
    <t xml:space="preserve">SUBDIRECTORA TÉCNICA POBLACIONAL </t>
  </si>
  <si>
    <t xml:space="preserve">OLGA MIREYA QUINCHE GONZÁLEZ </t>
  </si>
  <si>
    <t>GERENTE DE TERRITORIO</t>
  </si>
  <si>
    <t xml:space="preserve">JORGE ALEJANDRO VILLANUEVA BUSTOS </t>
  </si>
  <si>
    <t xml:space="preserve">PROFESIONAL DE APOYO A INDICADORES MISIONALES	</t>
  </si>
  <si>
    <t>Se crea el indicador de gestión para medir el número de NNA caracterizados en riesgo de ESCNNA, que participan en talleres de sensibilización de la explotación sexual  comercial de Niños, Niñas y Adolescentes (ESCNNA)</t>
  </si>
  <si>
    <t>Creación del indicador de gestión para la medición del objetivo del proceso.</t>
  </si>
  <si>
    <t xml:space="preserve">"Soporte pantallazo en PDF de solicitud del reporte mediante aplicativo ARANDA, en caso de no funcionar el aplicativo se realizará la solicitud mediante correo electrónico al equipo soporte SIMI. 
Reporte en PDF (SIMI) con información extraída de lostalleres de sensibilización de la explotación sexual  y comercial de Niños, Niñas y Adolescentes (ESCNNA) registradas en el Sistema de Información Misional IDIPRON (SIMI) 
   </t>
  </si>
  <si>
    <t xml:space="preserve">Subdirección Técnica Poblacional
Gerencia de Territorio 
Estrategia Prevenciòn Riesgo ESCNNA </t>
  </si>
  <si>
    <t>≤ 299 al 289</t>
  </si>
  <si>
    <t>Medir el número de niñas, niños y adolescentes (NNA) que participan en los talleres de sensibilización sobre la Explotación Sexual Comercial de Niñas, Niños y Adolescentes (ESCNNA), desarrollados por la estrategia de riesgo ESCNNA y registrados en el Sistema de Información Misional (SIMI), con el fin de evaluar la eficacia de la estrategia de prevención.</t>
  </si>
  <si>
    <t>Medir el número de niñas, niños y adolescentes pertenecientes a grupos poblacionales en riesgo de ESCNNA que participan en talleres de sensibilización sobre la Explotación Sexual Comercial de Niñas, Niños y Adolescentes (ESCNNA</t>
  </si>
  <si>
    <t>Se crea el indicador con el propósito de verificar el acceso efectivo de las niñas, niños y adolescentes víctimas de Explotación Sexual Comercial (ESCNNA) a las atenciones integrales brindadas por el IDIPRON, a partir de la boleta de ubicación emitida por el ICBF. Su medición permite evaluar la eficacia de la respuesta institucional, identificar brechas en la atención y fortalecer las acciones de protección y restablecimiento de derechos de esta población.</t>
  </si>
  <si>
    <t xml:space="preserve">"Soporte pantallazo en PDF de solicitud del reporte mediante aplicativo ARANDA, en caso de no funcionar el aplicativo se realizará la solicitud mediante correo electrónico al equipo soporte SIMI. 
Reporte en PDF (SIMI) con información adolescentes con boleta de ubicación por ESCNNA atendidos por el IDIPRON registradas en el Sistema de Información Misional IDIPRON (SIMI)"        
</t>
  </si>
  <si>
    <t>Medir el porcentaje de víctimas de Explotación Sexual Comercial de Niñas, Niños y Adolescentes (ESCNNA) con boleta de ubicación por ESCNNA, emitida por el ICBF que reciben atenciones integrales por parte de los componentes y equipo de trabajo del IDIPRON, con el fin de evaluar la eficacia de la atención institucional dirigida a esta población.</t>
  </si>
  <si>
    <t>Medir el porcentaje víctimas de Explotación Sexual Comercial de Niñas, Niños y Adolescentes (ESCNNA), atendidos integralmente por el IDIPRON.</t>
  </si>
  <si>
    <t>IN-GES-PSS-015</t>
  </si>
  <si>
    <t>IN-GES-PSS-001</t>
  </si>
  <si>
    <t>IN-GES-PSS-003</t>
  </si>
  <si>
    <t>IN-GES-PSS-004</t>
  </si>
  <si>
    <t>IN-GES-PSS-016</t>
  </si>
  <si>
    <t>IN-GES-PSS-017</t>
  </si>
  <si>
    <t>IN-GES-PSS-018</t>
  </si>
  <si>
    <t>≤288</t>
  </si>
  <si>
    <t>Número de NNA en riesgo de ESCNNA que participan en mìnimo dos (2) talleres de sensibilización / Número total de niños, niñas y adolescentes asignados al grupo poblacional en riego de ESCNNA con ficha de ingreso y vinculación.</t>
  </si>
  <si>
    <t xml:space="preserve">(Número de victimas ESCNNA con boleta de ubicación por ESCNNA que cuentan con atención integral registrada en el Sistema de Información Misional – SIMI, conforme a los lineamientos institucionales / Número total de niños niñas y adolescentes (NNA) identificados como víctimas de ESCNNA y vinculados a los servicios del IDIPRON durante el periodo de medición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</si>
</sst>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indexed="8"/>
      <name val="Arial1"/>
      <charset val="134"/>
    </font>
    <font>
      <sz val="10"/>
      <color rgb="FF000000"/>
      <name val="Times New Roman"/>
      <family val="1"/>
    </font>
    <font>
      <sz val="10"/>
      <color theme="1"/>
      <name val="Times New Roman"/>
      <family val="1"/>
    </font>
    <font>
      <sz val="11"/>
      <color rgb="FF000000"/>
      <name val="Times New Roman"/>
      <family val="1"/>
    </font>
    <font>
      <sz val="11"/>
      <name val="Times New Roman"/>
      <family val="1"/>
    </font>
    <font>
      <sz val="11"/>
      <color rgb="FF000000"/>
      <name val="Arial"/>
      <family val="2"/>
    </font>
    <font>
      <sz val="9"/>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style="thin">
        <color indexed="64"/>
      </bottom>
      <diagonal/>
    </border>
  </borders>
  <cellStyleXfs count="10">
    <xf numFmtId="0" fontId="0" fillId="0" borderId="0"/>
    <xf numFmtId="0" fontId="1" fillId="0" borderId="0" applyBorder="0" applyProtection="0"/>
    <xf numFmtId="0" fontId="11" fillId="0" borderId="0"/>
    <xf numFmtId="9" fontId="11" fillId="0" borderId="0" applyFont="0" applyFill="0" applyBorder="0" applyAlignment="0" applyProtection="0"/>
    <xf numFmtId="0" fontId="18" fillId="0" borderId="0"/>
    <xf numFmtId="0" fontId="18" fillId="0" borderId="0"/>
    <xf numFmtId="0" fontId="11" fillId="0" borderId="0"/>
    <xf numFmtId="0" fontId="11" fillId="0" borderId="0"/>
    <xf numFmtId="43" fontId="11" fillId="0" borderId="0" applyFont="0" applyFill="0" applyBorder="0" applyAlignment="0" applyProtection="0"/>
    <xf numFmtId="0" fontId="11" fillId="0" borderId="0"/>
  </cellStyleXfs>
  <cellXfs count="38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5" xfId="0" applyFont="1" applyFill="1" applyBorder="1" applyAlignment="1">
      <alignment horizontal="center" vertical="center"/>
    </xf>
    <xf numFmtId="0" fontId="9" fillId="0" borderId="5" xfId="4" applyFont="1" applyBorder="1" applyAlignment="1">
      <alignment horizontal="center" vertical="center" wrapText="1"/>
    </xf>
    <xf numFmtId="0" fontId="9" fillId="0" borderId="5" xfId="5" applyFont="1" applyBorder="1" applyAlignment="1">
      <alignment horizontal="center" vertical="center" wrapText="1"/>
    </xf>
    <xf numFmtId="0" fontId="16" fillId="10" borderId="5" xfId="0" applyFont="1" applyFill="1" applyBorder="1" applyAlignment="1">
      <alignment horizontal="center" vertical="center"/>
    </xf>
    <xf numFmtId="0" fontId="16" fillId="10" borderId="5" xfId="0" applyFont="1" applyFill="1" applyBorder="1" applyAlignment="1">
      <alignment horizontal="center" vertical="center" wrapText="1"/>
    </xf>
    <xf numFmtId="0" fontId="19" fillId="0" borderId="5" xfId="0" applyFont="1" applyBorder="1" applyAlignment="1">
      <alignment horizontal="center" vertical="center"/>
    </xf>
    <xf numFmtId="9" fontId="21" fillId="0" borderId="5" xfId="3" applyFont="1" applyBorder="1" applyAlignment="1">
      <alignment horizontal="center"/>
    </xf>
    <xf numFmtId="0" fontId="19" fillId="0" borderId="19" xfId="0" applyFont="1" applyBorder="1" applyAlignment="1">
      <alignment horizontal="center" vertical="center"/>
    </xf>
    <xf numFmtId="9" fontId="21" fillId="0" borderId="0" xfId="3" applyFont="1" applyBorder="1" applyAlignment="1">
      <alignment horizontal="center"/>
    </xf>
    <xf numFmtId="0" fontId="3" fillId="0" borderId="5" xfId="6" applyFont="1" applyBorder="1" applyAlignment="1">
      <alignment horizontal="left" vertical="center"/>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49" fontId="7" fillId="3" borderId="5" xfId="0" applyNumberFormat="1" applyFont="1" applyFill="1" applyBorder="1" applyAlignment="1">
      <alignment horizontal="center" vertical="center" wrapText="1"/>
    </xf>
    <xf numFmtId="0" fontId="24" fillId="0" borderId="5" xfId="4" applyFont="1" applyBorder="1" applyAlignment="1">
      <alignment horizontal="center" vertical="center" wrapText="1"/>
    </xf>
    <xf numFmtId="0" fontId="24" fillId="0" borderId="5" xfId="0" applyFont="1" applyBorder="1" applyAlignment="1">
      <alignment horizontal="center" vertical="center" wrapText="1"/>
    </xf>
    <xf numFmtId="0" fontId="2" fillId="0" borderId="19" xfId="0" applyFont="1" applyBorder="1"/>
    <xf numFmtId="0" fontId="2" fillId="0" borderId="5" xfId="0" applyFont="1" applyBorder="1" applyAlignment="1">
      <alignment horizontal="center" vertical="center"/>
    </xf>
    <xf numFmtId="0" fontId="3" fillId="11" borderId="5"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9"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8"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8" xfId="6" applyFont="1" applyBorder="1" applyAlignment="1">
      <alignment horizontal="left" vertical="center"/>
    </xf>
    <xf numFmtId="0" fontId="7" fillId="0" borderId="10" xfId="6" applyFont="1" applyBorder="1" applyAlignment="1">
      <alignment horizontal="left" vertical="center"/>
    </xf>
    <xf numFmtId="0" fontId="2" fillId="0" borderId="0" xfId="0" applyFont="1"/>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10" fillId="0" borderId="5" xfId="0" applyFont="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19"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11" borderId="10" xfId="0" applyFont="1" applyFill="1" applyBorder="1" applyAlignment="1">
      <alignment horizontal="center" vertical="center"/>
    </xf>
    <xf numFmtId="0" fontId="7" fillId="11" borderId="5"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0" borderId="14" xfId="0" applyFont="1" applyBorder="1"/>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4" applyNumberFormat="1"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0" fontId="2" fillId="0" borderId="8" xfId="4" applyFont="1" applyBorder="1" applyAlignment="1">
      <alignment horizontal="center" vertical="center"/>
    </xf>
    <xf numFmtId="0" fontId="2" fillId="0" borderId="8" xfId="4" applyFont="1" applyBorder="1" applyAlignment="1">
      <alignment horizontal="center" vertical="center" wrapText="1"/>
    </xf>
    <xf numFmtId="0" fontId="2" fillId="0" borderId="9" xfId="4" applyFont="1" applyBorder="1" applyAlignment="1">
      <alignment horizontal="center" vertical="center" wrapText="1"/>
    </xf>
    <xf numFmtId="0" fontId="2" fillId="0" borderId="10" xfId="4" applyFont="1" applyBorder="1" applyAlignment="1">
      <alignment horizontal="center" vertical="center" wrapText="1"/>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14" fontId="9" fillId="0" borderId="5" xfId="4" applyNumberFormat="1" applyFont="1" applyBorder="1" applyAlignment="1">
      <alignment horizontal="center" vertical="center" wrapText="1"/>
    </xf>
    <xf numFmtId="0" fontId="9" fillId="0" borderId="5" xfId="4" applyFont="1" applyBorder="1" applyAlignment="1">
      <alignment horizontal="center" vertical="center" wrapText="1"/>
    </xf>
    <xf numFmtId="14" fontId="9" fillId="0" borderId="5" xfId="0" applyNumberFormat="1" applyFont="1" applyBorder="1" applyAlignment="1">
      <alignment horizontal="center" vertical="center" wrapText="1"/>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9" fillId="0" borderId="8" xfId="5" applyFont="1" applyBorder="1" applyAlignment="1">
      <alignment horizontal="center" vertical="center" wrapText="1"/>
    </xf>
    <xf numFmtId="0" fontId="9" fillId="0" borderId="9" xfId="5" applyFont="1" applyBorder="1" applyAlignment="1">
      <alignment horizontal="center" vertical="center" wrapText="1"/>
    </xf>
    <xf numFmtId="0" fontId="9" fillId="0" borderId="10" xfId="5" applyFont="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2" fillId="0" borderId="8" xfId="4" applyFont="1" applyBorder="1" applyAlignment="1" applyProtection="1">
      <alignment horizontal="center" vertical="center" wrapText="1"/>
      <protection locked="0"/>
    </xf>
    <xf numFmtId="0" fontId="2" fillId="0" borderId="9" xfId="4" applyFont="1" applyBorder="1" applyAlignment="1" applyProtection="1">
      <alignment horizontal="center" vertical="center" wrapText="1"/>
      <protection locked="0"/>
    </xf>
    <xf numFmtId="0" fontId="2" fillId="0" borderId="10" xfId="4" applyFont="1" applyBorder="1" applyAlignment="1" applyProtection="1">
      <alignment horizontal="center" vertical="center" wrapText="1"/>
      <protection locked="0"/>
    </xf>
    <xf numFmtId="0" fontId="2" fillId="0" borderId="8" xfId="4" applyFont="1" applyBorder="1" applyAlignment="1" applyProtection="1">
      <alignment horizontal="center" vertical="center"/>
      <protection locked="0"/>
    </xf>
    <xf numFmtId="0" fontId="2" fillId="0" borderId="9" xfId="4" applyFont="1" applyBorder="1" applyAlignment="1" applyProtection="1">
      <alignment horizontal="center" vertical="center"/>
      <protection locked="0"/>
    </xf>
    <xf numFmtId="0" fontId="2" fillId="0" borderId="10" xfId="4" applyFont="1" applyBorder="1" applyAlignment="1" applyProtection="1">
      <alignment horizontal="center" vertical="center"/>
      <protection locked="0"/>
    </xf>
    <xf numFmtId="0" fontId="19" fillId="0" borderId="8" xfId="4" applyFont="1" applyBorder="1" applyAlignment="1">
      <alignment horizontal="center" vertical="center" wrapText="1"/>
    </xf>
    <xf numFmtId="0" fontId="19" fillId="0" borderId="9" xfId="4" applyFont="1" applyBorder="1" applyAlignment="1">
      <alignment horizontal="center" vertical="center" wrapText="1"/>
    </xf>
    <xf numFmtId="0" fontId="3" fillId="11" borderId="8" xfId="4" applyFont="1" applyFill="1" applyBorder="1" applyAlignment="1">
      <alignment horizontal="center" vertical="center" wrapText="1"/>
    </xf>
    <xf numFmtId="0" fontId="3" fillId="11" borderId="9" xfId="4" applyFont="1" applyFill="1" applyBorder="1" applyAlignment="1">
      <alignment horizontal="center" vertical="center" wrapText="1"/>
    </xf>
    <xf numFmtId="0" fontId="3" fillId="11" borderId="10" xfId="4" applyFont="1" applyFill="1" applyBorder="1" applyAlignment="1">
      <alignment horizontal="center" vertical="center" wrapText="1"/>
    </xf>
    <xf numFmtId="0" fontId="19" fillId="0" borderId="5" xfId="4" applyFont="1" applyBorder="1" applyAlignment="1">
      <alignment horizontal="center" vertical="center" wrapText="1"/>
    </xf>
    <xf numFmtId="0" fontId="6" fillId="0" borderId="5" xfId="4" applyFont="1" applyBorder="1" applyAlignment="1">
      <alignment horizontal="center" vertical="center" wrapText="1"/>
    </xf>
    <xf numFmtId="1" fontId="9" fillId="0" borderId="5" xfId="4" applyNumberFormat="1" applyFont="1" applyBorder="1" applyAlignment="1">
      <alignment horizontal="center" vertical="center" wrapText="1"/>
    </xf>
    <xf numFmtId="49" fontId="9" fillId="0" borderId="8" xfId="3" applyNumberFormat="1" applyFont="1" applyBorder="1" applyAlignment="1">
      <alignment horizontal="center" vertical="center" wrapText="1"/>
    </xf>
    <xf numFmtId="49" fontId="9" fillId="0" borderId="9" xfId="3" applyNumberFormat="1" applyFont="1" applyBorder="1" applyAlignment="1">
      <alignment horizontal="center" vertical="center" wrapText="1"/>
    </xf>
    <xf numFmtId="49" fontId="9" fillId="0" borderId="10" xfId="3" applyNumberFormat="1" applyFont="1" applyBorder="1" applyAlignment="1">
      <alignment horizontal="center" vertical="center" wrapText="1"/>
    </xf>
    <xf numFmtId="0" fontId="20" fillId="0" borderId="8" xfId="4" applyFont="1" applyBorder="1" applyAlignment="1">
      <alignment horizontal="center" vertical="center" wrapText="1"/>
    </xf>
    <xf numFmtId="0" fontId="20" fillId="0" borderId="9" xfId="4" applyFont="1" applyBorder="1" applyAlignment="1">
      <alignment horizontal="center" vertical="center" wrapText="1"/>
    </xf>
    <xf numFmtId="0" fontId="20" fillId="0" borderId="10" xfId="4" applyFont="1" applyBorder="1" applyAlignment="1">
      <alignment horizontal="center" vertical="center" wrapText="1"/>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20" fillId="0" borderId="5" xfId="4" applyFont="1" applyBorder="1" applyAlignment="1">
      <alignment horizontal="center" vertical="center" wrapText="1"/>
    </xf>
    <xf numFmtId="0" fontId="16" fillId="12" borderId="8" xfId="0" applyFont="1" applyFill="1" applyBorder="1" applyAlignment="1">
      <alignment horizontal="center" vertical="center" wrapText="1"/>
    </xf>
    <xf numFmtId="0" fontId="16" fillId="12" borderId="9" xfId="0" applyFont="1" applyFill="1" applyBorder="1" applyAlignment="1">
      <alignment horizontal="center" vertical="center" wrapText="1"/>
    </xf>
    <xf numFmtId="0" fontId="16" fillId="12" borderId="10" xfId="0" applyFont="1" applyFill="1" applyBorder="1" applyAlignment="1">
      <alignment horizontal="center" vertical="center" wrapText="1"/>
    </xf>
    <xf numFmtId="0" fontId="16" fillId="12" borderId="8" xfId="0" applyFont="1" applyFill="1" applyBorder="1" applyAlignment="1">
      <alignment horizontal="center" vertical="center"/>
    </xf>
    <xf numFmtId="0" fontId="16" fillId="12" borderId="9" xfId="0" applyFont="1" applyFill="1" applyBorder="1" applyAlignment="1">
      <alignment horizontal="center" vertical="center"/>
    </xf>
    <xf numFmtId="0" fontId="16" fillId="12" borderId="10" xfId="0" applyFont="1" applyFill="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0" xfId="4" applyFont="1" applyBorder="1" applyAlignment="1">
      <alignment horizontal="center" vertical="center"/>
    </xf>
    <xf numFmtId="0" fontId="3" fillId="11" borderId="8" xfId="4" applyFont="1" applyFill="1" applyBorder="1" applyAlignment="1">
      <alignment horizontal="center" vertical="center"/>
    </xf>
    <xf numFmtId="0" fontId="3" fillId="11" borderId="9" xfId="4" applyFont="1" applyFill="1" applyBorder="1" applyAlignment="1">
      <alignment horizontal="center" vertical="center"/>
    </xf>
    <xf numFmtId="0" fontId="3" fillId="11" borderId="10" xfId="4" applyFont="1" applyFill="1" applyBorder="1" applyAlignment="1">
      <alignment horizontal="center" vertical="center"/>
    </xf>
    <xf numFmtId="0" fontId="9" fillId="0" borderId="5" xfId="4"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14" fontId="9" fillId="0" borderId="8" xfId="4" applyNumberFormat="1" applyFont="1" applyBorder="1" applyAlignment="1">
      <alignment horizontal="center" vertical="center" wrapText="1"/>
    </xf>
    <xf numFmtId="14" fontId="9" fillId="0" borderId="10" xfId="4"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19" fillId="0" borderId="8" xfId="0" applyNumberFormat="1" applyFont="1" applyBorder="1" applyAlignment="1">
      <alignment horizontal="center" vertical="center"/>
    </xf>
    <xf numFmtId="9" fontId="19" fillId="0" borderId="9" xfId="0" applyNumberFormat="1" applyFont="1" applyBorder="1" applyAlignment="1">
      <alignment horizontal="center" vertical="center"/>
    </xf>
    <xf numFmtId="9" fontId="19" fillId="0" borderId="10" xfId="0" applyNumberFormat="1" applyFont="1" applyBorder="1" applyAlignment="1">
      <alignment horizontal="center" vertical="center"/>
    </xf>
    <xf numFmtId="0" fontId="9" fillId="0" borderId="20" xfId="0" applyFont="1" applyBorder="1" applyAlignment="1">
      <alignment horizontal="center" vertical="center" wrapText="1"/>
    </xf>
    <xf numFmtId="0" fontId="9" fillId="0" borderId="8"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5" xfId="0" applyFont="1" applyBorder="1" applyAlignment="1">
      <alignment vertical="center" wrapText="1"/>
    </xf>
    <xf numFmtId="0" fontId="9" fillId="0" borderId="5" xfId="4" applyFont="1" applyBorder="1" applyAlignment="1">
      <alignment vertical="center" wrapText="1"/>
    </xf>
    <xf numFmtId="9" fontId="2" fillId="0" borderId="8" xfId="6" applyNumberFormat="1" applyFont="1" applyBorder="1" applyAlignment="1">
      <alignment horizontal="center" vertical="center"/>
    </xf>
    <xf numFmtId="0" fontId="2" fillId="0" borderId="9" xfId="6" applyFont="1" applyBorder="1" applyAlignment="1">
      <alignment horizontal="center" vertical="center"/>
    </xf>
    <xf numFmtId="0" fontId="2" fillId="0" borderId="10" xfId="6" applyFont="1" applyBorder="1" applyAlignment="1">
      <alignment horizontal="center" vertical="center"/>
    </xf>
    <xf numFmtId="0" fontId="2" fillId="0" borderId="8" xfId="6" applyFont="1" applyBorder="1" applyAlignment="1">
      <alignment horizontal="center" vertical="center"/>
    </xf>
    <xf numFmtId="9" fontId="2" fillId="0" borderId="8" xfId="6" applyNumberFormat="1" applyFont="1" applyBorder="1" applyAlignment="1">
      <alignment horizontal="center" vertical="center"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9" fillId="4" borderId="1" xfId="6" applyFont="1" applyFill="1" applyBorder="1" applyAlignment="1">
      <alignment horizontal="center" vertical="center" wrapText="1"/>
    </xf>
    <xf numFmtId="0" fontId="9" fillId="4" borderId="2" xfId="6" applyFont="1" applyFill="1" applyBorder="1" applyAlignment="1">
      <alignment horizontal="center" vertical="center" wrapText="1"/>
    </xf>
    <xf numFmtId="0" fontId="9" fillId="4" borderId="3" xfId="6" applyFont="1" applyFill="1" applyBorder="1" applyAlignment="1">
      <alignment horizontal="center" vertical="center" wrapText="1"/>
    </xf>
    <xf numFmtId="0" fontId="9" fillId="4" borderId="6" xfId="6" applyFont="1" applyFill="1" applyBorder="1" applyAlignment="1">
      <alignment horizontal="center" vertical="center" wrapText="1"/>
    </xf>
    <xf numFmtId="0" fontId="9" fillId="4" borderId="4" xfId="6" applyFont="1" applyFill="1" applyBorder="1" applyAlignment="1">
      <alignment horizontal="center" vertical="center" wrapText="1"/>
    </xf>
    <xf numFmtId="0" fontId="9" fillId="4" borderId="7" xfId="6" applyFont="1" applyFill="1" applyBorder="1" applyAlignment="1">
      <alignment horizontal="center" vertical="center" wrapText="1"/>
    </xf>
    <xf numFmtId="0" fontId="9" fillId="4" borderId="8" xfId="6" applyFont="1" applyFill="1" applyBorder="1" applyAlignment="1">
      <alignment horizontal="center" vertical="center" wrapText="1"/>
    </xf>
    <xf numFmtId="0" fontId="9" fillId="4" borderId="9" xfId="6" applyFont="1" applyFill="1" applyBorder="1" applyAlignment="1">
      <alignment horizontal="center" vertical="center" wrapText="1"/>
    </xf>
    <xf numFmtId="0" fontId="9" fillId="4" borderId="10" xfId="6" applyFont="1" applyFill="1" applyBorder="1" applyAlignment="1">
      <alignment horizontal="center" vertical="center" wrapText="1"/>
    </xf>
    <xf numFmtId="1" fontId="9" fillId="0" borderId="5" xfId="0" applyNumberFormat="1" applyFont="1" applyBorder="1" applyAlignment="1">
      <alignment horizontal="center" vertical="center" wrapText="1"/>
    </xf>
    <xf numFmtId="14" fontId="9" fillId="0" borderId="5" xfId="5" applyNumberFormat="1" applyFont="1" applyBorder="1" applyAlignment="1">
      <alignment horizontal="center" vertical="center" wrapText="1"/>
    </xf>
    <xf numFmtId="0" fontId="9" fillId="0" borderId="5" xfId="5" applyFont="1" applyBorder="1" applyAlignment="1">
      <alignment horizontal="center" vertical="center" wrapText="1"/>
    </xf>
    <xf numFmtId="0" fontId="9" fillId="0" borderId="5" xfId="5" applyFont="1" applyBorder="1" applyAlignment="1">
      <alignment horizontal="left" vertical="center" wrapText="1"/>
    </xf>
    <xf numFmtId="9" fontId="9" fillId="0" borderId="8" xfId="9" applyNumberFormat="1" applyFont="1" applyBorder="1" applyAlignment="1">
      <alignment horizontal="center" vertical="center"/>
    </xf>
    <xf numFmtId="9" fontId="9" fillId="0" borderId="9" xfId="9" applyNumberFormat="1" applyFont="1" applyBorder="1" applyAlignment="1">
      <alignment horizontal="center" vertical="center"/>
    </xf>
    <xf numFmtId="9" fontId="9" fillId="0" borderId="10" xfId="9" applyNumberFormat="1" applyFont="1" applyBorder="1" applyAlignment="1">
      <alignment horizontal="center" vertical="center"/>
    </xf>
    <xf numFmtId="0" fontId="9" fillId="0" borderId="8" xfId="9" applyFont="1" applyBorder="1" applyAlignment="1">
      <alignment horizontal="center" vertical="center"/>
    </xf>
    <xf numFmtId="0" fontId="9" fillId="0" borderId="9" xfId="9" applyFont="1" applyBorder="1" applyAlignment="1">
      <alignment horizontal="center" vertical="center"/>
    </xf>
    <xf numFmtId="0" fontId="9" fillId="0" borderId="10" xfId="9" applyFont="1" applyBorder="1" applyAlignment="1">
      <alignment horizontal="center" vertical="center"/>
    </xf>
    <xf numFmtId="14"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0" fontId="24" fillId="0" borderId="5" xfId="4" applyFont="1" applyBorder="1" applyAlignment="1">
      <alignment horizontal="center" vertical="center" wrapText="1"/>
    </xf>
    <xf numFmtId="0" fontId="9" fillId="0" borderId="8" xfId="9" applyFont="1" applyBorder="1" applyAlignment="1">
      <alignment horizontal="center" vertical="center" wrapText="1"/>
    </xf>
    <xf numFmtId="0" fontId="9" fillId="0" borderId="9" xfId="9" applyFont="1" applyBorder="1" applyAlignment="1">
      <alignment horizontal="center" vertical="center" wrapText="1"/>
    </xf>
    <xf numFmtId="0" fontId="9" fillId="0" borderId="10" xfId="9" applyFont="1" applyBorder="1" applyAlignment="1">
      <alignment horizontal="center" vertical="center" wrapText="1"/>
    </xf>
    <xf numFmtId="0" fontId="19"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23" fillId="0" borderId="22" xfId="0" applyFont="1" applyBorder="1"/>
    <xf numFmtId="0" fontId="23" fillId="0" borderId="21" xfId="0" applyFont="1" applyBorder="1"/>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19" fillId="0" borderId="2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49" fontId="9" fillId="0" borderId="8" xfId="8" applyNumberFormat="1" applyFont="1" applyBorder="1" applyAlignment="1">
      <alignment horizontal="center" vertical="center"/>
    </xf>
    <xf numFmtId="49" fontId="9" fillId="0" borderId="9" xfId="8" applyNumberFormat="1" applyFont="1" applyBorder="1" applyAlignment="1">
      <alignment horizontal="center" vertical="center"/>
    </xf>
    <xf numFmtId="49" fontId="9" fillId="0" borderId="10" xfId="8" applyNumberFormat="1" applyFont="1" applyBorder="1" applyAlignment="1">
      <alignment horizontal="center" vertical="center"/>
    </xf>
    <xf numFmtId="49" fontId="9" fillId="0" borderId="8" xfId="8" applyNumberFormat="1" applyFont="1" applyBorder="1" applyAlignment="1">
      <alignment horizontal="center" vertical="center" wrapText="1"/>
    </xf>
    <xf numFmtId="49" fontId="9" fillId="0" borderId="9" xfId="8" applyNumberFormat="1" applyFont="1" applyBorder="1" applyAlignment="1">
      <alignment horizontal="center" vertical="center" wrapText="1"/>
    </xf>
    <xf numFmtId="49" fontId="9" fillId="0" borderId="10" xfId="8" applyNumberFormat="1" applyFont="1" applyBorder="1" applyAlignment="1">
      <alignment horizontal="center" vertical="center" wrapText="1"/>
    </xf>
    <xf numFmtId="14" fontId="24" fillId="0" borderId="8" xfId="4" applyNumberFormat="1" applyFont="1" applyBorder="1" applyAlignment="1">
      <alignment horizontal="center" vertical="center" wrapText="1"/>
    </xf>
    <xf numFmtId="14" fontId="24" fillId="0" borderId="10" xfId="4"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5" fillId="0" borderId="0" xfId="0" applyFont="1" applyAlignment="1">
      <alignment horizontal="center" vertical="center" wrapText="1"/>
    </xf>
  </cellXfs>
  <cellStyles count="10">
    <cellStyle name="Millares" xfId="8" builtinId="3"/>
    <cellStyle name="Normal" xfId="0" builtinId="0"/>
    <cellStyle name="Normal 2" xfId="1" xr:uid="{00000000-0005-0000-0000-000001000000}"/>
    <cellStyle name="Normal 2 3" xfId="7" xr:uid="{00000000-0005-0000-0000-000002000000}"/>
    <cellStyle name="Normal 3" xfId="2" xr:uid="{00000000-0005-0000-0000-000003000000}"/>
    <cellStyle name="Normal 3 2" xfId="4" xr:uid="{00000000-0005-0000-0000-000004000000}"/>
    <cellStyle name="Normal 3 2 2" xfId="6" xr:uid="{00000000-0005-0000-0000-000005000000}"/>
    <cellStyle name="Normal 4" xfId="5" xr:uid="{00000000-0005-0000-0000-000006000000}"/>
    <cellStyle name="Normal 4 2" xfId="9" xr:uid="{4D6D09C5-CFF3-40B7-97F4-2A12828BF759}"/>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'IN-GES-PSS-001'!$A$33:$A$34</c:f>
              <c:strCache>
                <c:ptCount val="2"/>
                <c:pt idx="0">
                  <c:v>Junio</c:v>
                </c:pt>
                <c:pt idx="1">
                  <c:v>Diciembre</c:v>
                </c:pt>
              </c:strCache>
            </c:strRef>
          </c:cat>
          <c:val>
            <c:numRef>
              <c:f>'IN-GES-PSS-001'!$B$33:$B$34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06454768"/>
        <c:axId val="1106459120"/>
      </c:barChart>
      <c:catAx>
        <c:axId val="1106454768"/>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9120"/>
        <c:crossesAt val="0"/>
        <c:auto val="1"/>
        <c:lblAlgn val="ctr"/>
        <c:lblOffset val="100"/>
        <c:tickLblSkip val="1"/>
        <c:tickMarkSkip val="1"/>
        <c:noMultiLvlLbl val="0"/>
      </c:catAx>
      <c:valAx>
        <c:axId val="110645912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476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2367213262032455"/>
          <c:y val="2.828530774806649E-2"/>
          <c:w val="0.8752504841069052"/>
          <c:h val="0.73875284020941046"/>
        </c:manualLayout>
      </c:layout>
      <c:barChart>
        <c:barDir val="col"/>
        <c:grouping val="clustered"/>
        <c:varyColors val="0"/>
        <c:ser>
          <c:idx val="0"/>
          <c:order val="0"/>
          <c:tx>
            <c:strRef>
              <c:f>'IN-GES-PSS-017'!$B$32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'IN-GES-PSS-017'!$A$33:$A$36</c:f>
              <c:strCache>
                <c:ptCount val="4"/>
                <c:pt idx="0">
                  <c:v>MARZO</c:v>
                </c:pt>
                <c:pt idx="1">
                  <c:v>JUNIO</c:v>
                </c:pt>
                <c:pt idx="2">
                  <c:v>SEPTIEMBRE</c:v>
                </c:pt>
                <c:pt idx="3">
                  <c:v>DICIEMBRE </c:v>
                </c:pt>
              </c:strCache>
            </c:strRef>
          </c:cat>
          <c:val>
            <c:numRef>
              <c:f>'IN-GES-PSS-017'!$B$33:$B$36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038-4AAD-82FA-E094BE89E7D8}"/>
            </c:ext>
          </c:extLst>
        </c:ser>
        <c:dLbls>
          <c:dLblPos val="outEnd"/>
          <c:showLegendKey val="0"/>
          <c:showVal val="1"/>
          <c:showCatName val="0"/>
          <c:showSerName val="0"/>
          <c:showPercent val="0"/>
          <c:showBubbleSize val="0"/>
        </c:dLbls>
        <c:gapWidth val="164"/>
        <c:overlap val="-22"/>
        <c:axId val="2068567968"/>
        <c:axId val="2068581568"/>
      </c:barChart>
      <c:catAx>
        <c:axId val="2068567968"/>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81568"/>
        <c:crossesAt val="0"/>
        <c:auto val="1"/>
        <c:lblAlgn val="ctr"/>
        <c:lblOffset val="100"/>
        <c:tickLblSkip val="1"/>
        <c:tickMarkSkip val="1"/>
        <c:noMultiLvlLbl val="0"/>
      </c:catAx>
      <c:valAx>
        <c:axId val="206858156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6796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2367213262032455"/>
          <c:y val="2.828530774806649E-2"/>
          <c:w val="0.8752504841069052"/>
          <c:h val="0.73875284020941046"/>
        </c:manualLayout>
      </c:layout>
      <c:barChart>
        <c:barDir val="col"/>
        <c:grouping val="clustered"/>
        <c:varyColors val="0"/>
        <c:ser>
          <c:idx val="0"/>
          <c:order val="0"/>
          <c:tx>
            <c:strRef>
              <c:f>'IN-GES-PSS-018'!$B$32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'IN-GES-PSS-018'!$A$33:$A$36</c:f>
              <c:strCache>
                <c:ptCount val="4"/>
                <c:pt idx="0">
                  <c:v>MARZO</c:v>
                </c:pt>
                <c:pt idx="1">
                  <c:v>JUNIO</c:v>
                </c:pt>
                <c:pt idx="2">
                  <c:v>SEPTIEMBRE</c:v>
                </c:pt>
                <c:pt idx="3">
                  <c:v>DICIEMBRE </c:v>
                </c:pt>
              </c:strCache>
            </c:strRef>
          </c:cat>
          <c:val>
            <c:numRef>
              <c:f>'IN-GES-PSS-018'!$B$33:$B$36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A2C8-401D-97B2-EA03EEC34E02}"/>
            </c:ext>
          </c:extLst>
        </c:ser>
        <c:dLbls>
          <c:dLblPos val="outEnd"/>
          <c:showLegendKey val="0"/>
          <c:showVal val="1"/>
          <c:showCatName val="0"/>
          <c:showSerName val="0"/>
          <c:showPercent val="0"/>
          <c:showBubbleSize val="0"/>
        </c:dLbls>
        <c:gapWidth val="164"/>
        <c:overlap val="-22"/>
        <c:axId val="2068567424"/>
        <c:axId val="2068568512"/>
      </c:barChart>
      <c:catAx>
        <c:axId val="20685674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68512"/>
        <c:crossesAt val="0"/>
        <c:auto val="1"/>
        <c:lblAlgn val="ctr"/>
        <c:lblOffset val="100"/>
        <c:tickLblSkip val="1"/>
        <c:tickMarkSkip val="1"/>
        <c:noMultiLvlLbl val="0"/>
      </c:catAx>
      <c:valAx>
        <c:axId val="206856851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674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'IN-GES-PSS-001'!$A$33:$A$34</c:f>
              <c:strCache>
                <c:ptCount val="2"/>
                <c:pt idx="0">
                  <c:v>Junio</c:v>
                </c:pt>
                <c:pt idx="1">
                  <c:v>Diciembre</c:v>
                </c:pt>
              </c:strCache>
            </c:strRef>
          </c:cat>
          <c:val>
            <c:numRef>
              <c:f>'IN-GES-PSS-001'!$B$33:$B$34</c:f>
              <c:numCache>
                <c:formatCode>0%</c:formatCode>
                <c:ptCount val="2"/>
                <c:pt idx="0">
                  <c:v>0</c:v>
                </c:pt>
                <c:pt idx="1">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09513424"/>
        <c:axId val="1050713840"/>
      </c:barChart>
      <c:catAx>
        <c:axId val="11095134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713840"/>
        <c:crossesAt val="0"/>
        <c:auto val="1"/>
        <c:lblAlgn val="ctr"/>
        <c:lblOffset val="100"/>
        <c:tickLblSkip val="1"/>
        <c:tickMarkSkip val="1"/>
        <c:noMultiLvlLbl val="0"/>
      </c:catAx>
      <c:valAx>
        <c:axId val="105071384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95134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'IN-GES-PSS-003'!$A$33:$A$36</c:f>
              <c:strCache>
                <c:ptCount val="4"/>
                <c:pt idx="0">
                  <c:v>MARZO</c:v>
                </c:pt>
                <c:pt idx="1">
                  <c:v>JUNIO</c:v>
                </c:pt>
                <c:pt idx="2">
                  <c:v>SEPTIEMBRE</c:v>
                </c:pt>
                <c:pt idx="3">
                  <c:v>DICIEMBRE </c:v>
                </c:pt>
              </c:strCache>
            </c:strRef>
          </c:cat>
          <c:val>
            <c:numRef>
              <c:f>'IN-GES-PSS-003'!$B$33:$B$36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589A-4DFA-89A9-E88F6CFB8269}"/>
            </c:ext>
          </c:extLst>
        </c:ser>
        <c:dLbls>
          <c:dLblPos val="outEnd"/>
          <c:showLegendKey val="0"/>
          <c:showVal val="1"/>
          <c:showCatName val="0"/>
          <c:showSerName val="0"/>
          <c:showPercent val="0"/>
          <c:showBubbleSize val="0"/>
        </c:dLbls>
        <c:gapWidth val="164"/>
        <c:overlap val="-22"/>
        <c:axId val="1208504416"/>
        <c:axId val="1208509312"/>
      </c:barChart>
      <c:catAx>
        <c:axId val="120850441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9312"/>
        <c:crossesAt val="0"/>
        <c:auto val="1"/>
        <c:lblAlgn val="ctr"/>
        <c:lblOffset val="100"/>
        <c:tickLblSkip val="1"/>
        <c:tickMarkSkip val="1"/>
        <c:noMultiLvlLbl val="0"/>
      </c:catAx>
      <c:valAx>
        <c:axId val="120850931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441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'IN-GES-PSS-004 '!$B$32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'IN-GES-PSS-004 '!$A$33:$A$36</c:f>
              <c:strCache>
                <c:ptCount val="4"/>
                <c:pt idx="0">
                  <c:v>MARZO</c:v>
                </c:pt>
                <c:pt idx="1">
                  <c:v>JUNIO</c:v>
                </c:pt>
                <c:pt idx="2">
                  <c:v>SEPTIEMBRE</c:v>
                </c:pt>
                <c:pt idx="3">
                  <c:v>DICIEMBRE </c:v>
                </c:pt>
              </c:strCache>
            </c:strRef>
          </c:cat>
          <c:val>
            <c:numRef>
              <c:f>'IN-GES-PSS-004 '!$B$33:$B$36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4722-4259-A3A5-DD99C23949E2}"/>
            </c:ext>
          </c:extLst>
        </c:ser>
        <c:dLbls>
          <c:dLblPos val="outEnd"/>
          <c:showLegendKey val="0"/>
          <c:showVal val="1"/>
          <c:showCatName val="0"/>
          <c:showSerName val="0"/>
          <c:showPercent val="0"/>
          <c:showBubbleSize val="0"/>
        </c:dLbls>
        <c:gapWidth val="164"/>
        <c:overlap val="-22"/>
        <c:axId val="1208503872"/>
        <c:axId val="1208506048"/>
      </c:barChart>
      <c:catAx>
        <c:axId val="120850387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6048"/>
        <c:crossesAt val="0"/>
        <c:auto val="1"/>
        <c:lblAlgn val="ctr"/>
        <c:lblOffset val="100"/>
        <c:tickLblSkip val="1"/>
        <c:tickMarkSkip val="1"/>
        <c:noMultiLvlLbl val="0"/>
      </c:catAx>
      <c:valAx>
        <c:axId val="12085060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387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'IN-GES-PSS-005'!$B$33:$B$44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'IN-GES-PSS-006'!$A$33:$A$34</c:f>
              <c:strCache>
                <c:ptCount val="2"/>
                <c:pt idx="0">
                  <c:v>JUNIO</c:v>
                </c:pt>
                <c:pt idx="1">
                  <c:v>DICIEMBRE</c:v>
                </c:pt>
              </c:strCache>
            </c:strRef>
          </c:cat>
          <c:val>
            <c:numRef>
              <c:f>'IN-GES-PSS-006'!$B$33:$B$34</c:f>
              <c:numCache>
                <c:formatCode>0%</c:formatCode>
                <c:ptCount val="2"/>
                <c:pt idx="0">
                  <c:v>0</c:v>
                </c:pt>
                <c:pt idx="1">
                  <c:v>0</c:v>
                </c:pt>
              </c:numCache>
            </c:numRef>
          </c:val>
          <c:extLst>
            <c:ext xmlns:c16="http://schemas.microsoft.com/office/drawing/2014/chart" uri="{C3380CC4-5D6E-409C-BE32-E72D297353CC}">
              <c16:uniqueId val="{00000000-284A-41E4-9283-F418E97EA994}"/>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'IN-GES-PSS-007'!$A$33:$A$34</c:f>
              <c:strCache>
                <c:ptCount val="2"/>
                <c:pt idx="0">
                  <c:v>JUNIO</c:v>
                </c:pt>
                <c:pt idx="1">
                  <c:v>DICIEMBRE</c:v>
                </c:pt>
              </c:strCache>
            </c:strRef>
          </c:cat>
          <c:val>
            <c:numRef>
              <c:f>'IN-GES-PSS-007'!$B$33:$B$34</c:f>
              <c:numCache>
                <c:formatCode>0%</c:formatCode>
                <c:ptCount val="2"/>
                <c:pt idx="0">
                  <c:v>0</c:v>
                </c:pt>
                <c:pt idx="1">
                  <c:v>0</c:v>
                </c:pt>
              </c:numCache>
            </c:numRef>
          </c:val>
          <c:extLst>
            <c:ext xmlns:c16="http://schemas.microsoft.com/office/drawing/2014/chart" uri="{C3380CC4-5D6E-409C-BE32-E72D297353CC}">
              <c16:uniqueId val="{00000000-ED35-4E7D-9E3C-38F4F8463B61}"/>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'IN-GES-PSS-007'!$A$33:$A$34</c:f>
              <c:strCache>
                <c:ptCount val="2"/>
                <c:pt idx="0">
                  <c:v>JUNIO</c:v>
                </c:pt>
                <c:pt idx="1">
                  <c:v>DICIEMBRE</c:v>
                </c:pt>
              </c:strCache>
            </c:strRef>
          </c:cat>
          <c:val>
            <c:numRef>
              <c:f>'IN-GES-PSS-007'!$B$33:$B$34</c:f>
              <c:numCache>
                <c:formatCode>0%</c:formatCode>
                <c:ptCount val="2"/>
                <c:pt idx="0">
                  <c:v>0</c:v>
                </c:pt>
                <c:pt idx="1">
                  <c:v>0</c:v>
                </c:pt>
              </c:numCache>
            </c:numRef>
          </c:val>
          <c:extLst>
            <c:ext xmlns:c16="http://schemas.microsoft.com/office/drawing/2014/chart" uri="{C3380CC4-5D6E-409C-BE32-E72D297353CC}">
              <c16:uniqueId val="{00000000-E4F2-4BC5-AA59-BAF25D25911F}"/>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'IN-GES-PSS-015'!$B$32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'IN-GES-PSS-015'!$A$33:$A$34</c:f>
              <c:strCache>
                <c:ptCount val="2"/>
                <c:pt idx="0">
                  <c:v>Junio</c:v>
                </c:pt>
                <c:pt idx="1">
                  <c:v>Diciembre</c:v>
                </c:pt>
              </c:strCache>
            </c:strRef>
          </c:cat>
          <c:val>
            <c:numRef>
              <c:f>'IN-GES-PSS-015'!$B$33:$B$34</c:f>
              <c:numCache>
                <c:formatCode>0%</c:formatCode>
                <c:ptCount val="2"/>
                <c:pt idx="0">
                  <c:v>0</c:v>
                </c:pt>
                <c:pt idx="1">
                  <c:v>0</c:v>
                </c:pt>
              </c:numCache>
            </c:numRef>
          </c:val>
          <c:extLst>
            <c:ext xmlns:c16="http://schemas.microsoft.com/office/drawing/2014/chart" uri="{C3380CC4-5D6E-409C-BE32-E72D297353CC}">
              <c16:uniqueId val="{00000000-EF2A-4679-A771-3E31C7132102}"/>
            </c:ext>
          </c:extLst>
        </c:ser>
        <c:dLbls>
          <c:dLblPos val="outEnd"/>
          <c:showLegendKey val="0"/>
          <c:showVal val="1"/>
          <c:showCatName val="0"/>
          <c:showSerName val="0"/>
          <c:showPercent val="0"/>
          <c:showBubbleSize val="0"/>
        </c:dLbls>
        <c:gapWidth val="164"/>
        <c:overlap val="-22"/>
        <c:axId val="1106454224"/>
        <c:axId val="1106455856"/>
      </c:barChart>
      <c:catAx>
        <c:axId val="11064542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5856"/>
        <c:crossesAt val="0"/>
        <c:auto val="1"/>
        <c:lblAlgn val="ctr"/>
        <c:lblOffset val="100"/>
        <c:tickLblSkip val="1"/>
        <c:tickMarkSkip val="1"/>
        <c:noMultiLvlLbl val="0"/>
      </c:catAx>
      <c:valAx>
        <c:axId val="110645585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42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446000887361865"/>
          <c:y val="0.18245209973753282"/>
          <c:w val="0.8752504841069052"/>
          <c:h val="0.73875284020941046"/>
        </c:manualLayout>
      </c:layout>
      <c:barChart>
        <c:barDir val="col"/>
        <c:grouping val="clustered"/>
        <c:varyColors val="0"/>
        <c:ser>
          <c:idx val="0"/>
          <c:order val="0"/>
          <c:tx>
            <c:strRef>
              <c:f>'IN-GES-PSS-016'!$B$32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'IN-GES-PSS-016'!$A$33:$A$36</c:f>
              <c:strCache>
                <c:ptCount val="4"/>
                <c:pt idx="0">
                  <c:v>MARZO</c:v>
                </c:pt>
                <c:pt idx="1">
                  <c:v>JUNIO</c:v>
                </c:pt>
                <c:pt idx="2">
                  <c:v>SEPTIEMBRE</c:v>
                </c:pt>
                <c:pt idx="3">
                  <c:v>DICIEMBRE </c:v>
                </c:pt>
              </c:strCache>
            </c:strRef>
          </c:cat>
          <c:val>
            <c:numRef>
              <c:f>'IN-GES-PSS-016'!$B$33:$B$36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FA19-459F-99E9-76D4FE937C88}"/>
            </c:ext>
          </c:extLst>
        </c:ser>
        <c:dLbls>
          <c:dLblPos val="outEnd"/>
          <c:showLegendKey val="0"/>
          <c:showVal val="1"/>
          <c:showCatName val="0"/>
          <c:showSerName val="0"/>
          <c:showPercent val="0"/>
          <c:showBubbleSize val="0"/>
        </c:dLbls>
        <c:gapWidth val="164"/>
        <c:overlap val="-22"/>
        <c:axId val="1879800832"/>
        <c:axId val="1879803008"/>
      </c:barChart>
      <c:catAx>
        <c:axId val="187980083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9803008"/>
        <c:crossesAt val="0"/>
        <c:auto val="1"/>
        <c:lblAlgn val="ctr"/>
        <c:lblOffset val="100"/>
        <c:tickLblSkip val="1"/>
        <c:tickMarkSkip val="1"/>
        <c:noMultiLvlLbl val="0"/>
      </c:catAx>
      <c:valAx>
        <c:axId val="187980300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98008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withinLinearReversed" id="26">
  <a:schemeClr val="accent6"/>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5266779" y="11752489"/>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5517483" y="11991474"/>
    <xdr:ext cx="8271710" cy="3048000"/>
    <xdr:graphicFrame macro="">
      <xdr:nvGraphicFramePr>
        <xdr:cNvPr id="2" name="Gráfico 3">
          <a:extLst>
            <a:ext uri="{FF2B5EF4-FFF2-40B4-BE49-F238E27FC236}">
              <a16:creationId xmlns:a16="http://schemas.microsoft.com/office/drawing/2014/main" id="{FC924F67-6EFE-4F47-BFB1-7B24FE22A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6455" cy="1000125"/>
    <xdr:pic>
      <xdr:nvPicPr>
        <xdr:cNvPr id="3" name="Imagen 22">
          <a:extLst>
            <a:ext uri="{FF2B5EF4-FFF2-40B4-BE49-F238E27FC236}">
              <a16:creationId xmlns:a16="http://schemas.microsoft.com/office/drawing/2014/main" id="{886C9DC9-1540-4FBD-B14B-2D7EDFA9E3C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645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absoluteAnchor>
    <xdr:pos x="5517483" y="11991474"/>
    <xdr:ext cx="8271710" cy="3048000"/>
    <xdr:graphicFrame macro="">
      <xdr:nvGraphicFramePr>
        <xdr:cNvPr id="2" name="Gráfico 3">
          <a:extLst>
            <a:ext uri="{FF2B5EF4-FFF2-40B4-BE49-F238E27FC236}">
              <a16:creationId xmlns:a16="http://schemas.microsoft.com/office/drawing/2014/main" id="{24A5A0EB-D566-491D-BB5F-3D7DE001D8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9176" cy="1000125"/>
    <xdr:pic>
      <xdr:nvPicPr>
        <xdr:cNvPr id="3" name="Imagen 22">
          <a:extLst>
            <a:ext uri="{FF2B5EF4-FFF2-40B4-BE49-F238E27FC236}">
              <a16:creationId xmlns:a16="http://schemas.microsoft.com/office/drawing/2014/main" id="{7A59B7B0-A54E-4EEB-87B1-64DE176C224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7810A9AD-96FF-4228-AA8C-43A2615CF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0D3DE6F3-0E7E-4863-A80F-B622127D9BE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DF1E3B01-0401-4773-922B-15CC90570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BE815E9-0AC9-4DD2-8408-21A878A38AB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171529" y="1277166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2" name="Imagen 22">
          <a:extLst>
            <a:ext uri="{FF2B5EF4-FFF2-40B4-BE49-F238E27FC236}">
              <a16:creationId xmlns:a16="http://schemas.microsoft.com/office/drawing/2014/main" id="{07BB8BEA-F7C8-40E9-B314-0A3C091BCD0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5225143" y="12398828"/>
    <xdr:ext cx="8500927" cy="3314701"/>
    <xdr:graphicFrame macro="">
      <xdr:nvGraphicFramePr>
        <xdr:cNvPr id="4" name="Gráfico 3">
          <a:extLst>
            <a:ext uri="{FF2B5EF4-FFF2-40B4-BE49-F238E27FC236}">
              <a16:creationId xmlns:a16="http://schemas.microsoft.com/office/drawing/2014/main" id="{0DB56833-FAD7-4D8E-9BE5-AFBC6EF73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6.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2" name="Imagen 22">
          <a:extLst>
            <a:ext uri="{FF2B5EF4-FFF2-40B4-BE49-F238E27FC236}">
              <a16:creationId xmlns:a16="http://schemas.microsoft.com/office/drawing/2014/main" id="{10853C2B-BEBC-4959-B035-C64CC0CAC2F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4680858" y="12627428"/>
    <xdr:ext cx="8500927" cy="3314701"/>
    <xdr:graphicFrame macro="">
      <xdr:nvGraphicFramePr>
        <xdr:cNvPr id="4" name="Gráfico 3">
          <a:extLst>
            <a:ext uri="{FF2B5EF4-FFF2-40B4-BE49-F238E27FC236}">
              <a16:creationId xmlns:a16="http://schemas.microsoft.com/office/drawing/2014/main" id="{8DBE41E2-6EA9-4B71-AA2E-B69DB8A27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7.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E4153894-A7E3-48FE-BA84-A7A875B17F6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6150429" y="12322629"/>
    <xdr:ext cx="8500927" cy="3314701"/>
    <xdr:graphicFrame macro="">
      <xdr:nvGraphicFramePr>
        <xdr:cNvPr id="4" name="Gráfico 3">
          <a:extLst>
            <a:ext uri="{FF2B5EF4-FFF2-40B4-BE49-F238E27FC236}">
              <a16:creationId xmlns:a16="http://schemas.microsoft.com/office/drawing/2014/main" id="{6C11FCB9-4F1A-4817-8474-E8835C13D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5543004" y="11457214"/>
    <xdr:ext cx="8500927" cy="3314701"/>
    <xdr:graphicFrame macro="">
      <xdr:nvGraphicFramePr>
        <xdr:cNvPr id="2" name="Gráfico 3">
          <a:extLst>
            <a:ext uri="{FF2B5EF4-FFF2-40B4-BE49-F238E27FC236}">
              <a16:creationId xmlns:a16="http://schemas.microsoft.com/office/drawing/2014/main" id="{FACDE3B9-BFDC-4772-A593-53FEA63E5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50342DF-3AF0-45BB-AC70-93AACF9F1E7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644817" y="11841079"/>
    <xdr:ext cx="8271710" cy="3048000"/>
    <xdr:graphicFrame macro="">
      <xdr:nvGraphicFramePr>
        <xdr:cNvPr id="2" name="Gráfico 3">
          <a:extLst>
            <a:ext uri="{FF2B5EF4-FFF2-40B4-BE49-F238E27FC236}">
              <a16:creationId xmlns:a16="http://schemas.microsoft.com/office/drawing/2014/main" id="{2681F519-2A21-4109-818D-28F4A5A13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6455" cy="1000125"/>
    <xdr:pic>
      <xdr:nvPicPr>
        <xdr:cNvPr id="3" name="Imagen 22">
          <a:extLst>
            <a:ext uri="{FF2B5EF4-FFF2-40B4-BE49-F238E27FC236}">
              <a16:creationId xmlns:a16="http://schemas.microsoft.com/office/drawing/2014/main" id="{7BB4CFEF-3806-42DB-B720-6F4E1A599FB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645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ownloads/GEC%20FORMULACION%20INDICADORES%20DE%20GESTION%20GEC%202026.xlsx" TargetMode="External"/><Relationship Id="rId1" Type="http://schemas.openxmlformats.org/officeDocument/2006/relationships/externalLinkPath" Target="/Users/USER/Downloads/GEC%20FORMULACION%20INDICADORES%20DE%20GESTION%20GEC%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sheetName val="INSTRUCTIVO"/>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16" zoomScale="80" zoomScaleNormal="70" zoomScaleSheetLayoutView="80" workbookViewId="0">
      <selection activeCell="M25" sqref="M25:V2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34.950000000000003" customHeight="1">
      <c r="A11" s="77" t="s">
        <v>320</v>
      </c>
      <c r="B11" s="77"/>
      <c r="C11" s="77"/>
      <c r="D11" s="77"/>
      <c r="E11" s="77"/>
      <c r="F11" s="71" t="s">
        <v>250</v>
      </c>
      <c r="G11" s="72"/>
      <c r="H11" s="72"/>
      <c r="I11" s="72"/>
      <c r="J11" s="72"/>
      <c r="K11" s="72"/>
      <c r="L11" s="72"/>
      <c r="M11" s="72"/>
      <c r="N11" s="73"/>
      <c r="O11" s="139" t="s">
        <v>172</v>
      </c>
      <c r="P11" s="140"/>
      <c r="Q11" s="141"/>
      <c r="R11" s="88" t="s">
        <v>431</v>
      </c>
      <c r="S11" s="88"/>
      <c r="T11" s="88"/>
      <c r="U11" s="80" t="s">
        <v>188</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321</v>
      </c>
      <c r="B16" s="77"/>
      <c r="C16" s="77"/>
      <c r="D16" s="77"/>
      <c r="E16" s="77"/>
      <c r="F16" s="78" t="s">
        <v>159</v>
      </c>
      <c r="G16" s="78"/>
      <c r="H16" s="78"/>
      <c r="I16" s="78"/>
      <c r="J16" s="78">
        <v>0.88</v>
      </c>
      <c r="K16" s="78"/>
      <c r="L16" s="78"/>
      <c r="M16" s="78"/>
      <c r="N16" s="46" t="s">
        <v>30</v>
      </c>
      <c r="O16" s="46" t="s">
        <v>31</v>
      </c>
      <c r="P16" s="46" t="s">
        <v>32</v>
      </c>
      <c r="Q16" s="77" t="s">
        <v>204</v>
      </c>
      <c r="R16" s="77"/>
      <c r="S16" s="77"/>
      <c r="T16" s="80" t="s">
        <v>204</v>
      </c>
      <c r="U16" s="80"/>
      <c r="V16" s="80"/>
    </row>
    <row r="17" spans="1:25" ht="37.200000000000003" customHeight="1">
      <c r="A17" s="77"/>
      <c r="B17" s="77"/>
      <c r="C17" s="77"/>
      <c r="D17" s="77"/>
      <c r="E17" s="77"/>
      <c r="F17" s="78"/>
      <c r="G17" s="78"/>
      <c r="H17" s="78"/>
      <c r="I17" s="78"/>
      <c r="J17" s="78"/>
      <c r="K17" s="78"/>
      <c r="L17" s="78"/>
      <c r="M17" s="78"/>
      <c r="N17" s="20">
        <v>1</v>
      </c>
      <c r="O17" s="20">
        <v>1</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223</v>
      </c>
      <c r="E20" s="100"/>
      <c r="F20" s="100"/>
      <c r="G20" s="101"/>
      <c r="H20" s="99">
        <v>1</v>
      </c>
      <c r="I20" s="100"/>
      <c r="J20" s="100"/>
      <c r="K20" s="101"/>
      <c r="L20" s="71" t="s">
        <v>161</v>
      </c>
      <c r="M20" s="72"/>
      <c r="N20" s="72"/>
      <c r="O20" s="73"/>
      <c r="P20" s="99" t="s">
        <v>160</v>
      </c>
      <c r="Q20" s="100"/>
      <c r="R20" s="101"/>
      <c r="S20" s="71" t="s">
        <v>162</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159">
        <v>1</v>
      </c>
      <c r="B23" s="160"/>
      <c r="C23" s="160"/>
      <c r="D23" s="161"/>
      <c r="E23" s="162" t="s">
        <v>322</v>
      </c>
      <c r="F23" s="160"/>
      <c r="G23" s="160"/>
      <c r="H23" s="160"/>
      <c r="I23" s="161"/>
      <c r="J23" s="163" t="s">
        <v>323</v>
      </c>
      <c r="K23" s="164"/>
      <c r="L23" s="164"/>
      <c r="M23" s="164"/>
      <c r="N23" s="165"/>
      <c r="O23" s="200" t="s">
        <v>324</v>
      </c>
      <c r="P23" s="201"/>
      <c r="Q23" s="201"/>
      <c r="R23" s="201"/>
      <c r="S23" s="201"/>
      <c r="T23" s="201"/>
      <c r="U23" s="201"/>
      <c r="V23" s="202"/>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71.25" customHeight="1">
      <c r="A25" s="180" t="s">
        <v>325</v>
      </c>
      <c r="B25" s="180"/>
      <c r="C25" s="180"/>
      <c r="D25" s="180"/>
      <c r="E25" s="180"/>
      <c r="F25" s="180"/>
      <c r="G25" s="180"/>
      <c r="H25" s="180"/>
      <c r="I25" s="180"/>
      <c r="J25" s="180"/>
      <c r="K25" s="180"/>
      <c r="L25" s="180"/>
      <c r="M25" s="211" t="s">
        <v>326</v>
      </c>
      <c r="N25" s="212"/>
      <c r="O25" s="212"/>
      <c r="P25" s="212"/>
      <c r="Q25" s="212"/>
      <c r="R25" s="212"/>
      <c r="S25" s="212"/>
      <c r="T25" s="212"/>
      <c r="U25" s="212"/>
      <c r="V25" s="212"/>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13" t="s">
        <v>327</v>
      </c>
      <c r="D27" s="214"/>
      <c r="E27" s="214"/>
      <c r="F27" s="214"/>
      <c r="G27" s="214"/>
      <c r="H27" s="214"/>
      <c r="I27" s="214"/>
      <c r="J27" s="214"/>
      <c r="K27" s="214"/>
      <c r="L27" s="215"/>
      <c r="M27" s="213" t="s">
        <v>328</v>
      </c>
      <c r="N27" s="214"/>
      <c r="O27" s="214"/>
      <c r="P27" s="214"/>
      <c r="Q27" s="214"/>
      <c r="R27" s="214"/>
      <c r="S27" s="214"/>
      <c r="T27" s="214"/>
      <c r="U27" s="214"/>
      <c r="V27" s="215"/>
    </row>
    <row r="28" spans="1:25" ht="19.2" customHeight="1">
      <c r="A28" s="120" t="s">
        <v>62</v>
      </c>
      <c r="B28" s="120"/>
      <c r="C28" s="205">
        <v>0</v>
      </c>
      <c r="D28" s="206"/>
      <c r="E28" s="206"/>
      <c r="F28" s="206"/>
      <c r="G28" s="206"/>
      <c r="H28" s="206"/>
      <c r="I28" s="206"/>
      <c r="J28" s="206"/>
      <c r="K28" s="206"/>
      <c r="L28" s="207"/>
      <c r="M28" s="208">
        <v>0</v>
      </c>
      <c r="N28" s="209"/>
      <c r="O28" s="209"/>
      <c r="P28" s="209"/>
      <c r="Q28" s="209"/>
      <c r="R28" s="209"/>
      <c r="S28" s="209"/>
      <c r="T28" s="209"/>
      <c r="U28" s="209"/>
      <c r="V28" s="210"/>
      <c r="X28" s="8"/>
      <c r="Y28" s="8"/>
    </row>
    <row r="29" spans="1:25" ht="19.2" customHeight="1">
      <c r="A29" s="120" t="s">
        <v>63</v>
      </c>
      <c r="B29" s="120"/>
      <c r="C29" s="205">
        <v>7</v>
      </c>
      <c r="D29" s="206"/>
      <c r="E29" s="206"/>
      <c r="F29" s="206"/>
      <c r="G29" s="206"/>
      <c r="H29" s="206"/>
      <c r="I29" s="206"/>
      <c r="J29" s="206"/>
      <c r="K29" s="206"/>
      <c r="L29" s="207"/>
      <c r="M29" s="208">
        <v>7</v>
      </c>
      <c r="N29" s="209"/>
      <c r="O29" s="209"/>
      <c r="P29" s="209"/>
      <c r="Q29" s="209"/>
      <c r="R29" s="209"/>
      <c r="S29" s="209"/>
      <c r="T29" s="209"/>
      <c r="U29" s="209"/>
      <c r="V29" s="210"/>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06"/>
      <c r="H32" s="106"/>
      <c r="I32" s="106"/>
      <c r="J32" s="106"/>
      <c r="K32" s="106"/>
      <c r="L32" s="106"/>
      <c r="M32" s="106"/>
      <c r="N32" s="106"/>
      <c r="O32" s="106"/>
      <c r="P32" s="106"/>
      <c r="Q32" s="167"/>
      <c r="R32" s="167"/>
      <c r="S32" s="167"/>
      <c r="T32" s="167"/>
      <c r="U32" s="167"/>
      <c r="V32" s="168"/>
    </row>
    <row r="33" spans="1:22" ht="17.7" customHeight="1">
      <c r="A33" s="7" t="s">
        <v>368</v>
      </c>
      <c r="B33" s="9">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7" t="s">
        <v>369</v>
      </c>
      <c r="B34" s="9">
        <f>IF(ISERROR($M$28/$M$29),0,$M$28/$M$29)</f>
        <v>0</v>
      </c>
      <c r="C34" s="1"/>
      <c r="D34" s="1"/>
      <c r="G34" s="106"/>
      <c r="H34" s="106"/>
      <c r="I34" s="106"/>
      <c r="J34" s="106"/>
      <c r="K34" s="12"/>
      <c r="L34" s="10"/>
      <c r="M34" s="106"/>
      <c r="N34" s="106"/>
      <c r="O34" s="106"/>
      <c r="P34" s="106"/>
      <c r="Q34" s="169"/>
      <c r="R34" s="169"/>
      <c r="S34" s="169"/>
      <c r="T34" s="169"/>
      <c r="U34" s="169"/>
      <c r="V34" s="170"/>
    </row>
    <row r="35" spans="1:22" ht="17.7" customHeight="1">
      <c r="A35" s="24"/>
      <c r="B35" s="15"/>
      <c r="C35" s="1"/>
      <c r="D35" s="1"/>
      <c r="K35" s="12"/>
      <c r="L35" s="10"/>
      <c r="V35" s="25"/>
    </row>
    <row r="36" spans="1:22" ht="17.7" customHeight="1">
      <c r="A36" s="145" t="s">
        <v>302</v>
      </c>
      <c r="B36" s="146">
        <f>SUM(B33:B34)/12</f>
        <v>0</v>
      </c>
      <c r="C36" s="1"/>
      <c r="D36" s="1"/>
      <c r="K36" s="12"/>
      <c r="L36" s="10"/>
      <c r="V36" s="25"/>
    </row>
    <row r="37" spans="1:22" ht="17.7" customHeight="1">
      <c r="A37" s="145"/>
      <c r="B37" s="146"/>
      <c r="C37" s="1"/>
      <c r="D37" s="1"/>
      <c r="K37" s="12"/>
      <c r="L37" s="10"/>
      <c r="V37" s="25"/>
    </row>
    <row r="38" spans="1:22" ht="17.7" customHeight="1">
      <c r="A38" s="145"/>
      <c r="B38" s="146"/>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25.5" customHeight="1">
      <c r="A59" s="53">
        <v>1</v>
      </c>
      <c r="B59" s="179">
        <v>45685</v>
      </c>
      <c r="C59" s="180"/>
      <c r="D59" s="180" t="s">
        <v>329</v>
      </c>
      <c r="E59" s="180"/>
      <c r="F59" s="180"/>
      <c r="G59" s="180"/>
      <c r="H59" s="180"/>
      <c r="I59" s="180"/>
      <c r="J59" s="180"/>
      <c r="K59" s="180" t="s">
        <v>330</v>
      </c>
      <c r="L59" s="180"/>
      <c r="M59" s="180"/>
      <c r="N59" s="180"/>
      <c r="O59" s="180"/>
      <c r="P59" s="180"/>
      <c r="Q59" s="180"/>
      <c r="R59" s="181">
        <v>45736</v>
      </c>
      <c r="S59" s="77"/>
      <c r="T59" s="77"/>
      <c r="U59" s="77"/>
      <c r="V59" s="77"/>
      <c r="W59" s="14"/>
      <c r="X59" s="15"/>
      <c r="Y59" s="12"/>
    </row>
    <row r="60" spans="1:25" ht="30" customHeight="1">
      <c r="A60" s="18">
        <v>2</v>
      </c>
      <c r="B60" s="181">
        <v>46080</v>
      </c>
      <c r="C60" s="77"/>
      <c r="D60" s="77" t="s">
        <v>331</v>
      </c>
      <c r="E60" s="77"/>
      <c r="F60" s="77"/>
      <c r="G60" s="77"/>
      <c r="H60" s="77"/>
      <c r="I60" s="77"/>
      <c r="J60" s="77"/>
      <c r="K60" s="77" t="s">
        <v>332</v>
      </c>
      <c r="L60" s="77"/>
      <c r="M60" s="77"/>
      <c r="N60" s="77"/>
      <c r="O60" s="77"/>
      <c r="P60" s="77"/>
      <c r="Q60" s="77"/>
      <c r="R60" s="181">
        <v>46100</v>
      </c>
      <c r="S60" s="77"/>
      <c r="T60" s="77"/>
      <c r="U60" s="77"/>
      <c r="V60" s="77"/>
      <c r="W60" s="14"/>
      <c r="X60" s="15"/>
      <c r="Y60" s="12"/>
    </row>
    <row r="61" spans="1:25" ht="15" customHeight="1">
      <c r="A61" s="18"/>
      <c r="B61" s="77"/>
      <c r="C61" s="77"/>
      <c r="D61" s="148"/>
      <c r="E61" s="148"/>
      <c r="F61" s="148"/>
      <c r="G61" s="148"/>
      <c r="H61" s="148"/>
      <c r="I61" s="148"/>
      <c r="J61" s="148"/>
      <c r="K61" s="148"/>
      <c r="L61" s="148"/>
      <c r="M61" s="148"/>
      <c r="N61" s="148"/>
      <c r="O61" s="148"/>
      <c r="P61" s="148"/>
      <c r="Q61" s="148"/>
      <c r="R61" s="77"/>
      <c r="S61" s="77"/>
      <c r="T61" s="77"/>
      <c r="U61" s="77"/>
      <c r="V61" s="77"/>
      <c r="W61" s="14"/>
      <c r="X61" s="15"/>
      <c r="Y61" s="12"/>
    </row>
    <row r="62" spans="1:25" ht="15" customHeight="1">
      <c r="A62" s="18"/>
      <c r="B62" s="77"/>
      <c r="C62" s="77"/>
      <c r="D62" s="148"/>
      <c r="E62" s="148"/>
      <c r="F62" s="148"/>
      <c r="G62" s="148"/>
      <c r="H62" s="148"/>
      <c r="I62" s="148"/>
      <c r="J62" s="148"/>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200" t="s">
        <v>312</v>
      </c>
      <c r="C65" s="201"/>
      <c r="D65" s="201"/>
      <c r="E65" s="201"/>
      <c r="F65" s="201"/>
      <c r="G65" s="201"/>
      <c r="H65" s="201"/>
      <c r="I65" s="201"/>
      <c r="J65" s="201"/>
      <c r="K65" s="201"/>
      <c r="L65" s="202"/>
      <c r="M65" s="195" t="s">
        <v>88</v>
      </c>
      <c r="N65" s="196"/>
      <c r="O65" s="197" t="s">
        <v>315</v>
      </c>
      <c r="P65" s="198"/>
      <c r="Q65" s="198"/>
      <c r="R65" s="198"/>
      <c r="S65" s="198"/>
      <c r="T65" s="198"/>
      <c r="U65" s="198"/>
      <c r="V65" s="199"/>
    </row>
    <row r="66" spans="1:22" ht="27" customHeight="1">
      <c r="A66" s="44" t="s">
        <v>89</v>
      </c>
      <c r="B66" s="200" t="s">
        <v>313</v>
      </c>
      <c r="C66" s="201"/>
      <c r="D66" s="201"/>
      <c r="E66" s="201"/>
      <c r="F66" s="201"/>
      <c r="G66" s="201"/>
      <c r="H66" s="201"/>
      <c r="I66" s="201"/>
      <c r="J66" s="201"/>
      <c r="K66" s="201"/>
      <c r="L66" s="202"/>
      <c r="M66" s="195" t="s">
        <v>88</v>
      </c>
      <c r="N66" s="196"/>
      <c r="O66" s="200" t="s">
        <v>316</v>
      </c>
      <c r="P66" s="201"/>
      <c r="Q66" s="201"/>
      <c r="R66" s="201"/>
      <c r="S66" s="201"/>
      <c r="T66" s="201"/>
      <c r="U66" s="201"/>
      <c r="V66" s="202"/>
    </row>
    <row r="67" spans="1:22" ht="27" customHeight="1">
      <c r="A67" s="44" t="s">
        <v>90</v>
      </c>
      <c r="B67" s="200" t="s">
        <v>314</v>
      </c>
      <c r="C67" s="201"/>
      <c r="D67" s="201"/>
      <c r="E67" s="201"/>
      <c r="F67" s="201"/>
      <c r="G67" s="201"/>
      <c r="H67" s="201"/>
      <c r="I67" s="201"/>
      <c r="J67" s="201"/>
      <c r="K67" s="201"/>
      <c r="L67" s="202"/>
      <c r="M67" s="195" t="s">
        <v>88</v>
      </c>
      <c r="N67" s="196"/>
      <c r="O67" s="200" t="s">
        <v>317</v>
      </c>
      <c r="P67" s="201"/>
      <c r="Q67" s="201"/>
      <c r="R67" s="201"/>
      <c r="S67" s="201"/>
      <c r="T67" s="201"/>
      <c r="U67" s="201"/>
      <c r="V67" s="202"/>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71" t="s">
        <v>318</v>
      </c>
      <c r="C69" s="72"/>
      <c r="D69" s="72"/>
      <c r="E69" s="72"/>
      <c r="F69" s="72"/>
      <c r="G69" s="72"/>
      <c r="H69" s="72"/>
      <c r="I69" s="72"/>
      <c r="J69" s="72"/>
      <c r="K69" s="72"/>
      <c r="L69" s="73"/>
      <c r="M69" s="203" t="s">
        <v>88</v>
      </c>
      <c r="N69" s="204"/>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50">
    <mergeCell ref="J14:M15"/>
    <mergeCell ref="N14:V14"/>
    <mergeCell ref="P19:R19"/>
    <mergeCell ref="A20:C20"/>
    <mergeCell ref="D20:G20"/>
    <mergeCell ref="H20:K20"/>
    <mergeCell ref="Q16:S17"/>
    <mergeCell ref="S19:V19"/>
    <mergeCell ref="A18:V18"/>
    <mergeCell ref="A16:E17"/>
    <mergeCell ref="F16:I17"/>
    <mergeCell ref="L20:O20"/>
    <mergeCell ref="N12:O12"/>
    <mergeCell ref="R12:V12"/>
    <mergeCell ref="A13:B13"/>
    <mergeCell ref="R13:V13"/>
    <mergeCell ref="N13:O13"/>
    <mergeCell ref="H12:M12"/>
    <mergeCell ref="H13:M13"/>
    <mergeCell ref="C12:G12"/>
    <mergeCell ref="C13:G13"/>
    <mergeCell ref="A12:B12"/>
    <mergeCell ref="A5:V5"/>
    <mergeCell ref="A9:V9"/>
    <mergeCell ref="A14:E15"/>
    <mergeCell ref="F14:I15"/>
    <mergeCell ref="A6:V6"/>
    <mergeCell ref="F10:N10"/>
    <mergeCell ref="F11:N11"/>
    <mergeCell ref="S7:V7"/>
    <mergeCell ref="H7:R7"/>
    <mergeCell ref="H8:R8"/>
    <mergeCell ref="A7:G7"/>
    <mergeCell ref="A8:G8"/>
    <mergeCell ref="S8:V8"/>
    <mergeCell ref="U10:V10"/>
    <mergeCell ref="U11:V11"/>
    <mergeCell ref="O10:Q10"/>
    <mergeCell ref="O11:Q11"/>
    <mergeCell ref="R10:T10"/>
    <mergeCell ref="R11:T11"/>
    <mergeCell ref="P12:Q12"/>
    <mergeCell ref="P13:Q13"/>
    <mergeCell ref="N15:P15"/>
    <mergeCell ref="Q15:S15"/>
    <mergeCell ref="T15:V15"/>
    <mergeCell ref="A1:B4"/>
    <mergeCell ref="C1:P2"/>
    <mergeCell ref="C3:P4"/>
    <mergeCell ref="T1:V1"/>
    <mergeCell ref="T2:V2"/>
    <mergeCell ref="T3:V3"/>
    <mergeCell ref="T4:V4"/>
    <mergeCell ref="Q1:S1"/>
    <mergeCell ref="Q2:S2"/>
    <mergeCell ref="Q3:S3"/>
    <mergeCell ref="Q4:S4"/>
    <mergeCell ref="A54:V54"/>
    <mergeCell ref="A51:V51"/>
    <mergeCell ref="A36:A38"/>
    <mergeCell ref="B36:B38"/>
    <mergeCell ref="T16:V17"/>
    <mergeCell ref="A19:C19"/>
    <mergeCell ref="D19:G19"/>
    <mergeCell ref="H19:K19"/>
    <mergeCell ref="L19:O19"/>
    <mergeCell ref="C29:L29"/>
    <mergeCell ref="M29:V29"/>
    <mergeCell ref="P20:R20"/>
    <mergeCell ref="A25:L25"/>
    <mergeCell ref="M25:V25"/>
    <mergeCell ref="A26:V26"/>
    <mergeCell ref="A27:B27"/>
    <mergeCell ref="C27:L27"/>
    <mergeCell ref="M27:V27"/>
    <mergeCell ref="C28:L28"/>
    <mergeCell ref="M28:V28"/>
    <mergeCell ref="A28:B28"/>
    <mergeCell ref="A10:E10"/>
    <mergeCell ref="A11:E11"/>
    <mergeCell ref="M24:V24"/>
    <mergeCell ref="J16:M17"/>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34"/>
    <mergeCell ref="G34:H34"/>
    <mergeCell ref="I34:J34"/>
    <mergeCell ref="M34:N34"/>
    <mergeCell ref="A55:V55"/>
    <mergeCell ref="A56:V56"/>
    <mergeCell ref="A68:V68"/>
    <mergeCell ref="M32:N33"/>
    <mergeCell ref="O32:P33"/>
    <mergeCell ref="O34:P34"/>
    <mergeCell ref="A64:V64"/>
    <mergeCell ref="B65:L65"/>
    <mergeCell ref="B66:L66"/>
    <mergeCell ref="B67:L67"/>
    <mergeCell ref="M65:N65"/>
    <mergeCell ref="M66:N66"/>
    <mergeCell ref="M67:N67"/>
    <mergeCell ref="O65:V65"/>
    <mergeCell ref="O66:V66"/>
    <mergeCell ref="O67:V67"/>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A24:L24"/>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6A85-3C48-4ED6-837F-C1D007D06F37}">
  <sheetPr>
    <pageSetUpPr fitToPage="1"/>
  </sheetPr>
  <dimension ref="A1:AA70"/>
  <sheetViews>
    <sheetView showGridLines="0" view="pageBreakPreview" topLeftCell="A21" zoomScale="70" zoomScaleNormal="70" zoomScaleSheetLayoutView="70" workbookViewId="0">
      <selection activeCell="C28" sqref="C28:G28"/>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43.5" customHeight="1">
      <c r="A11" s="310" t="s">
        <v>425</v>
      </c>
      <c r="B11" s="236"/>
      <c r="C11" s="236"/>
      <c r="D11" s="236"/>
      <c r="E11" s="237"/>
      <c r="F11" s="71" t="s">
        <v>250</v>
      </c>
      <c r="G11" s="72"/>
      <c r="H11" s="72"/>
      <c r="I11" s="72"/>
      <c r="J11" s="72"/>
      <c r="K11" s="72"/>
      <c r="L11" s="72"/>
      <c r="M11" s="72"/>
      <c r="N11" s="73"/>
      <c r="O11" s="139" t="s">
        <v>172</v>
      </c>
      <c r="P11" s="140"/>
      <c r="Q11" s="141"/>
      <c r="R11" s="88" t="s">
        <v>435</v>
      </c>
      <c r="S11" s="88"/>
      <c r="T11" s="88"/>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311" t="s">
        <v>424</v>
      </c>
      <c r="B16" s="312"/>
      <c r="C16" s="312"/>
      <c r="D16" s="312"/>
      <c r="E16" s="313"/>
      <c r="F16" s="78" t="s">
        <v>159</v>
      </c>
      <c r="G16" s="78"/>
      <c r="H16" s="78"/>
      <c r="I16" s="78"/>
      <c r="J16" s="77">
        <v>288</v>
      </c>
      <c r="K16" s="77"/>
      <c r="L16" s="77"/>
      <c r="M16" s="77"/>
      <c r="N16" s="46"/>
      <c r="O16" s="46" t="s">
        <v>31</v>
      </c>
      <c r="P16" s="46" t="s">
        <v>32</v>
      </c>
      <c r="Q16" s="77" t="s">
        <v>204</v>
      </c>
      <c r="R16" s="77"/>
      <c r="S16" s="77"/>
      <c r="T16" s="80" t="s">
        <v>204</v>
      </c>
      <c r="U16" s="80"/>
      <c r="V16" s="80"/>
    </row>
    <row r="17" spans="1:25" ht="48" customHeight="1">
      <c r="A17" s="314"/>
      <c r="B17" s="315"/>
      <c r="C17" s="315"/>
      <c r="D17" s="315"/>
      <c r="E17" s="316"/>
      <c r="F17" s="78"/>
      <c r="G17" s="78"/>
      <c r="H17" s="78"/>
      <c r="I17" s="78"/>
      <c r="J17" s="77"/>
      <c r="K17" s="77"/>
      <c r="L17" s="77"/>
      <c r="M17" s="77"/>
      <c r="N17" s="20" t="s">
        <v>204</v>
      </c>
      <c r="O17" s="18"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171</v>
      </c>
      <c r="B20" s="100"/>
      <c r="C20" s="101"/>
      <c r="D20" s="99" t="s">
        <v>203</v>
      </c>
      <c r="E20" s="100"/>
      <c r="F20" s="100"/>
      <c r="G20" s="101"/>
      <c r="H20" s="71">
        <v>300</v>
      </c>
      <c r="I20" s="72"/>
      <c r="J20" s="72"/>
      <c r="K20" s="73"/>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317" t="s">
        <v>350</v>
      </c>
      <c r="B23" s="318"/>
      <c r="C23" s="318"/>
      <c r="D23" s="319"/>
      <c r="E23" s="317" t="s">
        <v>423</v>
      </c>
      <c r="F23" s="318"/>
      <c r="G23" s="318"/>
      <c r="H23" s="318"/>
      <c r="I23" s="319"/>
      <c r="J23" s="320" t="s">
        <v>437</v>
      </c>
      <c r="K23" s="321"/>
      <c r="L23" s="321"/>
      <c r="M23" s="321"/>
      <c r="N23" s="322"/>
      <c r="O23" s="71" t="s">
        <v>422</v>
      </c>
      <c r="P23" s="72"/>
      <c r="Q23" s="72"/>
      <c r="R23" s="72"/>
      <c r="S23" s="72"/>
      <c r="T23" s="72"/>
      <c r="U23" s="72"/>
      <c r="V23" s="73"/>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66.75" customHeight="1">
      <c r="A25" s="77" t="s">
        <v>421</v>
      </c>
      <c r="B25" s="77"/>
      <c r="C25" s="77"/>
      <c r="D25" s="77"/>
      <c r="E25" s="77"/>
      <c r="F25" s="77"/>
      <c r="G25" s="77"/>
      <c r="H25" s="77"/>
      <c r="I25" s="77"/>
      <c r="J25" s="77"/>
      <c r="K25" s="77"/>
      <c r="L25" s="77"/>
      <c r="M25" s="77" t="s">
        <v>438</v>
      </c>
      <c r="N25" s="77"/>
      <c r="O25" s="77"/>
      <c r="P25" s="77"/>
      <c r="Q25" s="77"/>
      <c r="R25" s="77"/>
      <c r="S25" s="77"/>
      <c r="T25" s="77"/>
      <c r="U25" s="77"/>
      <c r="V25" s="7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29" t="s">
        <v>355</v>
      </c>
      <c r="D27" s="230"/>
      <c r="E27" s="230"/>
      <c r="F27" s="230"/>
      <c r="G27" s="231"/>
      <c r="H27" s="232" t="s">
        <v>327</v>
      </c>
      <c r="I27" s="233"/>
      <c r="J27" s="233"/>
      <c r="K27" s="233"/>
      <c r="L27" s="234"/>
      <c r="M27" s="229" t="s">
        <v>356</v>
      </c>
      <c r="N27" s="230"/>
      <c r="O27" s="230"/>
      <c r="P27" s="230"/>
      <c r="Q27" s="231"/>
      <c r="R27" s="229" t="s">
        <v>370</v>
      </c>
      <c r="S27" s="230"/>
      <c r="T27" s="230"/>
      <c r="U27" s="230"/>
      <c r="V27" s="230"/>
    </row>
    <row r="28" spans="1:25" ht="19.2" customHeight="1">
      <c r="A28" s="120" t="s">
        <v>62</v>
      </c>
      <c r="B28" s="120"/>
      <c r="C28" s="235"/>
      <c r="D28" s="236"/>
      <c r="E28" s="236"/>
      <c r="F28" s="236"/>
      <c r="G28" s="237"/>
      <c r="H28" s="225"/>
      <c r="I28" s="226"/>
      <c r="J28" s="226"/>
      <c r="K28" s="226"/>
      <c r="L28" s="227"/>
      <c r="M28" s="225"/>
      <c r="N28" s="226"/>
      <c r="O28" s="226"/>
      <c r="P28" s="226"/>
      <c r="Q28" s="227"/>
      <c r="R28" s="225"/>
      <c r="S28" s="226"/>
      <c r="T28" s="226"/>
      <c r="U28" s="226"/>
      <c r="V28" s="226"/>
      <c r="X28" s="8"/>
      <c r="Y28" s="8"/>
    </row>
    <row r="29" spans="1:25" ht="19.2" customHeight="1">
      <c r="A29" s="120" t="s">
        <v>63</v>
      </c>
      <c r="B29" s="120"/>
      <c r="C29" s="235">
        <v>300</v>
      </c>
      <c r="D29" s="236"/>
      <c r="E29" s="236"/>
      <c r="F29" s="236"/>
      <c r="G29" s="237"/>
      <c r="H29" s="225">
        <v>300</v>
      </c>
      <c r="I29" s="226"/>
      <c r="J29" s="226"/>
      <c r="K29" s="226"/>
      <c r="L29" s="227"/>
      <c r="M29" s="225">
        <v>300</v>
      </c>
      <c r="N29" s="226"/>
      <c r="O29" s="226"/>
      <c r="P29" s="226"/>
      <c r="Q29" s="227"/>
      <c r="R29" s="225">
        <v>300</v>
      </c>
      <c r="S29" s="226"/>
      <c r="T29" s="226"/>
      <c r="U29" s="226"/>
      <c r="V29" s="226"/>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06"/>
      <c r="H32" s="106"/>
      <c r="I32" s="106"/>
      <c r="J32" s="106"/>
      <c r="K32" s="106"/>
      <c r="L32" s="106"/>
      <c r="M32" s="106"/>
      <c r="N32" s="106"/>
      <c r="O32" s="106"/>
      <c r="P32" s="106"/>
      <c r="Q32" s="167"/>
      <c r="R32" s="167"/>
      <c r="S32" s="167"/>
      <c r="T32" s="167"/>
      <c r="U32" s="167"/>
      <c r="V32" s="168"/>
    </row>
    <row r="33" spans="1:22" ht="17.7" customHeight="1">
      <c r="A33" s="57" t="s">
        <v>355</v>
      </c>
      <c r="B33" s="58">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57" t="s">
        <v>327</v>
      </c>
      <c r="B34" s="58">
        <f>+IF(ISERROR($H$28/$H$29),0,$H$28/$H$29)</f>
        <v>0</v>
      </c>
      <c r="C34" s="1"/>
      <c r="D34" s="1"/>
      <c r="G34" s="106"/>
      <c r="H34" s="106"/>
      <c r="I34" s="106"/>
      <c r="J34" s="106"/>
      <c r="K34" s="12"/>
      <c r="L34" s="10"/>
      <c r="M34" s="106"/>
      <c r="N34" s="106"/>
      <c r="O34" s="106"/>
      <c r="P34" s="106"/>
      <c r="Q34" s="169"/>
      <c r="R34" s="169"/>
      <c r="S34" s="169"/>
      <c r="T34" s="169"/>
      <c r="U34" s="169"/>
      <c r="V34" s="170"/>
    </row>
    <row r="35" spans="1:22" ht="17.7" customHeight="1">
      <c r="A35" s="57" t="s">
        <v>356</v>
      </c>
      <c r="B35" s="58">
        <f>+IF(ISERROR($M$28/$M$29),0,$M$28/$M$29)</f>
        <v>0</v>
      </c>
      <c r="C35" s="1"/>
      <c r="D35" s="1"/>
      <c r="G35" s="106"/>
      <c r="H35" s="106"/>
      <c r="I35" s="106"/>
      <c r="J35" s="106"/>
      <c r="K35" s="12"/>
      <c r="L35" s="10"/>
      <c r="M35" s="106"/>
      <c r="N35" s="106"/>
      <c r="O35" s="106"/>
      <c r="P35" s="106"/>
      <c r="Q35" s="169"/>
      <c r="R35" s="169"/>
      <c r="S35" s="169"/>
      <c r="T35" s="169"/>
      <c r="U35" s="169"/>
      <c r="V35" s="170"/>
    </row>
    <row r="36" spans="1:22" ht="17.7" customHeight="1">
      <c r="A36" s="57" t="s">
        <v>370</v>
      </c>
      <c r="B36" s="58">
        <f>+IF(ISERROR($R$28/$R$29),0,$R$28/$R$29)</f>
        <v>0</v>
      </c>
      <c r="C36" s="1"/>
      <c r="D36" s="1"/>
      <c r="G36" s="106"/>
      <c r="H36" s="106"/>
      <c r="I36" s="106"/>
      <c r="J36" s="106"/>
      <c r="K36" s="12"/>
      <c r="L36" s="10"/>
      <c r="M36" s="106"/>
      <c r="N36" s="106"/>
      <c r="O36" s="106"/>
      <c r="P36" s="106"/>
      <c r="Q36" s="169"/>
      <c r="R36" s="169"/>
      <c r="S36" s="169"/>
      <c r="T36" s="169"/>
      <c r="U36" s="169"/>
      <c r="V36" s="170"/>
    </row>
    <row r="37" spans="1:22" ht="17.7" customHeight="1">
      <c r="A37" s="59"/>
      <c r="B37" s="60"/>
      <c r="C37" s="1"/>
      <c r="D37" s="1"/>
      <c r="K37" s="12"/>
      <c r="L37" s="10"/>
      <c r="V37" s="25"/>
    </row>
    <row r="38" spans="1:22" ht="17.7" customHeight="1">
      <c r="A38" s="145" t="s">
        <v>302</v>
      </c>
      <c r="B38" s="146">
        <f>SUM(B33:B36)/12</f>
        <v>0</v>
      </c>
      <c r="C38" s="1"/>
      <c r="D38" s="1"/>
      <c r="K38" s="12"/>
      <c r="L38" s="10"/>
      <c r="V38" s="25"/>
    </row>
    <row r="39" spans="1:22" ht="17.7" customHeight="1">
      <c r="A39" s="145"/>
      <c r="B39" s="146"/>
      <c r="C39" s="1"/>
      <c r="D39" s="1"/>
      <c r="K39" s="12"/>
      <c r="L39" s="10"/>
      <c r="V39" s="25"/>
    </row>
    <row r="40" spans="1:22" ht="17.7" customHeight="1">
      <c r="A40" s="145"/>
      <c r="B40" s="146"/>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30.75" customHeight="1">
      <c r="A59" s="66">
        <v>1</v>
      </c>
      <c r="B59" s="323">
        <v>46080</v>
      </c>
      <c r="C59" s="324"/>
      <c r="D59" s="298" t="s">
        <v>420</v>
      </c>
      <c r="E59" s="298"/>
      <c r="F59" s="298"/>
      <c r="G59" s="298"/>
      <c r="H59" s="298"/>
      <c r="I59" s="298"/>
      <c r="J59" s="298"/>
      <c r="K59" s="298" t="s">
        <v>419</v>
      </c>
      <c r="L59" s="298"/>
      <c r="M59" s="298"/>
      <c r="N59" s="298"/>
      <c r="O59" s="298"/>
      <c r="P59" s="298"/>
      <c r="Q59" s="298"/>
      <c r="R59" s="181">
        <v>46100</v>
      </c>
      <c r="S59" s="77"/>
      <c r="T59" s="77"/>
      <c r="U59" s="77"/>
      <c r="V59" s="77"/>
      <c r="W59" s="14"/>
      <c r="X59" s="15"/>
      <c r="Y59" s="12"/>
    </row>
    <row r="60" spans="1:25" ht="15" customHeight="1">
      <c r="A60" s="18"/>
      <c r="B60" s="77"/>
      <c r="C60" s="77"/>
      <c r="D60" s="148"/>
      <c r="E60" s="148"/>
      <c r="F60" s="148"/>
      <c r="G60" s="148"/>
      <c r="H60" s="148"/>
      <c r="I60" s="148"/>
      <c r="J60" s="148"/>
      <c r="K60" s="148"/>
      <c r="L60" s="148"/>
      <c r="M60" s="148"/>
      <c r="N60" s="148"/>
      <c r="O60" s="148"/>
      <c r="P60" s="148"/>
      <c r="Q60" s="148"/>
      <c r="R60" s="77"/>
      <c r="S60" s="77"/>
      <c r="T60" s="77"/>
      <c r="U60" s="77"/>
      <c r="V60" s="77"/>
      <c r="W60" s="14"/>
      <c r="X60" s="15"/>
      <c r="Y60" s="12"/>
    </row>
    <row r="61" spans="1:25" ht="15" customHeight="1">
      <c r="A61" s="18"/>
      <c r="B61" s="77"/>
      <c r="C61" s="77"/>
      <c r="D61" s="148"/>
      <c r="E61" s="148"/>
      <c r="F61" s="148"/>
      <c r="G61" s="148"/>
      <c r="H61" s="148"/>
      <c r="I61" s="148"/>
      <c r="J61" s="148"/>
      <c r="K61" s="148"/>
      <c r="L61" s="148"/>
      <c r="M61" s="148"/>
      <c r="N61" s="148"/>
      <c r="O61" s="148"/>
      <c r="P61" s="148"/>
      <c r="Q61" s="148"/>
      <c r="R61" s="77"/>
      <c r="S61" s="77"/>
      <c r="T61" s="77"/>
      <c r="U61" s="77"/>
      <c r="V61" s="77"/>
      <c r="W61" s="14"/>
      <c r="X61" s="15"/>
      <c r="Y61" s="12"/>
    </row>
    <row r="62" spans="1:25" ht="15" customHeight="1">
      <c r="A62" s="18"/>
      <c r="B62" s="77"/>
      <c r="C62" s="77"/>
      <c r="D62" s="148"/>
      <c r="E62" s="148"/>
      <c r="F62" s="148"/>
      <c r="G62" s="148"/>
      <c r="H62" s="148"/>
      <c r="I62" s="148"/>
      <c r="J62" s="148"/>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71" t="s">
        <v>407</v>
      </c>
      <c r="C65" s="72"/>
      <c r="D65" s="72"/>
      <c r="E65" s="72"/>
      <c r="F65" s="72"/>
      <c r="G65" s="72"/>
      <c r="H65" s="72"/>
      <c r="I65" s="72"/>
      <c r="J65" s="72"/>
      <c r="K65" s="72"/>
      <c r="L65" s="73"/>
      <c r="M65" s="195" t="s">
        <v>88</v>
      </c>
      <c r="N65" s="196"/>
      <c r="O65" s="71" t="s">
        <v>418</v>
      </c>
      <c r="P65" s="72"/>
      <c r="Q65" s="72"/>
      <c r="R65" s="72"/>
      <c r="S65" s="72"/>
      <c r="T65" s="72"/>
      <c r="U65" s="72"/>
      <c r="V65" s="73"/>
    </row>
    <row r="66" spans="1:22" ht="27" customHeight="1">
      <c r="A66" s="44" t="s">
        <v>89</v>
      </c>
      <c r="B66" s="71" t="s">
        <v>417</v>
      </c>
      <c r="C66" s="72"/>
      <c r="D66" s="72"/>
      <c r="E66" s="72"/>
      <c r="F66" s="72"/>
      <c r="G66" s="72"/>
      <c r="H66" s="72"/>
      <c r="I66" s="72"/>
      <c r="J66" s="72"/>
      <c r="K66" s="72"/>
      <c r="L66" s="73"/>
      <c r="M66" s="195" t="s">
        <v>88</v>
      </c>
      <c r="N66" s="196"/>
      <c r="O66" s="71" t="s">
        <v>416</v>
      </c>
      <c r="P66" s="72"/>
      <c r="Q66" s="72"/>
      <c r="R66" s="72"/>
      <c r="S66" s="72"/>
      <c r="T66" s="72"/>
      <c r="U66" s="72"/>
      <c r="V66" s="73"/>
    </row>
    <row r="67" spans="1:22" ht="27" customHeight="1">
      <c r="A67" s="44" t="s">
        <v>90</v>
      </c>
      <c r="B67" s="71" t="s">
        <v>415</v>
      </c>
      <c r="C67" s="72"/>
      <c r="D67" s="72"/>
      <c r="E67" s="72"/>
      <c r="F67" s="72"/>
      <c r="G67" s="72"/>
      <c r="H67" s="72"/>
      <c r="I67" s="72"/>
      <c r="J67" s="72"/>
      <c r="K67" s="72"/>
      <c r="L67" s="73"/>
      <c r="M67" s="195" t="s">
        <v>88</v>
      </c>
      <c r="N67" s="196"/>
      <c r="O67" s="71" t="s">
        <v>414</v>
      </c>
      <c r="P67" s="72"/>
      <c r="Q67" s="72"/>
      <c r="R67" s="72"/>
      <c r="S67" s="72"/>
      <c r="T67" s="72"/>
      <c r="U67" s="72"/>
      <c r="V67" s="73"/>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176" t="s">
        <v>402</v>
      </c>
      <c r="C69" s="177"/>
      <c r="D69" s="177"/>
      <c r="E69" s="177"/>
      <c r="F69" s="177"/>
      <c r="G69" s="177"/>
      <c r="H69" s="177"/>
      <c r="I69" s="177"/>
      <c r="J69" s="177"/>
      <c r="K69" s="177"/>
      <c r="L69" s="178"/>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64">
    <mergeCell ref="R62:V62"/>
    <mergeCell ref="A64:V64"/>
    <mergeCell ref="B65:L65"/>
    <mergeCell ref="M65:N65"/>
    <mergeCell ref="O65:V65"/>
    <mergeCell ref="B66:L66"/>
    <mergeCell ref="M66:N66"/>
    <mergeCell ref="O66:V66"/>
    <mergeCell ref="A70:V70"/>
    <mergeCell ref="B67:L67"/>
    <mergeCell ref="M67:N67"/>
    <mergeCell ref="O67:V67"/>
    <mergeCell ref="A68:V68"/>
    <mergeCell ref="B69:L69"/>
    <mergeCell ref="M69:N69"/>
    <mergeCell ref="O69:V69"/>
    <mergeCell ref="B63:C63"/>
    <mergeCell ref="D63:J63"/>
    <mergeCell ref="K63:Q63"/>
    <mergeCell ref="R63:V63"/>
    <mergeCell ref="A57:V57"/>
    <mergeCell ref="B58:C58"/>
    <mergeCell ref="D58:J58"/>
    <mergeCell ref="K58:Q58"/>
    <mergeCell ref="R58:V58"/>
    <mergeCell ref="B59:C59"/>
    <mergeCell ref="D59:J59"/>
    <mergeCell ref="K59:Q59"/>
    <mergeCell ref="R59:V59"/>
    <mergeCell ref="B60:C60"/>
    <mergeCell ref="D60:J60"/>
    <mergeCell ref="K60:Q60"/>
    <mergeCell ref="R60:V60"/>
    <mergeCell ref="B61:C61"/>
    <mergeCell ref="D61:J61"/>
    <mergeCell ref="K61:Q61"/>
    <mergeCell ref="R61:V61"/>
    <mergeCell ref="B62:C62"/>
    <mergeCell ref="D62:J62"/>
    <mergeCell ref="K62:Q62"/>
    <mergeCell ref="A56:V56"/>
    <mergeCell ref="A38:A40"/>
    <mergeCell ref="B38:B40"/>
    <mergeCell ref="I36:J36"/>
    <mergeCell ref="M36:N36"/>
    <mergeCell ref="O36:P36"/>
    <mergeCell ref="G36:H36"/>
    <mergeCell ref="A51:V51"/>
    <mergeCell ref="A52:V52"/>
    <mergeCell ref="A53:V53"/>
    <mergeCell ref="A54:V54"/>
    <mergeCell ref="A55:V55"/>
    <mergeCell ref="G32:H33"/>
    <mergeCell ref="I32:L32"/>
    <mergeCell ref="M32:N33"/>
    <mergeCell ref="O32:P33"/>
    <mergeCell ref="Q32:V32"/>
    <mergeCell ref="A29:B29"/>
    <mergeCell ref="A30:V30"/>
    <mergeCell ref="C29:G29"/>
    <mergeCell ref="H29:L29"/>
    <mergeCell ref="M29:Q29"/>
    <mergeCell ref="R29:V29"/>
    <mergeCell ref="I33:J33"/>
    <mergeCell ref="Q33:V36"/>
    <mergeCell ref="G34:H34"/>
    <mergeCell ref="I34:J34"/>
    <mergeCell ref="M34:N34"/>
    <mergeCell ref="O34:P34"/>
    <mergeCell ref="G35:H35"/>
    <mergeCell ref="I35:J35"/>
    <mergeCell ref="M35:N35"/>
    <mergeCell ref="O35:P35"/>
    <mergeCell ref="A27:B27"/>
    <mergeCell ref="C27:G27"/>
    <mergeCell ref="H27:L27"/>
    <mergeCell ref="M27:Q27"/>
    <mergeCell ref="R27:V27"/>
    <mergeCell ref="A28:B28"/>
    <mergeCell ref="C28:G28"/>
    <mergeCell ref="H28:L28"/>
    <mergeCell ref="M28:Q28"/>
    <mergeCell ref="R28:V28"/>
    <mergeCell ref="A23:D23"/>
    <mergeCell ref="E23:I23"/>
    <mergeCell ref="J23:N23"/>
    <mergeCell ref="O23:V23"/>
    <mergeCell ref="A24:L24"/>
    <mergeCell ref="M24:V24"/>
    <mergeCell ref="A25:L25"/>
    <mergeCell ref="M25:V25"/>
    <mergeCell ref="A26:V26"/>
    <mergeCell ref="A20:C20"/>
    <mergeCell ref="D20:G20"/>
    <mergeCell ref="H20:K20"/>
    <mergeCell ref="L20:O20"/>
    <mergeCell ref="P20:R20"/>
    <mergeCell ref="S20:V20"/>
    <mergeCell ref="A21:N21"/>
    <mergeCell ref="O21:V22"/>
    <mergeCell ref="A22:D22"/>
    <mergeCell ref="E22:I22"/>
    <mergeCell ref="J22:N22"/>
    <mergeCell ref="T15:V15"/>
    <mergeCell ref="A16:E17"/>
    <mergeCell ref="F16:I17"/>
    <mergeCell ref="J16:M17"/>
    <mergeCell ref="Q16:S17"/>
    <mergeCell ref="T16:V17"/>
    <mergeCell ref="A19:C19"/>
    <mergeCell ref="D19:G19"/>
    <mergeCell ref="H19:K19"/>
    <mergeCell ref="L19:O19"/>
    <mergeCell ref="P19:R19"/>
    <mergeCell ref="S19:V19"/>
    <mergeCell ref="A18:V18"/>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A8:G8"/>
    <mergeCell ref="H8:R8"/>
    <mergeCell ref="S8:V8"/>
    <mergeCell ref="A9:V9"/>
    <mergeCell ref="A10:E10"/>
    <mergeCell ref="F10:N10"/>
    <mergeCell ref="O10:Q10"/>
    <mergeCell ref="R10:T10"/>
    <mergeCell ref="U10:V1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s>
  <dataValidations count="2">
    <dataValidation type="textLength" allowBlank="1" showInputMessage="1" showErrorMessage="1" sqref="A52:V52" xr:uid="{00000000-0002-0000-0100-000001000000}">
      <formula1>200</formula1>
      <formula2>700</formula2>
    </dataValidation>
    <dataValidation type="textLength" allowBlank="1" showInputMessage="1" showErrorMessage="1" sqref="A54:V54" xr:uid="{00000000-0002-0000-0100-000000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AB31C99-EBD9-4798-8E16-05018ED4211D}">
          <x14:formula1>
            <xm:f>lista!$Q$2:$Q$3</xm:f>
          </x14:formula1>
          <xm:sqref>O11:Q11</xm:sqref>
        </x14:dataValidation>
        <x14:dataValidation type="list" allowBlank="1" showInputMessage="1" showErrorMessage="1" xr:uid="{34998764-0B6F-4E93-A64E-D023A76B53C6}">
          <x14:formula1>
            <xm:f>lista!$D$2:$D$3</xm:f>
          </x14:formula1>
          <xm:sqref>L20:O20</xm:sqref>
        </x14:dataValidation>
        <x14:dataValidation type="list" allowBlank="1" showInputMessage="1" showErrorMessage="1" xr:uid="{3699C90B-A051-4ADF-B21C-5DD90D473683}">
          <x14:formula1>
            <xm:f>lista!$E$2:$E$3</xm:f>
          </x14:formula1>
          <xm:sqref>S20:V20</xm:sqref>
        </x14:dataValidation>
        <x14:dataValidation type="list" allowBlank="1" showInputMessage="1" showErrorMessage="1" xr:uid="{E7B93C5F-1A2E-4DCA-9FBF-5E288220FFB7}">
          <x14:formula1>
            <xm:f>lista!$C$2:$C$3</xm:f>
          </x14:formula1>
          <xm:sqref>P20:R20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78C8D-B4D4-4695-BCDC-716A8AEED229}">
  <sheetPr>
    <pageSetUpPr fitToPage="1"/>
  </sheetPr>
  <dimension ref="A1:AA70"/>
  <sheetViews>
    <sheetView showGridLines="0" view="pageBreakPreview" topLeftCell="A10" zoomScale="80" zoomScaleNormal="70" zoomScaleSheetLayoutView="8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43.5" customHeight="1">
      <c r="A11" s="310" t="s">
        <v>429</v>
      </c>
      <c r="B11" s="236"/>
      <c r="C11" s="236"/>
      <c r="D11" s="236"/>
      <c r="E11" s="237"/>
      <c r="F11" s="71" t="s">
        <v>250</v>
      </c>
      <c r="G11" s="72"/>
      <c r="H11" s="72"/>
      <c r="I11" s="72"/>
      <c r="J11" s="72"/>
      <c r="K11" s="72"/>
      <c r="L11" s="72"/>
      <c r="M11" s="72"/>
      <c r="N11" s="73"/>
      <c r="O11" s="139" t="s">
        <v>172</v>
      </c>
      <c r="P11" s="140"/>
      <c r="Q11" s="141"/>
      <c r="R11" s="88" t="s">
        <v>436</v>
      </c>
      <c r="S11" s="88"/>
      <c r="T11" s="88"/>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311" t="s">
        <v>428</v>
      </c>
      <c r="B16" s="312"/>
      <c r="C16" s="312"/>
      <c r="D16" s="312"/>
      <c r="E16" s="313"/>
      <c r="F16" s="78" t="s">
        <v>159</v>
      </c>
      <c r="G16" s="78"/>
      <c r="H16" s="78"/>
      <c r="I16" s="78"/>
      <c r="J16" s="78">
        <v>0.88</v>
      </c>
      <c r="K16" s="77"/>
      <c r="L16" s="77"/>
      <c r="M16" s="77"/>
      <c r="N16" s="46"/>
      <c r="O16" s="46" t="s">
        <v>31</v>
      </c>
      <c r="P16" s="46" t="s">
        <v>32</v>
      </c>
      <c r="Q16" s="77" t="s">
        <v>204</v>
      </c>
      <c r="R16" s="77"/>
      <c r="S16" s="77"/>
      <c r="T16" s="80" t="s">
        <v>204</v>
      </c>
      <c r="U16" s="80"/>
      <c r="V16" s="80"/>
    </row>
    <row r="17" spans="1:25" ht="48" customHeight="1">
      <c r="A17" s="314"/>
      <c r="B17" s="315"/>
      <c r="C17" s="315"/>
      <c r="D17" s="315"/>
      <c r="E17" s="316"/>
      <c r="F17" s="78"/>
      <c r="G17" s="78"/>
      <c r="H17" s="78"/>
      <c r="I17" s="78"/>
      <c r="J17" s="77"/>
      <c r="K17" s="77"/>
      <c r="L17" s="77"/>
      <c r="M17" s="77"/>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203</v>
      </c>
      <c r="E20" s="100"/>
      <c r="F20" s="100"/>
      <c r="G20" s="101"/>
      <c r="H20" s="99">
        <v>1</v>
      </c>
      <c r="I20" s="72"/>
      <c r="J20" s="72"/>
      <c r="K20" s="73"/>
      <c r="L20" s="71" t="s">
        <v>161</v>
      </c>
      <c r="M20" s="72"/>
      <c r="N20" s="72"/>
      <c r="O20" s="73"/>
      <c r="P20" s="99" t="s">
        <v>160</v>
      </c>
      <c r="Q20" s="100"/>
      <c r="R20" s="101"/>
      <c r="S20" s="71" t="s">
        <v>162</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90">
        <v>1</v>
      </c>
      <c r="B23" s="291"/>
      <c r="C23" s="291"/>
      <c r="D23" s="292"/>
      <c r="E23" s="293" t="s">
        <v>411</v>
      </c>
      <c r="F23" s="294"/>
      <c r="G23" s="294"/>
      <c r="H23" s="294"/>
      <c r="I23" s="295"/>
      <c r="J23" s="299" t="s">
        <v>323</v>
      </c>
      <c r="K23" s="300"/>
      <c r="L23" s="300"/>
      <c r="M23" s="300"/>
      <c r="N23" s="301"/>
      <c r="O23" s="71" t="s">
        <v>422</v>
      </c>
      <c r="P23" s="72"/>
      <c r="Q23" s="72"/>
      <c r="R23" s="72"/>
      <c r="S23" s="72"/>
      <c r="T23" s="72"/>
      <c r="U23" s="72"/>
      <c r="V23" s="73"/>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66.75" customHeight="1">
      <c r="A25" s="77" t="s">
        <v>427</v>
      </c>
      <c r="B25" s="77"/>
      <c r="C25" s="77"/>
      <c r="D25" s="77"/>
      <c r="E25" s="77"/>
      <c r="F25" s="77"/>
      <c r="G25" s="77"/>
      <c r="H25" s="77"/>
      <c r="I25" s="77"/>
      <c r="J25" s="77"/>
      <c r="K25" s="77"/>
      <c r="L25" s="77"/>
      <c r="M25" s="77" t="s">
        <v>439</v>
      </c>
      <c r="N25" s="77"/>
      <c r="O25" s="77"/>
      <c r="P25" s="77"/>
      <c r="Q25" s="77"/>
      <c r="R25" s="77"/>
      <c r="S25" s="77"/>
      <c r="T25" s="77"/>
      <c r="U25" s="77"/>
      <c r="V25" s="7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29" t="s">
        <v>355</v>
      </c>
      <c r="D27" s="230"/>
      <c r="E27" s="230"/>
      <c r="F27" s="230"/>
      <c r="G27" s="231"/>
      <c r="H27" s="232" t="s">
        <v>327</v>
      </c>
      <c r="I27" s="233"/>
      <c r="J27" s="233"/>
      <c r="K27" s="233"/>
      <c r="L27" s="234"/>
      <c r="M27" s="229" t="s">
        <v>356</v>
      </c>
      <c r="N27" s="230"/>
      <c r="O27" s="230"/>
      <c r="P27" s="230"/>
      <c r="Q27" s="231"/>
      <c r="R27" s="229" t="s">
        <v>370</v>
      </c>
      <c r="S27" s="230"/>
      <c r="T27" s="230"/>
      <c r="U27" s="230"/>
      <c r="V27" s="230"/>
    </row>
    <row r="28" spans="1:25" ht="19.2" customHeight="1">
      <c r="A28" s="120" t="s">
        <v>62</v>
      </c>
      <c r="B28" s="120"/>
      <c r="C28" s="235"/>
      <c r="D28" s="236"/>
      <c r="E28" s="236"/>
      <c r="F28" s="236"/>
      <c r="G28" s="237"/>
      <c r="H28" s="225"/>
      <c r="I28" s="226"/>
      <c r="J28" s="226"/>
      <c r="K28" s="226"/>
      <c r="L28" s="227"/>
      <c r="M28" s="225"/>
      <c r="N28" s="226"/>
      <c r="O28" s="226"/>
      <c r="P28" s="226"/>
      <c r="Q28" s="227"/>
      <c r="R28" s="225"/>
      <c r="S28" s="226"/>
      <c r="T28" s="226"/>
      <c r="U28" s="226"/>
      <c r="V28" s="226"/>
      <c r="X28" s="8"/>
      <c r="Y28" s="8"/>
    </row>
    <row r="29" spans="1:25" ht="19.2" customHeight="1">
      <c r="A29" s="120" t="s">
        <v>63</v>
      </c>
      <c r="B29" s="120"/>
      <c r="C29" s="235"/>
      <c r="D29" s="236"/>
      <c r="E29" s="236"/>
      <c r="F29" s="236"/>
      <c r="G29" s="237"/>
      <c r="H29" s="225"/>
      <c r="I29" s="226"/>
      <c r="J29" s="226"/>
      <c r="K29" s="226"/>
      <c r="L29" s="227"/>
      <c r="M29" s="225"/>
      <c r="N29" s="226"/>
      <c r="O29" s="226"/>
      <c r="P29" s="226"/>
      <c r="Q29" s="227"/>
      <c r="R29" s="225"/>
      <c r="S29" s="226"/>
      <c r="T29" s="226"/>
      <c r="U29" s="226"/>
      <c r="V29" s="226"/>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06"/>
      <c r="H32" s="106"/>
      <c r="I32" s="106"/>
      <c r="J32" s="106"/>
      <c r="K32" s="106"/>
      <c r="L32" s="106"/>
      <c r="M32" s="106"/>
      <c r="N32" s="106"/>
      <c r="O32" s="106"/>
      <c r="P32" s="106"/>
      <c r="Q32" s="167"/>
      <c r="R32" s="167"/>
      <c r="S32" s="167"/>
      <c r="T32" s="167"/>
      <c r="U32" s="167"/>
      <c r="V32" s="168"/>
    </row>
    <row r="33" spans="1:22" ht="17.7" customHeight="1">
      <c r="A33" s="57" t="s">
        <v>355</v>
      </c>
      <c r="B33" s="58">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57" t="s">
        <v>327</v>
      </c>
      <c r="B34" s="58">
        <f>+IF(ISERROR($H$28/$H$29),0,$H$28/$H$29)</f>
        <v>0</v>
      </c>
      <c r="C34" s="1"/>
      <c r="D34" s="1"/>
      <c r="G34" s="106"/>
      <c r="H34" s="106"/>
      <c r="I34" s="106"/>
      <c r="J34" s="106"/>
      <c r="K34" s="12"/>
      <c r="L34" s="10"/>
      <c r="M34" s="106"/>
      <c r="N34" s="106"/>
      <c r="O34" s="106"/>
      <c r="P34" s="106"/>
      <c r="Q34" s="169"/>
      <c r="R34" s="169"/>
      <c r="S34" s="169"/>
      <c r="T34" s="169"/>
      <c r="U34" s="169"/>
      <c r="V34" s="170"/>
    </row>
    <row r="35" spans="1:22" ht="17.7" customHeight="1">
      <c r="A35" s="57" t="s">
        <v>356</v>
      </c>
      <c r="B35" s="58">
        <f>+IF(ISERROR($M$28/$M$29),0,$M$28/$M$29)</f>
        <v>0</v>
      </c>
      <c r="C35" s="1"/>
      <c r="D35" s="1"/>
      <c r="G35" s="106"/>
      <c r="H35" s="106"/>
      <c r="I35" s="106"/>
      <c r="J35" s="106"/>
      <c r="K35" s="12"/>
      <c r="L35" s="10"/>
      <c r="M35" s="106"/>
      <c r="N35" s="106"/>
      <c r="O35" s="106"/>
      <c r="P35" s="106"/>
      <c r="Q35" s="169"/>
      <c r="R35" s="169"/>
      <c r="S35" s="169"/>
      <c r="T35" s="169"/>
      <c r="U35" s="169"/>
      <c r="V35" s="170"/>
    </row>
    <row r="36" spans="1:22" ht="17.7" customHeight="1">
      <c r="A36" s="57" t="s">
        <v>370</v>
      </c>
      <c r="B36" s="58">
        <f>+IF(ISERROR($R$28/$R$29),0,$R$28/$R$29)</f>
        <v>0</v>
      </c>
      <c r="C36" s="1"/>
      <c r="D36" s="1"/>
      <c r="G36" s="106"/>
      <c r="H36" s="106"/>
      <c r="I36" s="106"/>
      <c r="J36" s="106"/>
      <c r="K36" s="12"/>
      <c r="L36" s="10"/>
      <c r="M36" s="106"/>
      <c r="N36" s="106"/>
      <c r="O36" s="106"/>
      <c r="P36" s="106"/>
      <c r="Q36" s="169"/>
      <c r="R36" s="169"/>
      <c r="S36" s="169"/>
      <c r="T36" s="169"/>
      <c r="U36" s="169"/>
      <c r="V36" s="170"/>
    </row>
    <row r="37" spans="1:22" ht="17.7" customHeight="1">
      <c r="A37" s="59"/>
      <c r="B37" s="60"/>
      <c r="C37" s="1"/>
      <c r="D37" s="1"/>
      <c r="K37" s="12"/>
      <c r="L37" s="10"/>
      <c r="V37" s="25"/>
    </row>
    <row r="38" spans="1:22" ht="17.7" customHeight="1">
      <c r="A38" s="145" t="s">
        <v>302</v>
      </c>
      <c r="B38" s="146">
        <f>SUM(B33:B36)/12</f>
        <v>0</v>
      </c>
      <c r="C38" s="1"/>
      <c r="D38" s="1"/>
      <c r="K38" s="12"/>
      <c r="L38" s="10"/>
      <c r="V38" s="25"/>
    </row>
    <row r="39" spans="1:22" ht="17.7" customHeight="1">
      <c r="A39" s="145"/>
      <c r="B39" s="146"/>
      <c r="C39" s="1"/>
      <c r="D39" s="1"/>
      <c r="K39" s="12"/>
      <c r="L39" s="10"/>
      <c r="V39" s="25"/>
    </row>
    <row r="40" spans="1:22" ht="17.7" customHeight="1">
      <c r="A40" s="145"/>
      <c r="B40" s="146"/>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68.25" customHeight="1">
      <c r="A59" s="66">
        <v>1</v>
      </c>
      <c r="B59" s="323">
        <v>46080</v>
      </c>
      <c r="C59" s="324"/>
      <c r="D59" s="298" t="s">
        <v>420</v>
      </c>
      <c r="E59" s="298"/>
      <c r="F59" s="298"/>
      <c r="G59" s="298"/>
      <c r="H59" s="298"/>
      <c r="I59" s="298"/>
      <c r="J59" s="298"/>
      <c r="K59" s="298" t="s">
        <v>426</v>
      </c>
      <c r="L59" s="298"/>
      <c r="M59" s="298"/>
      <c r="N59" s="298"/>
      <c r="O59" s="298"/>
      <c r="P59" s="298"/>
      <c r="Q59" s="298"/>
      <c r="R59" s="181">
        <v>46100</v>
      </c>
      <c r="S59" s="77"/>
      <c r="T59" s="77"/>
      <c r="U59" s="77"/>
      <c r="V59" s="77"/>
      <c r="W59" s="14"/>
      <c r="X59" s="15"/>
      <c r="Y59" s="12"/>
    </row>
    <row r="60" spans="1:25" ht="15" customHeight="1">
      <c r="A60" s="18"/>
      <c r="B60" s="77"/>
      <c r="C60" s="77"/>
      <c r="D60" s="148"/>
      <c r="E60" s="148"/>
      <c r="F60" s="148"/>
      <c r="G60" s="148"/>
      <c r="H60" s="148"/>
      <c r="I60" s="148"/>
      <c r="J60" s="148"/>
      <c r="K60" s="148"/>
      <c r="L60" s="148"/>
      <c r="M60" s="148"/>
      <c r="N60" s="148"/>
      <c r="O60" s="148"/>
      <c r="P60" s="148"/>
      <c r="Q60" s="148"/>
      <c r="R60" s="77"/>
      <c r="S60" s="77"/>
      <c r="T60" s="77"/>
      <c r="U60" s="77"/>
      <c r="V60" s="77"/>
      <c r="W60" s="14"/>
      <c r="X60" s="15"/>
      <c r="Y60" s="12"/>
    </row>
    <row r="61" spans="1:25" ht="15" customHeight="1">
      <c r="A61" s="18"/>
      <c r="B61" s="77"/>
      <c r="C61" s="77"/>
      <c r="D61" s="148"/>
      <c r="E61" s="148"/>
      <c r="F61" s="148"/>
      <c r="G61" s="148"/>
      <c r="H61" s="148"/>
      <c r="I61" s="148"/>
      <c r="J61" s="148"/>
      <c r="K61" s="148"/>
      <c r="L61" s="148"/>
      <c r="M61" s="148"/>
      <c r="N61" s="148"/>
      <c r="O61" s="148"/>
      <c r="P61" s="148"/>
      <c r="Q61" s="148"/>
      <c r="R61" s="77"/>
      <c r="S61" s="77"/>
      <c r="T61" s="77"/>
      <c r="U61" s="77"/>
      <c r="V61" s="77"/>
      <c r="W61" s="14"/>
      <c r="X61" s="15"/>
      <c r="Y61" s="12"/>
    </row>
    <row r="62" spans="1:25" ht="15" customHeight="1">
      <c r="A62" s="18"/>
      <c r="B62" s="77"/>
      <c r="C62" s="77"/>
      <c r="D62" s="148"/>
      <c r="E62" s="148"/>
      <c r="F62" s="148"/>
      <c r="G62" s="148"/>
      <c r="H62" s="148"/>
      <c r="I62" s="148"/>
      <c r="J62" s="148"/>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71" t="s">
        <v>407</v>
      </c>
      <c r="C65" s="72"/>
      <c r="D65" s="72"/>
      <c r="E65" s="72"/>
      <c r="F65" s="72"/>
      <c r="G65" s="72"/>
      <c r="H65" s="72"/>
      <c r="I65" s="72"/>
      <c r="J65" s="72"/>
      <c r="K65" s="72"/>
      <c r="L65" s="73"/>
      <c r="M65" s="195" t="s">
        <v>88</v>
      </c>
      <c r="N65" s="196"/>
      <c r="O65" s="71" t="s">
        <v>418</v>
      </c>
      <c r="P65" s="72"/>
      <c r="Q65" s="72"/>
      <c r="R65" s="72"/>
      <c r="S65" s="72"/>
      <c r="T65" s="72"/>
      <c r="U65" s="72"/>
      <c r="V65" s="73"/>
    </row>
    <row r="66" spans="1:22" ht="27" customHeight="1">
      <c r="A66" s="44" t="s">
        <v>89</v>
      </c>
      <c r="B66" s="71" t="s">
        <v>417</v>
      </c>
      <c r="C66" s="72"/>
      <c r="D66" s="72"/>
      <c r="E66" s="72"/>
      <c r="F66" s="72"/>
      <c r="G66" s="72"/>
      <c r="H66" s="72"/>
      <c r="I66" s="72"/>
      <c r="J66" s="72"/>
      <c r="K66" s="72"/>
      <c r="L66" s="73"/>
      <c r="M66" s="195" t="s">
        <v>88</v>
      </c>
      <c r="N66" s="196"/>
      <c r="O66" s="71" t="s">
        <v>416</v>
      </c>
      <c r="P66" s="72"/>
      <c r="Q66" s="72"/>
      <c r="R66" s="72"/>
      <c r="S66" s="72"/>
      <c r="T66" s="72"/>
      <c r="U66" s="72"/>
      <c r="V66" s="73"/>
    </row>
    <row r="67" spans="1:22" ht="27" customHeight="1">
      <c r="A67" s="44" t="s">
        <v>90</v>
      </c>
      <c r="B67" s="71" t="s">
        <v>415</v>
      </c>
      <c r="C67" s="72"/>
      <c r="D67" s="72"/>
      <c r="E67" s="72"/>
      <c r="F67" s="72"/>
      <c r="G67" s="72"/>
      <c r="H67" s="72"/>
      <c r="I67" s="72"/>
      <c r="J67" s="72"/>
      <c r="K67" s="72"/>
      <c r="L67" s="73"/>
      <c r="M67" s="195" t="s">
        <v>88</v>
      </c>
      <c r="N67" s="196"/>
      <c r="O67" s="71" t="s">
        <v>414</v>
      </c>
      <c r="P67" s="72"/>
      <c r="Q67" s="72"/>
      <c r="R67" s="72"/>
      <c r="S67" s="72"/>
      <c r="T67" s="72"/>
      <c r="U67" s="72"/>
      <c r="V67" s="73"/>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176" t="s">
        <v>402</v>
      </c>
      <c r="C69" s="177"/>
      <c r="D69" s="177"/>
      <c r="E69" s="177"/>
      <c r="F69" s="177"/>
      <c r="G69" s="177"/>
      <c r="H69" s="177"/>
      <c r="I69" s="177"/>
      <c r="J69" s="177"/>
      <c r="K69" s="177"/>
      <c r="L69" s="178"/>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64">
    <mergeCell ref="A7:G7"/>
    <mergeCell ref="H7:R7"/>
    <mergeCell ref="S7:V7"/>
    <mergeCell ref="A1:B4"/>
    <mergeCell ref="C1:P2"/>
    <mergeCell ref="Q1:S1"/>
    <mergeCell ref="T1:V1"/>
    <mergeCell ref="A8:G8"/>
    <mergeCell ref="H8:R8"/>
    <mergeCell ref="S8:V8"/>
    <mergeCell ref="Q2:S2"/>
    <mergeCell ref="T2:V2"/>
    <mergeCell ref="C3:P4"/>
    <mergeCell ref="Q3:S3"/>
    <mergeCell ref="T3:V3"/>
    <mergeCell ref="Q4:S4"/>
    <mergeCell ref="T4:V4"/>
    <mergeCell ref="A5:V5"/>
    <mergeCell ref="A6:V6"/>
    <mergeCell ref="A9:V9"/>
    <mergeCell ref="A10:E10"/>
    <mergeCell ref="F10:N10"/>
    <mergeCell ref="O10:Q10"/>
    <mergeCell ref="R10:T10"/>
    <mergeCell ref="U10:V10"/>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T15:V15"/>
    <mergeCell ref="A16:E17"/>
    <mergeCell ref="F16:I17"/>
    <mergeCell ref="J16:M17"/>
    <mergeCell ref="Q16:S17"/>
    <mergeCell ref="T16:V17"/>
    <mergeCell ref="A18:V18"/>
    <mergeCell ref="A19:C19"/>
    <mergeCell ref="D19:G19"/>
    <mergeCell ref="H19:K19"/>
    <mergeCell ref="L19:O19"/>
    <mergeCell ref="P19:R19"/>
    <mergeCell ref="S19:V19"/>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R28:V28"/>
    <mergeCell ref="A29:B29"/>
    <mergeCell ref="A30:V30"/>
    <mergeCell ref="C29:G29"/>
    <mergeCell ref="H29:L29"/>
    <mergeCell ref="M29:Q29"/>
    <mergeCell ref="R29:V29"/>
    <mergeCell ref="G36:H36"/>
    <mergeCell ref="I36:J36"/>
    <mergeCell ref="M36:N36"/>
    <mergeCell ref="O36:P36"/>
    <mergeCell ref="A28:B28"/>
    <mergeCell ref="C28:G28"/>
    <mergeCell ref="H28:L28"/>
    <mergeCell ref="M28:Q28"/>
    <mergeCell ref="G34:H34"/>
    <mergeCell ref="I34:J34"/>
    <mergeCell ref="M34:N34"/>
    <mergeCell ref="O34:P34"/>
    <mergeCell ref="G35:H35"/>
    <mergeCell ref="I35:J35"/>
    <mergeCell ref="M35:N35"/>
    <mergeCell ref="O35:P35"/>
    <mergeCell ref="A38:A40"/>
    <mergeCell ref="B38:B40"/>
    <mergeCell ref="A57:V57"/>
    <mergeCell ref="G32:H33"/>
    <mergeCell ref="I32:L32"/>
    <mergeCell ref="M32:N33"/>
    <mergeCell ref="O32:P33"/>
    <mergeCell ref="Q32:V32"/>
    <mergeCell ref="I33:J33"/>
    <mergeCell ref="Q33:V36"/>
    <mergeCell ref="A51:V51"/>
    <mergeCell ref="A52:V52"/>
    <mergeCell ref="A53:V53"/>
    <mergeCell ref="A54:V54"/>
    <mergeCell ref="A55:V55"/>
    <mergeCell ref="A56:V56"/>
    <mergeCell ref="K61:Q61"/>
    <mergeCell ref="R61:V61"/>
    <mergeCell ref="B58:C58"/>
    <mergeCell ref="D58:J58"/>
    <mergeCell ref="K58:Q58"/>
    <mergeCell ref="R58:V58"/>
    <mergeCell ref="B59:C59"/>
    <mergeCell ref="D59:J59"/>
    <mergeCell ref="K59:Q59"/>
    <mergeCell ref="R59:V59"/>
    <mergeCell ref="B63:C63"/>
    <mergeCell ref="D63:J63"/>
    <mergeCell ref="K63:Q63"/>
    <mergeCell ref="R63:V63"/>
    <mergeCell ref="B60:C60"/>
    <mergeCell ref="D60:J60"/>
    <mergeCell ref="K60:Q60"/>
    <mergeCell ref="R60:V60"/>
    <mergeCell ref="B61:C61"/>
    <mergeCell ref="D61:J61"/>
    <mergeCell ref="B62:C62"/>
    <mergeCell ref="D62:J62"/>
    <mergeCell ref="K62:Q62"/>
    <mergeCell ref="R62:V62"/>
    <mergeCell ref="A64:V64"/>
    <mergeCell ref="B65:L65"/>
    <mergeCell ref="M65:N65"/>
    <mergeCell ref="O65:V65"/>
    <mergeCell ref="B66:L66"/>
    <mergeCell ref="M66:N66"/>
    <mergeCell ref="O66:V66"/>
    <mergeCell ref="A70:V70"/>
    <mergeCell ref="B67:L67"/>
    <mergeCell ref="M67:N67"/>
    <mergeCell ref="O67:V67"/>
    <mergeCell ref="A68:V68"/>
    <mergeCell ref="B69:L69"/>
    <mergeCell ref="M69:N69"/>
    <mergeCell ref="O69:V69"/>
  </mergeCells>
  <dataValidations count="2">
    <dataValidation type="textLength" allowBlank="1" showInputMessage="1" showErrorMessage="1" sqref="A54:V54" xr:uid="{00000000-0002-0000-0200-000001000000}">
      <formula1>100</formula1>
      <formula2>300</formula2>
    </dataValidation>
    <dataValidation type="textLength" allowBlank="1" showInputMessage="1" showErrorMessage="1" sqref="A52:V52" xr:uid="{00000000-0002-0000-0200-000000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E9E5F0E-D266-4874-93E5-918D9ADC37FD}">
          <x14:formula1>
            <xm:f>lista!$Q$2:$Q$3</xm:f>
          </x14:formula1>
          <xm:sqref>O11:Q11</xm:sqref>
        </x14:dataValidation>
        <x14:dataValidation type="list" allowBlank="1" showInputMessage="1" showErrorMessage="1" xr:uid="{BE007436-1D7C-4805-8467-1504A75AE2CC}">
          <x14:formula1>
            <xm:f>lista!$E$2:$E$3</xm:f>
          </x14:formula1>
          <xm:sqref>S20:V20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15"/>
      <c r="B1" s="115"/>
      <c r="C1" s="114" t="s">
        <v>0</v>
      </c>
      <c r="D1" s="114"/>
      <c r="E1" s="114"/>
      <c r="F1" s="114"/>
      <c r="G1" s="114"/>
      <c r="H1" s="114"/>
      <c r="I1" s="114"/>
      <c r="J1" s="114"/>
      <c r="K1" s="114"/>
      <c r="L1" s="114"/>
      <c r="M1" s="114"/>
      <c r="N1" s="114"/>
      <c r="O1" s="114"/>
      <c r="P1" s="114"/>
      <c r="Q1" s="114"/>
      <c r="R1" s="114" t="s">
        <v>1</v>
      </c>
      <c r="S1" s="114"/>
      <c r="T1" s="114"/>
      <c r="U1" s="114" t="s">
        <v>2</v>
      </c>
      <c r="V1" s="114"/>
      <c r="W1" s="114"/>
    </row>
    <row r="2" spans="1:26" ht="28.2" customHeight="1">
      <c r="A2" s="115"/>
      <c r="B2" s="115"/>
      <c r="C2" s="114"/>
      <c r="D2" s="114"/>
      <c r="E2" s="114"/>
      <c r="F2" s="114"/>
      <c r="G2" s="114"/>
      <c r="H2" s="114"/>
      <c r="I2" s="114"/>
      <c r="J2" s="114"/>
      <c r="K2" s="114"/>
      <c r="L2" s="114"/>
      <c r="M2" s="114"/>
      <c r="N2" s="114"/>
      <c r="O2" s="114"/>
      <c r="P2" s="114"/>
      <c r="Q2" s="114"/>
      <c r="R2" s="114" t="s">
        <v>3</v>
      </c>
      <c r="S2" s="114"/>
      <c r="T2" s="114"/>
      <c r="U2" s="116" t="s">
        <v>265</v>
      </c>
      <c r="V2" s="116"/>
      <c r="W2" s="116"/>
    </row>
    <row r="3" spans="1:26" ht="28.2" customHeight="1">
      <c r="A3" s="115"/>
      <c r="B3" s="115"/>
      <c r="C3" s="114" t="s">
        <v>310</v>
      </c>
      <c r="D3" s="114"/>
      <c r="E3" s="114"/>
      <c r="F3" s="114"/>
      <c r="G3" s="114"/>
      <c r="H3" s="114"/>
      <c r="I3" s="114"/>
      <c r="J3" s="114"/>
      <c r="K3" s="114"/>
      <c r="L3" s="114"/>
      <c r="M3" s="114"/>
      <c r="N3" s="114"/>
      <c r="O3" s="114"/>
      <c r="P3" s="114"/>
      <c r="Q3" s="114"/>
      <c r="R3" s="114" t="s">
        <v>5</v>
      </c>
      <c r="S3" s="114"/>
      <c r="T3" s="114"/>
      <c r="U3" s="114" t="s">
        <v>6</v>
      </c>
      <c r="V3" s="114"/>
      <c r="W3" s="114"/>
    </row>
    <row r="4" spans="1:26" ht="28.2" customHeight="1">
      <c r="A4" s="115"/>
      <c r="B4" s="115"/>
      <c r="C4" s="114"/>
      <c r="D4" s="114"/>
      <c r="E4" s="114"/>
      <c r="F4" s="114"/>
      <c r="G4" s="114"/>
      <c r="H4" s="114"/>
      <c r="I4" s="114"/>
      <c r="J4" s="114"/>
      <c r="K4" s="114"/>
      <c r="L4" s="114"/>
      <c r="M4" s="114"/>
      <c r="N4" s="114"/>
      <c r="O4" s="114"/>
      <c r="P4" s="114"/>
      <c r="Q4" s="114"/>
      <c r="R4" s="114" t="s">
        <v>7</v>
      </c>
      <c r="S4" s="114"/>
      <c r="T4" s="114"/>
      <c r="U4" s="117">
        <v>46073</v>
      </c>
      <c r="V4" s="114"/>
      <c r="W4" s="114"/>
    </row>
    <row r="5" spans="1:26" ht="9" customHeight="1">
      <c r="A5" s="121"/>
      <c r="B5" s="122"/>
      <c r="C5" s="122"/>
      <c r="D5" s="122"/>
      <c r="E5" s="122"/>
      <c r="F5" s="122"/>
      <c r="G5" s="122"/>
      <c r="H5" s="122"/>
      <c r="I5" s="122"/>
      <c r="J5" s="122"/>
      <c r="K5" s="122"/>
      <c r="L5" s="122"/>
      <c r="M5" s="122"/>
      <c r="N5" s="122"/>
      <c r="O5" s="122"/>
      <c r="P5" s="122"/>
      <c r="Q5" s="122"/>
      <c r="R5" s="122"/>
      <c r="S5" s="122"/>
      <c r="T5" s="122"/>
      <c r="U5" s="122"/>
      <c r="V5" s="122"/>
      <c r="W5" s="123"/>
    </row>
    <row r="6" spans="1:26" ht="18.600000000000001" customHeight="1">
      <c r="A6" s="352" t="s">
        <v>8</v>
      </c>
      <c r="B6" s="353"/>
      <c r="C6" s="353"/>
      <c r="D6" s="353"/>
      <c r="E6" s="353"/>
      <c r="F6" s="353"/>
      <c r="G6" s="353"/>
      <c r="H6" s="353"/>
      <c r="I6" s="353"/>
      <c r="J6" s="353"/>
      <c r="K6" s="353"/>
      <c r="L6" s="353"/>
      <c r="M6" s="353"/>
      <c r="N6" s="353"/>
      <c r="O6" s="353"/>
      <c r="P6" s="353"/>
      <c r="Q6" s="353"/>
      <c r="R6" s="353"/>
      <c r="S6" s="353"/>
      <c r="T6" s="353"/>
      <c r="U6" s="353"/>
      <c r="V6" s="353"/>
      <c r="W6" s="354"/>
    </row>
    <row r="7" spans="1:26" ht="16.95" customHeight="1">
      <c r="A7" s="121" t="s">
        <v>9</v>
      </c>
      <c r="B7" s="122"/>
      <c r="C7" s="122"/>
      <c r="D7" s="122"/>
      <c r="E7" s="122"/>
      <c r="F7" s="122"/>
      <c r="G7" s="123"/>
      <c r="H7" s="121" t="s">
        <v>10</v>
      </c>
      <c r="I7" s="122"/>
      <c r="J7" s="122"/>
      <c r="K7" s="122"/>
      <c r="L7" s="122"/>
      <c r="M7" s="122"/>
      <c r="N7" s="122"/>
      <c r="O7" s="122"/>
      <c r="P7" s="122"/>
      <c r="Q7" s="122"/>
      <c r="R7" s="122"/>
      <c r="S7" s="123"/>
      <c r="T7" s="121" t="s">
        <v>11</v>
      </c>
      <c r="U7" s="122"/>
      <c r="V7" s="122"/>
      <c r="W7" s="123"/>
    </row>
    <row r="8" spans="1:26" ht="26.7" customHeight="1">
      <c r="A8" s="325" t="s">
        <v>94</v>
      </c>
      <c r="B8" s="383"/>
      <c r="C8" s="383"/>
      <c r="D8" s="383"/>
      <c r="E8" s="383"/>
      <c r="F8" s="383"/>
      <c r="G8" s="384"/>
      <c r="H8" s="385" t="s">
        <v>95</v>
      </c>
      <c r="I8" s="383"/>
      <c r="J8" s="383"/>
      <c r="K8" s="383"/>
      <c r="L8" s="383"/>
      <c r="M8" s="383"/>
      <c r="N8" s="383"/>
      <c r="O8" s="383"/>
      <c r="P8" s="383"/>
      <c r="Q8" s="383"/>
      <c r="R8" s="383"/>
      <c r="S8" s="384"/>
      <c r="T8" s="325" t="s">
        <v>96</v>
      </c>
      <c r="U8" s="333"/>
      <c r="V8" s="333"/>
      <c r="W8" s="326"/>
    </row>
    <row r="9" spans="1:26" ht="19.2" customHeight="1">
      <c r="A9" s="352" t="s">
        <v>12</v>
      </c>
      <c r="B9" s="353"/>
      <c r="C9" s="353"/>
      <c r="D9" s="353"/>
      <c r="E9" s="353"/>
      <c r="F9" s="353"/>
      <c r="G9" s="353"/>
      <c r="H9" s="353"/>
      <c r="I9" s="353"/>
      <c r="J9" s="353"/>
      <c r="K9" s="353"/>
      <c r="L9" s="353"/>
      <c r="M9" s="353"/>
      <c r="N9" s="353"/>
      <c r="O9" s="353"/>
      <c r="P9" s="353"/>
      <c r="Q9" s="353"/>
      <c r="R9" s="353"/>
      <c r="S9" s="353"/>
      <c r="T9" s="353"/>
      <c r="U9" s="353"/>
      <c r="V9" s="353"/>
      <c r="W9" s="354"/>
    </row>
    <row r="10" spans="1:26" ht="33" customHeight="1">
      <c r="A10" s="115" t="s">
        <v>13</v>
      </c>
      <c r="B10" s="115"/>
      <c r="C10" s="115"/>
      <c r="D10" s="115"/>
      <c r="E10" s="115"/>
      <c r="F10" s="121" t="s">
        <v>14</v>
      </c>
      <c r="G10" s="122"/>
      <c r="H10" s="122"/>
      <c r="I10" s="122"/>
      <c r="J10" s="122"/>
      <c r="K10" s="122"/>
      <c r="L10" s="122"/>
      <c r="M10" s="122"/>
      <c r="N10" s="123"/>
      <c r="O10" s="248" t="s">
        <v>15</v>
      </c>
      <c r="P10" s="249"/>
      <c r="Q10" s="250"/>
      <c r="R10" s="121" t="s">
        <v>16</v>
      </c>
      <c r="S10" s="122"/>
      <c r="T10" s="122"/>
      <c r="U10" s="115" t="s">
        <v>3</v>
      </c>
      <c r="V10" s="115"/>
      <c r="W10" s="115"/>
    </row>
    <row r="11" spans="1:26" ht="93" customHeight="1">
      <c r="A11" s="337" t="s">
        <v>97</v>
      </c>
      <c r="B11" s="337"/>
      <c r="C11" s="337"/>
      <c r="D11" s="337"/>
      <c r="E11" s="337"/>
      <c r="F11" s="325" t="s">
        <v>98</v>
      </c>
      <c r="G11" s="333"/>
      <c r="H11" s="333"/>
      <c r="I11" s="333"/>
      <c r="J11" s="333"/>
      <c r="K11" s="333"/>
      <c r="L11" s="333"/>
      <c r="M11" s="333"/>
      <c r="N11" s="326"/>
      <c r="O11" s="325" t="s">
        <v>99</v>
      </c>
      <c r="P11" s="333"/>
      <c r="Q11" s="333"/>
      <c r="R11" s="325" t="s">
        <v>100</v>
      </c>
      <c r="S11" s="333"/>
      <c r="T11" s="333"/>
      <c r="U11" s="337" t="s">
        <v>101</v>
      </c>
      <c r="V11" s="337"/>
      <c r="W11" s="337"/>
    </row>
    <row r="12" spans="1:26" ht="70.2" customHeight="1">
      <c r="A12" s="119" t="s">
        <v>17</v>
      </c>
      <c r="B12" s="119"/>
      <c r="C12" s="119" t="s">
        <v>18</v>
      </c>
      <c r="D12" s="119"/>
      <c r="E12" s="119"/>
      <c r="F12" s="119"/>
      <c r="G12" s="119"/>
      <c r="H12" s="119" t="s">
        <v>102</v>
      </c>
      <c r="I12" s="119"/>
      <c r="J12" s="119"/>
      <c r="K12" s="119"/>
      <c r="L12" s="119"/>
      <c r="M12" s="119"/>
      <c r="N12" s="119" t="s">
        <v>103</v>
      </c>
      <c r="O12" s="119"/>
      <c r="P12" s="248" t="s">
        <v>21</v>
      </c>
      <c r="Q12" s="249"/>
      <c r="R12" s="250"/>
      <c r="S12" s="248" t="s">
        <v>22</v>
      </c>
      <c r="T12" s="249"/>
      <c r="U12" s="249"/>
      <c r="V12" s="249"/>
      <c r="W12" s="250"/>
    </row>
    <row r="13" spans="1:26" ht="121.95" customHeight="1">
      <c r="A13" s="88" t="s">
        <v>104</v>
      </c>
      <c r="B13" s="88"/>
      <c r="C13" s="337" t="s">
        <v>105</v>
      </c>
      <c r="D13" s="337"/>
      <c r="E13" s="337"/>
      <c r="F13" s="337"/>
      <c r="G13" s="337"/>
      <c r="H13" s="337" t="s">
        <v>106</v>
      </c>
      <c r="I13" s="337"/>
      <c r="J13" s="337"/>
      <c r="K13" s="337"/>
      <c r="L13" s="337"/>
      <c r="M13" s="337"/>
      <c r="N13" s="337" t="s">
        <v>107</v>
      </c>
      <c r="O13" s="337"/>
      <c r="P13" s="325" t="s">
        <v>108</v>
      </c>
      <c r="Q13" s="333"/>
      <c r="R13" s="326"/>
      <c r="S13" s="325" t="s">
        <v>109</v>
      </c>
      <c r="T13" s="333"/>
      <c r="U13" s="333"/>
      <c r="V13" s="333"/>
      <c r="W13" s="326"/>
    </row>
    <row r="14" spans="1:26" ht="22.2" customHeight="1">
      <c r="A14" s="377" t="s">
        <v>23</v>
      </c>
      <c r="B14" s="378"/>
      <c r="C14" s="378"/>
      <c r="D14" s="378"/>
      <c r="E14" s="379"/>
      <c r="F14" s="358" t="s">
        <v>24</v>
      </c>
      <c r="G14" s="359"/>
      <c r="H14" s="359"/>
      <c r="I14" s="360"/>
      <c r="J14" s="377" t="s">
        <v>25</v>
      </c>
      <c r="K14" s="378"/>
      <c r="L14" s="378"/>
      <c r="M14" s="379"/>
      <c r="N14" s="121" t="s">
        <v>26</v>
      </c>
      <c r="O14" s="122"/>
      <c r="P14" s="122"/>
      <c r="Q14" s="122"/>
      <c r="R14" s="122"/>
      <c r="S14" s="122"/>
      <c r="T14" s="122"/>
      <c r="U14" s="122"/>
      <c r="V14" s="122"/>
      <c r="W14" s="123"/>
      <c r="X14" s="3"/>
      <c r="Y14" s="3"/>
      <c r="Z14" s="3"/>
    </row>
    <row r="15" spans="1:26" ht="64.95" customHeight="1">
      <c r="A15" s="380"/>
      <c r="B15" s="381"/>
      <c r="C15" s="381"/>
      <c r="D15" s="381"/>
      <c r="E15" s="382"/>
      <c r="F15" s="361"/>
      <c r="G15" s="362"/>
      <c r="H15" s="362"/>
      <c r="I15" s="363"/>
      <c r="J15" s="380"/>
      <c r="K15" s="381"/>
      <c r="L15" s="381"/>
      <c r="M15" s="382"/>
      <c r="N15" s="121" t="s">
        <v>27</v>
      </c>
      <c r="O15" s="122"/>
      <c r="P15" s="122"/>
      <c r="Q15" s="123"/>
      <c r="R15" s="248" t="s">
        <v>28</v>
      </c>
      <c r="S15" s="249"/>
      <c r="T15" s="250"/>
      <c r="U15" s="248" t="s">
        <v>29</v>
      </c>
      <c r="V15" s="249"/>
      <c r="W15" s="250"/>
      <c r="X15" s="3"/>
      <c r="Y15" s="3"/>
      <c r="Z15" s="3"/>
    </row>
    <row r="16" spans="1:26" ht="25.95" customHeight="1">
      <c r="A16" s="367" t="s">
        <v>110</v>
      </c>
      <c r="B16" s="368"/>
      <c r="C16" s="368"/>
      <c r="D16" s="368"/>
      <c r="E16" s="369"/>
      <c r="F16" s="373" t="s">
        <v>111</v>
      </c>
      <c r="G16" s="373"/>
      <c r="H16" s="373"/>
      <c r="I16" s="373"/>
      <c r="J16" s="373" t="s">
        <v>112</v>
      </c>
      <c r="K16" s="373"/>
      <c r="L16" s="373"/>
      <c r="M16" s="373"/>
      <c r="N16" s="374" t="s">
        <v>311</v>
      </c>
      <c r="O16" s="375"/>
      <c r="P16" s="375"/>
      <c r="Q16" s="376"/>
      <c r="R16" s="77" t="s">
        <v>113</v>
      </c>
      <c r="S16" s="77"/>
      <c r="T16" s="77"/>
      <c r="U16" s="80" t="s">
        <v>114</v>
      </c>
      <c r="V16" s="80"/>
      <c r="W16" s="80"/>
    </row>
    <row r="17" spans="1:26" ht="98.4" customHeight="1">
      <c r="A17" s="370"/>
      <c r="B17" s="371"/>
      <c r="C17" s="371"/>
      <c r="D17" s="371"/>
      <c r="E17" s="372"/>
      <c r="F17" s="373"/>
      <c r="G17" s="373"/>
      <c r="H17" s="373"/>
      <c r="I17" s="373"/>
      <c r="J17" s="373"/>
      <c r="K17" s="373"/>
      <c r="L17" s="373"/>
      <c r="M17" s="373"/>
      <c r="N17" s="330" t="s">
        <v>115</v>
      </c>
      <c r="O17" s="331"/>
      <c r="P17" s="331"/>
      <c r="Q17" s="332"/>
      <c r="R17" s="77"/>
      <c r="S17" s="77"/>
      <c r="T17" s="77"/>
      <c r="U17" s="80"/>
      <c r="V17" s="80"/>
      <c r="W17" s="80"/>
    </row>
    <row r="18" spans="1:26" ht="18" customHeight="1">
      <c r="A18" s="352" t="s">
        <v>33</v>
      </c>
      <c r="B18" s="353"/>
      <c r="C18" s="353"/>
      <c r="D18" s="353"/>
      <c r="E18" s="353"/>
      <c r="F18" s="353"/>
      <c r="G18" s="353"/>
      <c r="H18" s="353"/>
      <c r="I18" s="353"/>
      <c r="J18" s="353"/>
      <c r="K18" s="353"/>
      <c r="L18" s="353"/>
      <c r="M18" s="353"/>
      <c r="N18" s="353"/>
      <c r="O18" s="353"/>
      <c r="P18" s="353"/>
      <c r="Q18" s="353"/>
      <c r="R18" s="353"/>
      <c r="S18" s="353"/>
      <c r="T18" s="353"/>
      <c r="U18" s="353"/>
      <c r="V18" s="353"/>
      <c r="W18" s="354"/>
      <c r="Y18" s="1" t="s">
        <v>34</v>
      </c>
    </row>
    <row r="19" spans="1:26" ht="43.95" customHeight="1">
      <c r="A19" s="327" t="s">
        <v>35</v>
      </c>
      <c r="B19" s="328"/>
      <c r="C19" s="329"/>
      <c r="D19" s="327" t="s">
        <v>36</v>
      </c>
      <c r="E19" s="328"/>
      <c r="F19" s="328"/>
      <c r="G19" s="329"/>
      <c r="H19" s="327" t="s">
        <v>37</v>
      </c>
      <c r="I19" s="328"/>
      <c r="J19" s="328"/>
      <c r="K19" s="329"/>
      <c r="L19" s="364" t="s">
        <v>38</v>
      </c>
      <c r="M19" s="365"/>
      <c r="N19" s="365"/>
      <c r="O19" s="366"/>
      <c r="P19" s="327" t="s">
        <v>39</v>
      </c>
      <c r="Q19" s="328"/>
      <c r="R19" s="328"/>
      <c r="S19" s="329"/>
      <c r="T19" s="364" t="s">
        <v>40</v>
      </c>
      <c r="U19" s="365"/>
      <c r="V19" s="365"/>
      <c r="W19" s="366"/>
    </row>
    <row r="20" spans="1:26" ht="163.19999999999999" customHeight="1">
      <c r="A20" s="330" t="s">
        <v>116</v>
      </c>
      <c r="B20" s="331"/>
      <c r="C20" s="332"/>
      <c r="D20" s="330" t="s">
        <v>117</v>
      </c>
      <c r="E20" s="331"/>
      <c r="F20" s="331"/>
      <c r="G20" s="332"/>
      <c r="H20" s="330" t="s">
        <v>118</v>
      </c>
      <c r="I20" s="331"/>
      <c r="J20" s="331"/>
      <c r="K20" s="332"/>
      <c r="L20" s="325" t="s">
        <v>119</v>
      </c>
      <c r="M20" s="333"/>
      <c r="N20" s="333"/>
      <c r="O20" s="326"/>
      <c r="P20" s="330" t="s">
        <v>120</v>
      </c>
      <c r="Q20" s="331"/>
      <c r="R20" s="331"/>
      <c r="S20" s="332"/>
      <c r="T20" s="325" t="s">
        <v>121</v>
      </c>
      <c r="U20" s="333"/>
      <c r="V20" s="333"/>
      <c r="W20" s="326"/>
    </row>
    <row r="21" spans="1:26" ht="43.95" customHeight="1">
      <c r="A21" s="355" t="s">
        <v>41</v>
      </c>
      <c r="B21" s="356"/>
      <c r="C21" s="356"/>
      <c r="D21" s="356"/>
      <c r="E21" s="356"/>
      <c r="F21" s="356"/>
      <c r="G21" s="356"/>
      <c r="H21" s="356"/>
      <c r="I21" s="356"/>
      <c r="J21" s="356"/>
      <c r="K21" s="356"/>
      <c r="L21" s="356"/>
      <c r="M21" s="356"/>
      <c r="N21" s="357"/>
      <c r="O21" s="358" t="s">
        <v>42</v>
      </c>
      <c r="P21" s="359"/>
      <c r="Q21" s="359"/>
      <c r="R21" s="359"/>
      <c r="S21" s="359"/>
      <c r="T21" s="359"/>
      <c r="U21" s="359"/>
      <c r="V21" s="359"/>
      <c r="W21" s="360"/>
    </row>
    <row r="22" spans="1:26" ht="43.95" customHeight="1">
      <c r="A22" s="150" t="s">
        <v>43</v>
      </c>
      <c r="B22" s="151"/>
      <c r="C22" s="151"/>
      <c r="D22" s="152"/>
      <c r="E22" s="156" t="s">
        <v>44</v>
      </c>
      <c r="F22" s="157"/>
      <c r="G22" s="157"/>
      <c r="H22" s="157"/>
      <c r="I22" s="158"/>
      <c r="J22" s="153" t="s">
        <v>45</v>
      </c>
      <c r="K22" s="154"/>
      <c r="L22" s="154"/>
      <c r="M22" s="154"/>
      <c r="N22" s="155"/>
      <c r="O22" s="361"/>
      <c r="P22" s="362"/>
      <c r="Q22" s="362"/>
      <c r="R22" s="362"/>
      <c r="S22" s="362"/>
      <c r="T22" s="362"/>
      <c r="U22" s="362"/>
      <c r="V22" s="362"/>
      <c r="W22" s="363"/>
    </row>
    <row r="23" spans="1:26" ht="43.95" customHeight="1">
      <c r="A23" s="330" t="s">
        <v>122</v>
      </c>
      <c r="B23" s="331"/>
      <c r="C23" s="331"/>
      <c r="D23" s="332"/>
      <c r="E23" s="330" t="s">
        <v>123</v>
      </c>
      <c r="F23" s="331"/>
      <c r="G23" s="331"/>
      <c r="H23" s="331"/>
      <c r="I23" s="332"/>
      <c r="J23" s="325" t="s">
        <v>124</v>
      </c>
      <c r="K23" s="333"/>
      <c r="L23" s="333"/>
      <c r="M23" s="333"/>
      <c r="N23" s="326"/>
      <c r="O23" s="325" t="s">
        <v>125</v>
      </c>
      <c r="P23" s="333"/>
      <c r="Q23" s="333"/>
      <c r="R23" s="333"/>
      <c r="S23" s="333"/>
      <c r="T23" s="333"/>
      <c r="U23" s="333"/>
      <c r="V23" s="333"/>
      <c r="W23" s="326"/>
    </row>
    <row r="24" spans="1:26" ht="25.2" customHeight="1">
      <c r="A24" s="115" t="s">
        <v>46</v>
      </c>
      <c r="B24" s="115"/>
      <c r="C24" s="115"/>
      <c r="D24" s="115"/>
      <c r="E24" s="115"/>
      <c r="F24" s="115"/>
      <c r="G24" s="115"/>
      <c r="H24" s="115"/>
      <c r="I24" s="115"/>
      <c r="J24" s="115"/>
      <c r="K24" s="115"/>
      <c r="L24" s="115"/>
      <c r="M24" s="115" t="s">
        <v>47</v>
      </c>
      <c r="N24" s="115"/>
      <c r="O24" s="115"/>
      <c r="P24" s="115"/>
      <c r="Q24" s="115"/>
      <c r="R24" s="115"/>
      <c r="S24" s="115"/>
      <c r="T24" s="115"/>
      <c r="U24" s="115"/>
      <c r="V24" s="115"/>
      <c r="W24" s="115"/>
    </row>
    <row r="25" spans="1:26" ht="45.45" customHeight="1">
      <c r="A25" s="337" t="s">
        <v>126</v>
      </c>
      <c r="B25" s="337"/>
      <c r="C25" s="337"/>
      <c r="D25" s="337"/>
      <c r="E25" s="337"/>
      <c r="F25" s="337"/>
      <c r="G25" s="337"/>
      <c r="H25" s="337"/>
      <c r="I25" s="337"/>
      <c r="J25" s="337"/>
      <c r="K25" s="337"/>
      <c r="L25" s="337"/>
      <c r="M25" s="337" t="s">
        <v>127</v>
      </c>
      <c r="N25" s="337"/>
      <c r="O25" s="337"/>
      <c r="P25" s="337"/>
      <c r="Q25" s="337"/>
      <c r="R25" s="337"/>
      <c r="S25" s="337"/>
      <c r="T25" s="337"/>
      <c r="U25" s="337"/>
      <c r="V25" s="337"/>
      <c r="W25" s="337"/>
      <c r="Z25" s="4"/>
    </row>
    <row r="26" spans="1:26" ht="19.2" customHeight="1">
      <c r="A26" s="352" t="s">
        <v>48</v>
      </c>
      <c r="B26" s="353"/>
      <c r="C26" s="353"/>
      <c r="D26" s="353"/>
      <c r="E26" s="353"/>
      <c r="F26" s="353"/>
      <c r="G26" s="353"/>
      <c r="H26" s="353"/>
      <c r="I26" s="353"/>
      <c r="J26" s="353"/>
      <c r="K26" s="353"/>
      <c r="L26" s="353"/>
      <c r="M26" s="353"/>
      <c r="N26" s="353"/>
      <c r="O26" s="353"/>
      <c r="P26" s="353"/>
      <c r="Q26" s="353"/>
      <c r="R26" s="353"/>
      <c r="S26" s="353"/>
      <c r="T26" s="353"/>
      <c r="U26" s="353"/>
      <c r="V26" s="353"/>
      <c r="W26" s="354"/>
    </row>
    <row r="27" spans="1:26" ht="19.2" customHeight="1">
      <c r="A27" s="259" t="s">
        <v>49</v>
      </c>
      <c r="B27" s="260"/>
      <c r="C27" s="6" t="s">
        <v>50</v>
      </c>
      <c r="D27" s="248" t="s">
        <v>51</v>
      </c>
      <c r="E27" s="250"/>
      <c r="F27" s="121" t="s">
        <v>52</v>
      </c>
      <c r="G27" s="123"/>
      <c r="H27" s="121" t="s">
        <v>53</v>
      </c>
      <c r="I27" s="123"/>
      <c r="J27" s="121" t="s">
        <v>54</v>
      </c>
      <c r="K27" s="123"/>
      <c r="L27" s="5" t="s">
        <v>55</v>
      </c>
      <c r="M27" s="248" t="s">
        <v>56</v>
      </c>
      <c r="N27" s="250"/>
      <c r="O27" s="121" t="s">
        <v>57</v>
      </c>
      <c r="P27" s="123"/>
      <c r="Q27" s="121" t="s">
        <v>58</v>
      </c>
      <c r="R27" s="123"/>
      <c r="S27" s="248" t="s">
        <v>59</v>
      </c>
      <c r="T27" s="250"/>
      <c r="U27" s="248" t="s">
        <v>60</v>
      </c>
      <c r="V27" s="250"/>
      <c r="W27" s="6" t="s">
        <v>61</v>
      </c>
    </row>
    <row r="28" spans="1:26" ht="19.2" customHeight="1">
      <c r="A28" s="258" t="s">
        <v>62</v>
      </c>
      <c r="B28" s="258"/>
      <c r="C28" s="41" t="s">
        <v>128</v>
      </c>
      <c r="D28" s="325" t="s">
        <v>128</v>
      </c>
      <c r="E28" s="326"/>
      <c r="F28" s="325" t="s">
        <v>128</v>
      </c>
      <c r="G28" s="326"/>
      <c r="H28" s="325" t="s">
        <v>128</v>
      </c>
      <c r="I28" s="326"/>
      <c r="J28" s="325" t="s">
        <v>128</v>
      </c>
      <c r="K28" s="326"/>
      <c r="L28" s="41" t="s">
        <v>128</v>
      </c>
      <c r="M28" s="325" t="s">
        <v>128</v>
      </c>
      <c r="N28" s="326"/>
      <c r="O28" s="325" t="s">
        <v>128</v>
      </c>
      <c r="P28" s="326"/>
      <c r="Q28" s="325" t="s">
        <v>128</v>
      </c>
      <c r="R28" s="326"/>
      <c r="S28" s="325" t="s">
        <v>128</v>
      </c>
      <c r="T28" s="326"/>
      <c r="U28" s="325" t="s">
        <v>128</v>
      </c>
      <c r="V28" s="326"/>
      <c r="W28" s="41" t="s">
        <v>128</v>
      </c>
      <c r="Y28" s="8"/>
      <c r="Z28" s="8"/>
    </row>
    <row r="29" spans="1:26" ht="19.2" customHeight="1">
      <c r="A29" s="258" t="s">
        <v>63</v>
      </c>
      <c r="B29" s="258"/>
      <c r="C29" s="41" t="s">
        <v>128</v>
      </c>
      <c r="D29" s="325" t="s">
        <v>128</v>
      </c>
      <c r="E29" s="326"/>
      <c r="F29" s="325" t="s">
        <v>128</v>
      </c>
      <c r="G29" s="326"/>
      <c r="H29" s="325" t="s">
        <v>128</v>
      </c>
      <c r="I29" s="326"/>
      <c r="J29" s="325" t="s">
        <v>128</v>
      </c>
      <c r="K29" s="326"/>
      <c r="L29" s="41" t="s">
        <v>128</v>
      </c>
      <c r="M29" s="325" t="s">
        <v>128</v>
      </c>
      <c r="N29" s="326"/>
      <c r="O29" s="325" t="s">
        <v>128</v>
      </c>
      <c r="P29" s="326"/>
      <c r="Q29" s="325" t="s">
        <v>128</v>
      </c>
      <c r="R29" s="326"/>
      <c r="S29" s="325" t="s">
        <v>128</v>
      </c>
      <c r="T29" s="326"/>
      <c r="U29" s="325" t="s">
        <v>128</v>
      </c>
      <c r="V29" s="326"/>
      <c r="W29" s="41" t="s">
        <v>128</v>
      </c>
      <c r="X29" s="4"/>
    </row>
    <row r="30" spans="1:26" ht="19.95" customHeight="1">
      <c r="A30" s="351" t="s">
        <v>64</v>
      </c>
      <c r="B30" s="351"/>
      <c r="C30" s="351"/>
      <c r="D30" s="351"/>
      <c r="E30" s="351"/>
      <c r="F30" s="351"/>
      <c r="G30" s="351"/>
      <c r="H30" s="351"/>
      <c r="I30" s="351"/>
      <c r="J30" s="351"/>
      <c r="K30" s="351"/>
      <c r="L30" s="351"/>
      <c r="M30" s="351"/>
      <c r="N30" s="351"/>
      <c r="O30" s="351"/>
      <c r="P30" s="351"/>
      <c r="Q30" s="351"/>
      <c r="R30" s="351"/>
      <c r="S30" s="351"/>
      <c r="T30" s="351"/>
      <c r="U30" s="351"/>
      <c r="V30" s="351"/>
      <c r="W30" s="351"/>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106"/>
      <c r="H32" s="106"/>
      <c r="I32" s="106"/>
      <c r="J32" s="106"/>
      <c r="K32" s="106"/>
      <c r="L32" s="106"/>
      <c r="M32" s="106"/>
      <c r="N32" s="106"/>
      <c r="O32" s="106"/>
      <c r="P32" s="106"/>
      <c r="Q32" s="106"/>
      <c r="R32" s="167"/>
      <c r="S32" s="167"/>
      <c r="T32" s="167"/>
      <c r="U32" s="167"/>
      <c r="V32" s="167"/>
      <c r="W32" s="168"/>
    </row>
    <row r="33" spans="1:23" ht="17.7" customHeight="1">
      <c r="A33" s="7" t="s">
        <v>67</v>
      </c>
      <c r="B33" s="9">
        <f>IF(ISERROR($C$28/$C$29),0,$C$28/$C$29)</f>
        <v>0</v>
      </c>
      <c r="C33" s="1"/>
      <c r="D33" s="1"/>
      <c r="G33" s="147"/>
      <c r="H33" s="147"/>
      <c r="I33" s="106"/>
      <c r="J33" s="106"/>
      <c r="K33" s="10"/>
      <c r="L33" s="11"/>
      <c r="M33" s="147"/>
      <c r="N33" s="147"/>
      <c r="O33" s="147"/>
      <c r="P33" s="147"/>
      <c r="Q33" s="147"/>
      <c r="R33" s="169"/>
      <c r="S33" s="169"/>
      <c r="T33" s="169"/>
      <c r="U33" s="169"/>
      <c r="V33" s="169"/>
      <c r="W33" s="170"/>
    </row>
    <row r="34" spans="1:23" ht="17.7" customHeight="1">
      <c r="A34" s="7" t="s">
        <v>68</v>
      </c>
      <c r="B34" s="9">
        <f>IF(ISERROR($D$28/$D$29),0,$D$28/$D$29)</f>
        <v>0</v>
      </c>
      <c r="C34" s="1"/>
      <c r="D34" s="1"/>
      <c r="G34" s="106"/>
      <c r="H34" s="106"/>
      <c r="I34" s="106"/>
      <c r="J34" s="106"/>
      <c r="K34" s="12"/>
      <c r="L34" s="10"/>
      <c r="M34" s="106"/>
      <c r="N34" s="106"/>
      <c r="O34" s="106"/>
      <c r="P34" s="106"/>
      <c r="Q34" s="106"/>
      <c r="R34" s="169"/>
      <c r="S34" s="169"/>
      <c r="T34" s="169"/>
      <c r="U34" s="169"/>
      <c r="V34" s="169"/>
      <c r="W34" s="170"/>
    </row>
    <row r="35" spans="1:23" ht="17.7" customHeight="1">
      <c r="A35" s="7" t="s">
        <v>69</v>
      </c>
      <c r="B35" s="9">
        <f>IF(ISERROR($F$28/$F$29),0,$F$28/$F$29)</f>
        <v>0</v>
      </c>
      <c r="C35" s="1"/>
      <c r="D35" s="1"/>
      <c r="G35" s="106"/>
      <c r="H35" s="106"/>
      <c r="I35" s="106"/>
      <c r="J35" s="106"/>
      <c r="K35" s="12"/>
      <c r="L35" s="10"/>
      <c r="M35" s="106"/>
      <c r="N35" s="106"/>
      <c r="O35" s="106"/>
      <c r="P35" s="106"/>
      <c r="Q35" s="106"/>
      <c r="R35" s="169"/>
      <c r="S35" s="169"/>
      <c r="T35" s="169"/>
      <c r="U35" s="169"/>
      <c r="V35" s="169"/>
      <c r="W35" s="170"/>
    </row>
    <row r="36" spans="1:23" ht="17.7" customHeight="1">
      <c r="A36" s="7" t="s">
        <v>70</v>
      </c>
      <c r="B36" s="9">
        <f>IF(ISERROR($H$28/$H$29),0,$H$28/$H$29)</f>
        <v>0</v>
      </c>
      <c r="C36" s="1"/>
      <c r="D36" s="1"/>
      <c r="G36" s="106"/>
      <c r="H36" s="106"/>
      <c r="I36" s="106"/>
      <c r="J36" s="106"/>
      <c r="K36" s="12"/>
      <c r="L36" s="10"/>
      <c r="M36" s="106"/>
      <c r="N36" s="106"/>
      <c r="O36" s="106"/>
      <c r="P36" s="106"/>
      <c r="Q36" s="106"/>
      <c r="R36" s="169"/>
      <c r="S36" s="169"/>
      <c r="T36" s="169"/>
      <c r="U36" s="169"/>
      <c r="V36" s="169"/>
      <c r="W36" s="170"/>
    </row>
    <row r="37" spans="1:23" ht="17.7" customHeight="1">
      <c r="A37" s="7" t="s">
        <v>71</v>
      </c>
      <c r="B37" s="9">
        <f>IF(ISERROR($J$28/$J$29),0,$J$28/$J$29)</f>
        <v>0</v>
      </c>
      <c r="C37" s="1"/>
      <c r="D37" s="1"/>
      <c r="G37" s="106"/>
      <c r="H37" s="106"/>
      <c r="I37" s="106"/>
      <c r="J37" s="106"/>
      <c r="K37" s="12"/>
      <c r="L37" s="10"/>
      <c r="M37" s="106"/>
      <c r="N37" s="106"/>
      <c r="O37" s="106"/>
      <c r="P37" s="106"/>
      <c r="Q37" s="106"/>
      <c r="R37" s="169"/>
      <c r="S37" s="169"/>
      <c r="T37" s="169"/>
      <c r="U37" s="169"/>
      <c r="V37" s="169"/>
      <c r="W37" s="170"/>
    </row>
    <row r="38" spans="1:23" ht="17.7" customHeight="1">
      <c r="A38" s="7" t="s">
        <v>72</v>
      </c>
      <c r="B38" s="9">
        <f>IF(ISERROR($L$28/$L$29),0,$L$28/$L$29)</f>
        <v>0</v>
      </c>
      <c r="C38" s="1"/>
      <c r="D38" s="1"/>
      <c r="G38" s="106"/>
      <c r="H38" s="106"/>
      <c r="I38" s="106"/>
      <c r="J38" s="106"/>
      <c r="K38" s="12"/>
      <c r="L38" s="10"/>
      <c r="M38" s="106"/>
      <c r="N38" s="106"/>
      <c r="O38" s="106"/>
      <c r="P38" s="106"/>
      <c r="Q38" s="106"/>
      <c r="R38" s="169"/>
      <c r="S38" s="169"/>
      <c r="T38" s="169"/>
      <c r="U38" s="169"/>
      <c r="V38" s="169"/>
      <c r="W38" s="170"/>
    </row>
    <row r="39" spans="1:23" ht="17.7" customHeight="1">
      <c r="A39" s="7" t="s">
        <v>73</v>
      </c>
      <c r="B39" s="9">
        <f>IF(ISERROR($M$28/$M$29),0,$M$28/$M$29)</f>
        <v>0</v>
      </c>
      <c r="C39" s="1"/>
      <c r="D39" s="1"/>
      <c r="G39" s="106"/>
      <c r="H39" s="106"/>
      <c r="I39" s="106"/>
      <c r="J39" s="106"/>
      <c r="K39" s="12"/>
      <c r="L39" s="10"/>
      <c r="M39" s="106"/>
      <c r="N39" s="106"/>
      <c r="O39" s="106"/>
      <c r="P39" s="106"/>
      <c r="Q39" s="106"/>
      <c r="R39" s="169"/>
      <c r="S39" s="169"/>
      <c r="T39" s="169"/>
      <c r="U39" s="169"/>
      <c r="V39" s="169"/>
      <c r="W39" s="170"/>
    </row>
    <row r="40" spans="1:23" ht="17.7" customHeight="1">
      <c r="A40" s="7" t="s">
        <v>74</v>
      </c>
      <c r="B40" s="9">
        <f>IF(ISERROR($O$28/$O$29),0,$O$28/$O$29)</f>
        <v>0</v>
      </c>
      <c r="C40" s="1"/>
      <c r="D40" s="1"/>
      <c r="G40" s="106"/>
      <c r="H40" s="106"/>
      <c r="I40" s="106"/>
      <c r="J40" s="106"/>
      <c r="K40" s="12"/>
      <c r="L40" s="10"/>
      <c r="M40" s="106"/>
      <c r="N40" s="106"/>
      <c r="O40" s="106"/>
      <c r="P40" s="106"/>
      <c r="Q40" s="106"/>
      <c r="R40" s="169"/>
      <c r="S40" s="169"/>
      <c r="T40" s="169"/>
      <c r="U40" s="169"/>
      <c r="V40" s="169"/>
      <c r="W40" s="170"/>
    </row>
    <row r="41" spans="1:23" ht="17.7" customHeight="1">
      <c r="A41" s="7" t="s">
        <v>75</v>
      </c>
      <c r="B41" s="9">
        <f>IF(ISERROR($Q$28/$Q$29),0,$Q$28/$Q$29)</f>
        <v>0</v>
      </c>
      <c r="C41" s="1"/>
      <c r="D41" s="1"/>
      <c r="G41" s="106"/>
      <c r="H41" s="106"/>
      <c r="I41" s="106"/>
      <c r="J41" s="106"/>
      <c r="K41" s="12"/>
      <c r="L41" s="10"/>
      <c r="M41" s="106"/>
      <c r="N41" s="106"/>
      <c r="O41" s="106"/>
      <c r="P41" s="106"/>
      <c r="Q41" s="106"/>
      <c r="R41" s="169"/>
      <c r="S41" s="169"/>
      <c r="T41" s="169"/>
      <c r="U41" s="169"/>
      <c r="V41" s="169"/>
      <c r="W41" s="170"/>
    </row>
    <row r="42" spans="1:23" ht="17.7" customHeight="1">
      <c r="A42" s="7" t="s">
        <v>76</v>
      </c>
      <c r="B42" s="9">
        <f>IF(ISERROR($S$28/$S$29),0,$S$28/$S$29)</f>
        <v>0</v>
      </c>
      <c r="C42" s="1"/>
      <c r="D42" s="1"/>
      <c r="G42" s="106"/>
      <c r="H42" s="106"/>
      <c r="I42" s="106"/>
      <c r="J42" s="106"/>
      <c r="K42" s="12"/>
      <c r="L42" s="10"/>
      <c r="M42" s="106"/>
      <c r="N42" s="106"/>
      <c r="O42" s="106"/>
      <c r="P42" s="106"/>
      <c r="Q42" s="106"/>
      <c r="R42" s="169"/>
      <c r="S42" s="169"/>
      <c r="T42" s="169"/>
      <c r="U42" s="169"/>
      <c r="V42" s="169"/>
      <c r="W42" s="170"/>
    </row>
    <row r="43" spans="1:23" ht="17.7" customHeight="1">
      <c r="A43" s="7" t="s">
        <v>77</v>
      </c>
      <c r="B43" s="9">
        <f>IF(ISERROR($U$28/$U$29),0,$U$28/$U$29)</f>
        <v>0</v>
      </c>
      <c r="C43" s="1"/>
      <c r="D43" s="1"/>
      <c r="G43" s="106"/>
      <c r="H43" s="106"/>
      <c r="I43" s="106"/>
      <c r="J43" s="106"/>
      <c r="K43" s="12"/>
      <c r="L43" s="10"/>
      <c r="M43" s="106"/>
      <c r="N43" s="106"/>
      <c r="O43" s="106"/>
      <c r="P43" s="106"/>
      <c r="Q43" s="106"/>
      <c r="R43" s="169"/>
      <c r="S43" s="169"/>
      <c r="T43" s="169"/>
      <c r="U43" s="169"/>
      <c r="V43" s="169"/>
      <c r="W43" s="170"/>
    </row>
    <row r="44" spans="1:23" ht="17.25" customHeight="1">
      <c r="A44" s="7" t="s">
        <v>78</v>
      </c>
      <c r="B44" s="9">
        <f>IF(ISERROR($W$28/$W$29),0,$W$28/$W$29)</f>
        <v>0</v>
      </c>
      <c r="C44" s="1"/>
      <c r="D44" s="1"/>
      <c r="G44" s="106"/>
      <c r="H44" s="106"/>
      <c r="I44" s="106"/>
      <c r="J44" s="106"/>
      <c r="K44" s="12"/>
      <c r="L44" s="10"/>
      <c r="M44" s="106"/>
      <c r="N44" s="106"/>
      <c r="O44" s="106"/>
      <c r="P44" s="106"/>
      <c r="Q44" s="106"/>
      <c r="R44" s="167"/>
      <c r="S44" s="167"/>
      <c r="T44" s="167"/>
      <c r="U44" s="167"/>
      <c r="V44" s="167"/>
      <c r="W44" s="168"/>
    </row>
    <row r="45" spans="1:23" ht="17.25" customHeight="1">
      <c r="A45" s="24"/>
      <c r="B45" s="15"/>
      <c r="C45" s="1"/>
      <c r="D45" s="1"/>
      <c r="K45" s="12"/>
      <c r="L45" s="10"/>
      <c r="W45" s="25"/>
    </row>
    <row r="46" spans="1:23" ht="17.25" customHeight="1">
      <c r="A46" s="350" t="s">
        <v>302</v>
      </c>
      <c r="B46" s="146">
        <f>SUM(B33:B44)/12</f>
        <v>0</v>
      </c>
      <c r="C46" s="1"/>
      <c r="D46" s="1"/>
      <c r="K46" s="12"/>
      <c r="L46" s="10"/>
      <c r="W46" s="25"/>
    </row>
    <row r="47" spans="1:23" ht="17.25" customHeight="1">
      <c r="A47" s="350"/>
      <c r="B47" s="146"/>
      <c r="C47" s="1"/>
      <c r="D47" s="1"/>
      <c r="K47" s="12"/>
      <c r="L47" s="10"/>
      <c r="W47" s="25"/>
    </row>
    <row r="48" spans="1:23" ht="17.25" customHeight="1">
      <c r="A48" s="350"/>
      <c r="B48" s="146"/>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48" t="s">
        <v>307</v>
      </c>
      <c r="B51" s="249"/>
      <c r="C51" s="249"/>
      <c r="D51" s="249"/>
      <c r="E51" s="249"/>
      <c r="F51" s="249"/>
      <c r="G51" s="249"/>
      <c r="H51" s="249"/>
      <c r="I51" s="249"/>
      <c r="J51" s="249"/>
      <c r="K51" s="249"/>
      <c r="L51" s="249"/>
      <c r="M51" s="249"/>
      <c r="N51" s="249"/>
      <c r="O51" s="249"/>
      <c r="P51" s="249"/>
      <c r="Q51" s="249"/>
      <c r="R51" s="249"/>
      <c r="S51" s="249"/>
      <c r="T51" s="249"/>
      <c r="U51" s="249"/>
      <c r="V51" s="249"/>
      <c r="W51" s="250"/>
    </row>
    <row r="52" spans="1:26" ht="17.25" customHeight="1">
      <c r="A52" s="24"/>
      <c r="B52" s="15"/>
      <c r="C52" s="21"/>
      <c r="D52" s="21"/>
      <c r="K52" s="12"/>
      <c r="L52" s="10"/>
      <c r="W52" s="25"/>
    </row>
    <row r="53" spans="1:26" ht="15.75" customHeight="1">
      <c r="A53" s="349" t="s">
        <v>79</v>
      </c>
      <c r="B53" s="349"/>
      <c r="C53" s="349"/>
      <c r="D53" s="349"/>
      <c r="E53" s="349"/>
      <c r="F53" s="349"/>
      <c r="G53" s="349"/>
      <c r="H53" s="349"/>
      <c r="I53" s="349"/>
      <c r="J53" s="349"/>
      <c r="K53" s="349"/>
      <c r="L53" s="349"/>
      <c r="M53" s="349"/>
      <c r="N53" s="349"/>
      <c r="O53" s="349"/>
      <c r="P53" s="349"/>
      <c r="Q53" s="349"/>
      <c r="R53" s="349"/>
      <c r="S53" s="349"/>
      <c r="T53" s="349"/>
      <c r="U53" s="349"/>
      <c r="V53" s="349"/>
      <c r="W53" s="349"/>
      <c r="Y53" s="13"/>
    </row>
    <row r="54" spans="1:26" ht="149.4" customHeight="1">
      <c r="A54" s="339" t="s">
        <v>308</v>
      </c>
      <c r="B54" s="340"/>
      <c r="C54" s="340"/>
      <c r="D54" s="340"/>
      <c r="E54" s="340"/>
      <c r="F54" s="340"/>
      <c r="G54" s="340"/>
      <c r="H54" s="340"/>
      <c r="I54" s="340"/>
      <c r="J54" s="340"/>
      <c r="K54" s="340"/>
      <c r="L54" s="340"/>
      <c r="M54" s="340"/>
      <c r="N54" s="340"/>
      <c r="O54" s="340"/>
      <c r="P54" s="340"/>
      <c r="Q54" s="340"/>
      <c r="R54" s="340"/>
      <c r="S54" s="340"/>
      <c r="T54" s="340"/>
      <c r="U54" s="340"/>
      <c r="V54" s="340"/>
      <c r="W54" s="341"/>
      <c r="X54" s="10"/>
      <c r="Y54" s="10"/>
      <c r="Z54" s="10"/>
    </row>
    <row r="55" spans="1:26" ht="18" customHeight="1">
      <c r="A55" s="342" t="s">
        <v>303</v>
      </c>
      <c r="B55" s="342"/>
      <c r="C55" s="342"/>
      <c r="D55" s="342"/>
      <c r="E55" s="342"/>
      <c r="F55" s="342"/>
      <c r="G55" s="342"/>
      <c r="H55" s="342"/>
      <c r="I55" s="342"/>
      <c r="J55" s="342"/>
      <c r="K55" s="342"/>
      <c r="L55" s="342"/>
      <c r="M55" s="342"/>
      <c r="N55" s="342"/>
      <c r="O55" s="342"/>
      <c r="P55" s="342"/>
      <c r="Q55" s="342"/>
      <c r="R55" s="342"/>
      <c r="S55" s="342"/>
      <c r="T55" s="342"/>
      <c r="U55" s="342"/>
      <c r="V55" s="342"/>
      <c r="W55" s="342"/>
      <c r="X55" s="14"/>
      <c r="Y55" s="15"/>
      <c r="Z55" s="12"/>
    </row>
    <row r="56" spans="1:26" ht="51.75" customHeight="1">
      <c r="A56" s="343" t="s">
        <v>306</v>
      </c>
      <c r="B56" s="344"/>
      <c r="C56" s="344"/>
      <c r="D56" s="344"/>
      <c r="E56" s="344"/>
      <c r="F56" s="344"/>
      <c r="G56" s="344"/>
      <c r="H56" s="344"/>
      <c r="I56" s="344"/>
      <c r="J56" s="344"/>
      <c r="K56" s="344"/>
      <c r="L56" s="344"/>
      <c r="M56" s="344"/>
      <c r="N56" s="344"/>
      <c r="O56" s="344"/>
      <c r="P56" s="344"/>
      <c r="Q56" s="344"/>
      <c r="R56" s="344"/>
      <c r="S56" s="344"/>
      <c r="T56" s="344"/>
      <c r="U56" s="344"/>
      <c r="V56" s="344"/>
      <c r="W56" s="345"/>
      <c r="X56" s="14"/>
      <c r="Y56" s="15"/>
      <c r="Z56" s="12"/>
    </row>
    <row r="57" spans="1:26" ht="20.399999999999999" customHeight="1">
      <c r="A57" s="342" t="s">
        <v>129</v>
      </c>
      <c r="B57" s="342"/>
      <c r="C57" s="342"/>
      <c r="D57" s="342"/>
      <c r="E57" s="342"/>
      <c r="F57" s="342"/>
      <c r="G57" s="342"/>
      <c r="H57" s="342"/>
      <c r="I57" s="342"/>
      <c r="J57" s="342"/>
      <c r="K57" s="342"/>
      <c r="L57" s="342"/>
      <c r="M57" s="342"/>
      <c r="N57" s="342"/>
      <c r="O57" s="342"/>
      <c r="P57" s="342"/>
      <c r="Q57" s="342"/>
      <c r="R57" s="342"/>
      <c r="S57" s="342"/>
      <c r="T57" s="342"/>
      <c r="U57" s="342"/>
      <c r="V57" s="342"/>
      <c r="W57" s="342"/>
      <c r="X57" s="14"/>
      <c r="Y57" s="15"/>
      <c r="Z57" s="12"/>
    </row>
    <row r="58" spans="1:26" ht="32.25" customHeight="1">
      <c r="A58" s="346" t="s">
        <v>130</v>
      </c>
      <c r="B58" s="347"/>
      <c r="C58" s="347"/>
      <c r="D58" s="347"/>
      <c r="E58" s="347"/>
      <c r="F58" s="347"/>
      <c r="G58" s="347"/>
      <c r="H58" s="347"/>
      <c r="I58" s="347"/>
      <c r="J58" s="347"/>
      <c r="K58" s="347"/>
      <c r="L58" s="347"/>
      <c r="M58" s="347"/>
      <c r="N58" s="347"/>
      <c r="O58" s="347"/>
      <c r="P58" s="347"/>
      <c r="Q58" s="347"/>
      <c r="R58" s="347"/>
      <c r="S58" s="347"/>
      <c r="T58" s="347"/>
      <c r="U58" s="347"/>
      <c r="V58" s="347"/>
      <c r="W58" s="348"/>
      <c r="X58" s="14"/>
      <c r="Y58" s="15"/>
      <c r="Z58" s="12"/>
    </row>
    <row r="59" spans="1:26" ht="16.2" customHeight="1">
      <c r="A59" s="342" t="s">
        <v>81</v>
      </c>
      <c r="B59" s="342"/>
      <c r="C59" s="342"/>
      <c r="D59" s="342"/>
      <c r="E59" s="342"/>
      <c r="F59" s="342"/>
      <c r="G59" s="342"/>
      <c r="H59" s="342"/>
      <c r="I59" s="342"/>
      <c r="J59" s="342"/>
      <c r="K59" s="342"/>
      <c r="L59" s="342"/>
      <c r="M59" s="342"/>
      <c r="N59" s="342"/>
      <c r="O59" s="342"/>
      <c r="P59" s="342"/>
      <c r="Q59" s="342"/>
      <c r="R59" s="342"/>
      <c r="S59" s="342"/>
      <c r="T59" s="342"/>
      <c r="U59" s="342"/>
      <c r="V59" s="342"/>
      <c r="W59" s="342"/>
      <c r="X59" s="14"/>
      <c r="Y59" s="15"/>
      <c r="Z59" s="12"/>
    </row>
    <row r="60" spans="1:26" ht="15.6" customHeight="1">
      <c r="A60" s="19" t="s">
        <v>3</v>
      </c>
      <c r="B60" s="334" t="s">
        <v>82</v>
      </c>
      <c r="C60" s="335"/>
      <c r="D60" s="336" t="s">
        <v>83</v>
      </c>
      <c r="E60" s="334"/>
      <c r="F60" s="334"/>
      <c r="G60" s="334"/>
      <c r="H60" s="334"/>
      <c r="I60" s="334"/>
      <c r="J60" s="335"/>
      <c r="K60" s="336" t="s">
        <v>84</v>
      </c>
      <c r="L60" s="334"/>
      <c r="M60" s="334"/>
      <c r="N60" s="334"/>
      <c r="O60" s="334"/>
      <c r="P60" s="334"/>
      <c r="Q60" s="334"/>
      <c r="R60" s="335"/>
      <c r="S60" s="336" t="s">
        <v>85</v>
      </c>
      <c r="T60" s="334"/>
      <c r="U60" s="334"/>
      <c r="V60" s="334"/>
      <c r="W60" s="335"/>
      <c r="X60" s="14"/>
      <c r="Y60" s="15"/>
      <c r="Z60" s="12"/>
    </row>
    <row r="61" spans="1:26" ht="24" customHeight="1">
      <c r="A61" s="26" t="s">
        <v>131</v>
      </c>
      <c r="B61" s="337" t="s">
        <v>132</v>
      </c>
      <c r="C61" s="337"/>
      <c r="D61" s="338" t="s">
        <v>133</v>
      </c>
      <c r="E61" s="338"/>
      <c r="F61" s="338"/>
      <c r="G61" s="338"/>
      <c r="H61" s="338"/>
      <c r="I61" s="338"/>
      <c r="J61" s="338"/>
      <c r="K61" s="338" t="s">
        <v>134</v>
      </c>
      <c r="L61" s="338"/>
      <c r="M61" s="338"/>
      <c r="N61" s="338"/>
      <c r="O61" s="338"/>
      <c r="P61" s="338"/>
      <c r="Q61" s="338"/>
      <c r="R61" s="338"/>
      <c r="S61" s="337" t="s">
        <v>135</v>
      </c>
      <c r="T61" s="337"/>
      <c r="U61" s="337"/>
      <c r="V61" s="337"/>
      <c r="W61" s="337"/>
      <c r="X61" s="14"/>
      <c r="Y61" s="15"/>
      <c r="Z61" s="12"/>
    </row>
    <row r="62" spans="1:26" ht="15" customHeight="1">
      <c r="A62" s="18"/>
      <c r="B62" s="77"/>
      <c r="C62" s="77"/>
      <c r="D62" s="77"/>
      <c r="E62" s="77"/>
      <c r="F62" s="77"/>
      <c r="G62" s="77"/>
      <c r="H62" s="77"/>
      <c r="I62" s="77"/>
      <c r="J62" s="77"/>
      <c r="K62" s="77"/>
      <c r="L62" s="77"/>
      <c r="M62" s="77"/>
      <c r="N62" s="77"/>
      <c r="O62" s="77"/>
      <c r="P62" s="77"/>
      <c r="Q62" s="77"/>
      <c r="R62" s="77"/>
      <c r="S62" s="77"/>
      <c r="T62" s="77"/>
      <c r="U62" s="77"/>
      <c r="V62" s="77"/>
      <c r="W62" s="77"/>
      <c r="X62" s="14"/>
      <c r="Y62" s="15"/>
      <c r="Z62" s="12"/>
    </row>
    <row r="63" spans="1:26" ht="15" customHeight="1">
      <c r="A63" s="18"/>
      <c r="B63" s="77"/>
      <c r="C63" s="77"/>
      <c r="D63" s="77"/>
      <c r="E63" s="77"/>
      <c r="F63" s="77"/>
      <c r="G63" s="77"/>
      <c r="H63" s="77"/>
      <c r="I63" s="77"/>
      <c r="J63" s="77"/>
      <c r="K63" s="77"/>
      <c r="L63" s="77"/>
      <c r="M63" s="77"/>
      <c r="N63" s="77"/>
      <c r="O63" s="77"/>
      <c r="P63" s="77"/>
      <c r="Q63" s="77"/>
      <c r="R63" s="77"/>
      <c r="S63" s="77"/>
      <c r="T63" s="77"/>
      <c r="U63" s="77"/>
      <c r="V63" s="77"/>
      <c r="W63" s="77"/>
      <c r="X63" s="14"/>
      <c r="Y63" s="15"/>
      <c r="Z63" s="12"/>
    </row>
    <row r="64" spans="1:26" ht="15" customHeight="1">
      <c r="A64" s="18"/>
      <c r="B64" s="77"/>
      <c r="C64" s="77"/>
      <c r="D64" s="77"/>
      <c r="E64" s="77"/>
      <c r="F64" s="77"/>
      <c r="G64" s="77"/>
      <c r="H64" s="77"/>
      <c r="I64" s="77"/>
      <c r="J64" s="77"/>
      <c r="K64" s="77"/>
      <c r="L64" s="77"/>
      <c r="M64" s="77"/>
      <c r="N64" s="77"/>
      <c r="O64" s="77"/>
      <c r="P64" s="77"/>
      <c r="Q64" s="77"/>
      <c r="R64" s="77"/>
      <c r="S64" s="77"/>
      <c r="T64" s="77"/>
      <c r="U64" s="77"/>
      <c r="V64" s="77"/>
      <c r="W64" s="77"/>
      <c r="X64" s="14"/>
      <c r="Y64" s="15"/>
      <c r="Z64" s="12"/>
    </row>
    <row r="65" spans="1:26" ht="15" customHeight="1">
      <c r="A65" s="18"/>
      <c r="B65" s="77"/>
      <c r="C65" s="77"/>
      <c r="D65" s="77"/>
      <c r="E65" s="77"/>
      <c r="F65" s="77"/>
      <c r="G65" s="77"/>
      <c r="H65" s="77"/>
      <c r="I65" s="77"/>
      <c r="J65" s="77"/>
      <c r="K65" s="77"/>
      <c r="L65" s="77"/>
      <c r="M65" s="77"/>
      <c r="N65" s="77"/>
      <c r="O65" s="77"/>
      <c r="P65" s="77"/>
      <c r="Q65" s="77"/>
      <c r="R65" s="77"/>
      <c r="S65" s="77"/>
      <c r="T65" s="77"/>
      <c r="U65" s="77"/>
      <c r="V65" s="77"/>
      <c r="W65" s="77"/>
      <c r="X65" s="14"/>
      <c r="Y65" s="15"/>
      <c r="Z65" s="12"/>
    </row>
    <row r="66" spans="1:26" ht="15.6" customHeight="1">
      <c r="A66" s="186" t="s">
        <v>86</v>
      </c>
      <c r="B66" s="187"/>
      <c r="C66" s="187"/>
      <c r="D66" s="187"/>
      <c r="E66" s="187"/>
      <c r="F66" s="187"/>
      <c r="G66" s="187"/>
      <c r="H66" s="187"/>
      <c r="I66" s="187"/>
      <c r="J66" s="187"/>
      <c r="K66" s="187"/>
      <c r="L66" s="187"/>
      <c r="M66" s="187"/>
      <c r="N66" s="187"/>
      <c r="O66" s="187"/>
      <c r="P66" s="187"/>
      <c r="Q66" s="187"/>
      <c r="R66" s="187"/>
      <c r="S66" s="187"/>
      <c r="T66" s="187"/>
      <c r="U66" s="187"/>
      <c r="V66" s="187"/>
      <c r="W66" s="188"/>
      <c r="X66" s="14"/>
      <c r="Y66" s="15"/>
      <c r="Z66" s="12"/>
    </row>
    <row r="67" spans="1:26" ht="26.7" customHeight="1">
      <c r="A67" s="16" t="s">
        <v>136</v>
      </c>
      <c r="B67" s="325" t="s">
        <v>137</v>
      </c>
      <c r="C67" s="333"/>
      <c r="D67" s="333"/>
      <c r="E67" s="333"/>
      <c r="F67" s="333"/>
      <c r="G67" s="333"/>
      <c r="H67" s="333"/>
      <c r="I67" s="333"/>
      <c r="J67" s="333"/>
      <c r="K67" s="333"/>
      <c r="L67" s="326"/>
      <c r="M67" s="102" t="s">
        <v>88</v>
      </c>
      <c r="N67" s="103"/>
      <c r="O67" s="325" t="s">
        <v>138</v>
      </c>
      <c r="P67" s="333"/>
      <c r="Q67" s="333"/>
      <c r="R67" s="333"/>
      <c r="S67" s="333"/>
      <c r="T67" s="333"/>
      <c r="U67" s="333"/>
      <c r="V67" s="333"/>
      <c r="W67" s="326"/>
    </row>
    <row r="68" spans="1:26" ht="24.6" customHeight="1">
      <c r="A68" s="16" t="s">
        <v>139</v>
      </c>
      <c r="B68" s="325" t="s">
        <v>140</v>
      </c>
      <c r="C68" s="333"/>
      <c r="D68" s="333"/>
      <c r="E68" s="333"/>
      <c r="F68" s="333"/>
      <c r="G68" s="333"/>
      <c r="H68" s="333"/>
      <c r="I68" s="333"/>
      <c r="J68" s="333"/>
      <c r="K68" s="333"/>
      <c r="L68" s="326"/>
      <c r="M68" s="102" t="s">
        <v>88</v>
      </c>
      <c r="N68" s="103"/>
      <c r="O68" s="325" t="s">
        <v>141</v>
      </c>
      <c r="P68" s="333"/>
      <c r="Q68" s="333"/>
      <c r="R68" s="333"/>
      <c r="S68" s="333"/>
      <c r="T68" s="333"/>
      <c r="U68" s="333"/>
      <c r="V68" s="333"/>
      <c r="W68" s="326"/>
    </row>
    <row r="69" spans="1:26" ht="27.6" customHeight="1">
      <c r="A69" s="16" t="s">
        <v>90</v>
      </c>
      <c r="B69" s="325" t="s">
        <v>142</v>
      </c>
      <c r="C69" s="333"/>
      <c r="D69" s="333"/>
      <c r="E69" s="333"/>
      <c r="F69" s="333"/>
      <c r="G69" s="333"/>
      <c r="H69" s="333"/>
      <c r="I69" s="333"/>
      <c r="J69" s="333"/>
      <c r="K69" s="333"/>
      <c r="L69" s="326"/>
      <c r="M69" s="102" t="s">
        <v>88</v>
      </c>
      <c r="N69" s="103"/>
      <c r="O69" s="325" t="s">
        <v>143</v>
      </c>
      <c r="P69" s="333"/>
      <c r="Q69" s="333"/>
      <c r="R69" s="333"/>
      <c r="S69" s="333"/>
      <c r="T69" s="333"/>
      <c r="U69" s="333"/>
      <c r="V69" s="333"/>
      <c r="W69" s="326"/>
    </row>
    <row r="70" spans="1:26" ht="13.5" customHeight="1">
      <c r="A70" s="186" t="s">
        <v>91</v>
      </c>
      <c r="B70" s="187"/>
      <c r="C70" s="187"/>
      <c r="D70" s="187"/>
      <c r="E70" s="187"/>
      <c r="F70" s="187"/>
      <c r="G70" s="187"/>
      <c r="H70" s="187"/>
      <c r="I70" s="187"/>
      <c r="J70" s="187"/>
      <c r="K70" s="187"/>
      <c r="L70" s="187"/>
      <c r="M70" s="187"/>
      <c r="N70" s="187"/>
      <c r="O70" s="187"/>
      <c r="P70" s="187"/>
      <c r="Q70" s="187"/>
      <c r="R70" s="187"/>
      <c r="S70" s="187"/>
      <c r="T70" s="187"/>
      <c r="U70" s="187"/>
      <c r="V70" s="187"/>
      <c r="W70" s="188"/>
    </row>
    <row r="71" spans="1:26" ht="24" customHeight="1">
      <c r="A71" s="30" t="s">
        <v>144</v>
      </c>
      <c r="B71" s="325" t="s">
        <v>145</v>
      </c>
      <c r="C71" s="333"/>
      <c r="D71" s="333"/>
      <c r="E71" s="333"/>
      <c r="F71" s="333"/>
      <c r="G71" s="333"/>
      <c r="H71" s="333"/>
      <c r="I71" s="333"/>
      <c r="J71" s="333"/>
      <c r="K71" s="333"/>
      <c r="L71" s="326"/>
      <c r="M71" s="174" t="s">
        <v>88</v>
      </c>
      <c r="N71" s="175"/>
      <c r="O71" s="325" t="s">
        <v>146</v>
      </c>
      <c r="P71" s="333"/>
      <c r="Q71" s="333"/>
      <c r="R71" s="333"/>
      <c r="S71" s="333"/>
      <c r="T71" s="333"/>
      <c r="U71" s="333"/>
      <c r="V71" s="333"/>
      <c r="W71" s="326"/>
    </row>
    <row r="72" spans="1:26" ht="13.5" customHeight="1">
      <c r="A72" s="149" t="s">
        <v>93</v>
      </c>
      <c r="B72" s="149"/>
      <c r="C72" s="149"/>
      <c r="D72" s="149"/>
      <c r="E72" s="149"/>
      <c r="F72" s="149"/>
      <c r="G72" s="149"/>
      <c r="H72" s="149"/>
      <c r="I72" s="149"/>
      <c r="J72" s="149"/>
      <c r="K72" s="149"/>
      <c r="L72" s="149"/>
      <c r="M72" s="149"/>
      <c r="N72" s="149"/>
      <c r="O72" s="149"/>
      <c r="P72" s="149"/>
      <c r="Q72" s="149"/>
      <c r="R72" s="149"/>
      <c r="S72" s="149"/>
      <c r="T72" s="149"/>
      <c r="U72" s="149"/>
      <c r="V72" s="149"/>
      <c r="W72" s="149"/>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0000000}">
          <x14:formula1>
            <xm:f>lista!$A$2:$A$9</xm:f>
          </x14:formula1>
          <xm:sqref>F11:N11</xm:sqref>
        </x14:dataValidation>
        <x14:dataValidation type="list" allowBlank="1" showInputMessage="1" showErrorMessage="1" xr:uid="{00000000-0002-0000-0800-000001000000}">
          <x14:formula1>
            <xm:f>lista!$N$2:$N$5</xm:f>
          </x14:formula1>
          <xm:sqref>A8:G8</xm:sqref>
        </x14:dataValidation>
        <x14:dataValidation type="list" allowBlank="1" showInputMessage="1" showErrorMessage="1" xr:uid="{00000000-0002-0000-0800-000002000000}">
          <x14:formula1>
            <xm:f>lista!$M$2:$M$21</xm:f>
          </x14:formula1>
          <xm:sqref>T8:W8</xm:sqref>
        </x14:dataValidation>
        <x14:dataValidation type="list" allowBlank="1" showInputMessage="1" showErrorMessage="1" xr:uid="{00000000-0002-0000-0800-000003000000}">
          <x14:formula1>
            <xm:f>lista!$L$2:$L$21</xm:f>
          </x14:formula1>
          <xm:sqref>H8:S8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386" t="s">
        <v>300</v>
      </c>
      <c r="J51" s="386"/>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0"/>
  <sheetViews>
    <sheetView showGridLines="0" view="pageBreakPreview" topLeftCell="A6" zoomScale="80" zoomScaleNormal="70" zoomScaleSheetLayoutView="80" workbookViewId="0">
      <selection activeCell="N17" sqref="N17:O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34.950000000000003" customHeight="1">
      <c r="A11" s="216" t="s">
        <v>348</v>
      </c>
      <c r="B11" s="217"/>
      <c r="C11" s="217"/>
      <c r="D11" s="217"/>
      <c r="E11" s="217"/>
      <c r="F11" s="71" t="s">
        <v>250</v>
      </c>
      <c r="G11" s="72"/>
      <c r="H11" s="72"/>
      <c r="I11" s="72"/>
      <c r="J11" s="72"/>
      <c r="K11" s="72"/>
      <c r="L11" s="72"/>
      <c r="M11" s="72"/>
      <c r="N11" s="73"/>
      <c r="O11" s="139" t="s">
        <v>172</v>
      </c>
      <c r="P11" s="140"/>
      <c r="Q11" s="141"/>
      <c r="R11" s="88" t="s">
        <v>432</v>
      </c>
      <c r="S11" s="88"/>
      <c r="T11" s="88"/>
      <c r="U11" s="80" t="s">
        <v>188</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349</v>
      </c>
      <c r="B16" s="77"/>
      <c r="C16" s="77"/>
      <c r="D16" s="77"/>
      <c r="E16" s="77"/>
      <c r="F16" s="78" t="s">
        <v>230</v>
      </c>
      <c r="G16" s="78"/>
      <c r="H16" s="78"/>
      <c r="I16" s="78"/>
      <c r="J16" s="218">
        <v>250</v>
      </c>
      <c r="K16" s="218"/>
      <c r="L16" s="218"/>
      <c r="M16" s="218"/>
      <c r="N16" s="46" t="s">
        <v>30</v>
      </c>
      <c r="O16" s="46" t="s">
        <v>31</v>
      </c>
      <c r="P16" s="46" t="s">
        <v>32</v>
      </c>
      <c r="Q16" s="77" t="s">
        <v>204</v>
      </c>
      <c r="R16" s="77"/>
      <c r="S16" s="77"/>
      <c r="T16" s="80" t="s">
        <v>204</v>
      </c>
      <c r="U16" s="80"/>
      <c r="V16" s="80"/>
    </row>
    <row r="17" spans="1:25" ht="37.200000000000003" customHeight="1">
      <c r="A17" s="77"/>
      <c r="B17" s="77"/>
      <c r="C17" s="77"/>
      <c r="D17" s="77"/>
      <c r="E17" s="77"/>
      <c r="F17" s="78"/>
      <c r="G17" s="78"/>
      <c r="H17" s="78"/>
      <c r="I17" s="78"/>
      <c r="J17" s="218"/>
      <c r="K17" s="218"/>
      <c r="L17" s="218"/>
      <c r="M17" s="21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171</v>
      </c>
      <c r="B20" s="100"/>
      <c r="C20" s="101"/>
      <c r="D20" s="99" t="s">
        <v>203</v>
      </c>
      <c r="E20" s="100"/>
      <c r="F20" s="100"/>
      <c r="G20" s="101"/>
      <c r="H20" s="219" t="s">
        <v>350</v>
      </c>
      <c r="I20" s="220"/>
      <c r="J20" s="220"/>
      <c r="K20" s="221"/>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162">
        <v>300</v>
      </c>
      <c r="B23" s="160"/>
      <c r="C23" s="160"/>
      <c r="D23" s="161"/>
      <c r="E23" s="162" t="s">
        <v>351</v>
      </c>
      <c r="F23" s="160"/>
      <c r="G23" s="160"/>
      <c r="H23" s="160"/>
      <c r="I23" s="161"/>
      <c r="J23" s="222" t="s">
        <v>352</v>
      </c>
      <c r="K23" s="223"/>
      <c r="L23" s="223"/>
      <c r="M23" s="223"/>
      <c r="N23" s="224"/>
      <c r="O23" s="200" t="s">
        <v>324</v>
      </c>
      <c r="P23" s="201"/>
      <c r="Q23" s="201"/>
      <c r="R23" s="201"/>
      <c r="S23" s="201"/>
      <c r="T23" s="201"/>
      <c r="U23" s="201"/>
      <c r="V23" s="202"/>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57" customHeight="1">
      <c r="A25" s="228" t="s">
        <v>353</v>
      </c>
      <c r="B25" s="228"/>
      <c r="C25" s="228"/>
      <c r="D25" s="228"/>
      <c r="E25" s="228"/>
      <c r="F25" s="228"/>
      <c r="G25" s="228"/>
      <c r="H25" s="228"/>
      <c r="I25" s="228"/>
      <c r="J25" s="228"/>
      <c r="K25" s="228"/>
      <c r="L25" s="228"/>
      <c r="M25" s="180" t="s">
        <v>354</v>
      </c>
      <c r="N25" s="180"/>
      <c r="O25" s="180"/>
      <c r="P25" s="180"/>
      <c r="Q25" s="180"/>
      <c r="R25" s="180"/>
      <c r="S25" s="180"/>
      <c r="T25" s="180"/>
      <c r="U25" s="180"/>
      <c r="V25" s="180"/>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29" t="s">
        <v>355</v>
      </c>
      <c r="D27" s="230"/>
      <c r="E27" s="230"/>
      <c r="F27" s="230"/>
      <c r="G27" s="231"/>
      <c r="H27" s="232" t="s">
        <v>327</v>
      </c>
      <c r="I27" s="233"/>
      <c r="J27" s="233"/>
      <c r="K27" s="233"/>
      <c r="L27" s="234"/>
      <c r="M27" s="229" t="s">
        <v>356</v>
      </c>
      <c r="N27" s="230"/>
      <c r="O27" s="230"/>
      <c r="P27" s="230"/>
      <c r="Q27" s="231"/>
      <c r="R27" s="229" t="s">
        <v>370</v>
      </c>
      <c r="S27" s="230"/>
      <c r="T27" s="230"/>
      <c r="U27" s="230"/>
      <c r="V27" s="230"/>
    </row>
    <row r="28" spans="1:25" ht="19.2" customHeight="1">
      <c r="A28" s="120" t="s">
        <v>62</v>
      </c>
      <c r="B28" s="120"/>
      <c r="C28" s="235"/>
      <c r="D28" s="236"/>
      <c r="E28" s="236"/>
      <c r="F28" s="236"/>
      <c r="G28" s="237"/>
      <c r="H28" s="225"/>
      <c r="I28" s="226"/>
      <c r="J28" s="226"/>
      <c r="K28" s="226"/>
      <c r="L28" s="227"/>
      <c r="M28" s="225"/>
      <c r="N28" s="226"/>
      <c r="O28" s="226"/>
      <c r="P28" s="226"/>
      <c r="Q28" s="227"/>
      <c r="R28" s="225"/>
      <c r="S28" s="226"/>
      <c r="T28" s="226"/>
      <c r="U28" s="226"/>
      <c r="V28" s="226"/>
      <c r="X28" s="8"/>
      <c r="Y28" s="8"/>
    </row>
    <row r="29" spans="1:25" ht="19.2" customHeight="1">
      <c r="A29" s="120" t="s">
        <v>63</v>
      </c>
      <c r="B29" s="120"/>
      <c r="C29" s="235">
        <v>300</v>
      </c>
      <c r="D29" s="236"/>
      <c r="E29" s="236"/>
      <c r="F29" s="236"/>
      <c r="G29" s="237"/>
      <c r="H29" s="225">
        <v>300</v>
      </c>
      <c r="I29" s="226"/>
      <c r="J29" s="226"/>
      <c r="K29" s="226"/>
      <c r="L29" s="227"/>
      <c r="M29" s="225">
        <v>300</v>
      </c>
      <c r="N29" s="226"/>
      <c r="O29" s="226"/>
      <c r="P29" s="226"/>
      <c r="Q29" s="227"/>
      <c r="R29" s="225">
        <v>300</v>
      </c>
      <c r="S29" s="226"/>
      <c r="T29" s="226"/>
      <c r="U29" s="226"/>
      <c r="V29" s="226"/>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06"/>
      <c r="H32" s="106"/>
      <c r="I32" s="106"/>
      <c r="J32" s="106"/>
      <c r="K32" s="106"/>
      <c r="L32" s="106"/>
      <c r="M32" s="106"/>
      <c r="N32" s="106"/>
      <c r="O32" s="106"/>
      <c r="P32" s="106"/>
      <c r="Q32" s="167"/>
      <c r="R32" s="167"/>
      <c r="S32" s="167"/>
      <c r="T32" s="167"/>
      <c r="U32" s="167"/>
      <c r="V32" s="168"/>
    </row>
    <row r="33" spans="1:22" ht="17.7" customHeight="1">
      <c r="A33" s="57" t="s">
        <v>355</v>
      </c>
      <c r="B33" s="58">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57" t="s">
        <v>327</v>
      </c>
      <c r="B34" s="58">
        <f>+IF(ISERROR($H$28/$H$29),0,$H$28/$H$29)</f>
        <v>0</v>
      </c>
      <c r="C34" s="1"/>
      <c r="D34" s="1"/>
      <c r="G34" s="106"/>
      <c r="H34" s="106"/>
      <c r="I34" s="106"/>
      <c r="J34" s="106"/>
      <c r="K34" s="12"/>
      <c r="L34" s="10"/>
      <c r="M34" s="106"/>
      <c r="N34" s="106"/>
      <c r="O34" s="106"/>
      <c r="P34" s="106"/>
      <c r="Q34" s="169"/>
      <c r="R34" s="169"/>
      <c r="S34" s="169"/>
      <c r="T34" s="169"/>
      <c r="U34" s="169"/>
      <c r="V34" s="170"/>
    </row>
    <row r="35" spans="1:22" ht="17.7" customHeight="1">
      <c r="A35" s="57" t="s">
        <v>356</v>
      </c>
      <c r="B35" s="58">
        <f>+IF(ISERROR($M$28/$M$29),0,$M$28/$M$29)</f>
        <v>0</v>
      </c>
      <c r="C35" s="1"/>
      <c r="D35" s="1"/>
      <c r="G35" s="106"/>
      <c r="H35" s="106"/>
      <c r="I35" s="106"/>
      <c r="J35" s="106"/>
      <c r="K35" s="12"/>
      <c r="L35" s="10"/>
      <c r="M35" s="106"/>
      <c r="N35" s="106"/>
      <c r="O35" s="106"/>
      <c r="P35" s="106"/>
      <c r="Q35" s="169"/>
      <c r="R35" s="169"/>
      <c r="S35" s="169"/>
      <c r="T35" s="169"/>
      <c r="U35" s="169"/>
      <c r="V35" s="170"/>
    </row>
    <row r="36" spans="1:22" ht="17.7" customHeight="1">
      <c r="A36" s="57" t="s">
        <v>370</v>
      </c>
      <c r="B36" s="58">
        <f>+IF(ISERROR($R$28/$R$29),0,$R$28/$R$29)</f>
        <v>0</v>
      </c>
      <c r="C36" s="1"/>
      <c r="D36" s="1"/>
      <c r="G36" s="106"/>
      <c r="H36" s="106"/>
      <c r="I36" s="106"/>
      <c r="J36" s="106"/>
      <c r="K36" s="12"/>
      <c r="L36" s="10"/>
      <c r="M36" s="106"/>
      <c r="N36" s="106"/>
      <c r="O36" s="106"/>
      <c r="P36" s="106"/>
      <c r="Q36" s="169"/>
      <c r="R36" s="169"/>
      <c r="S36" s="169"/>
      <c r="T36" s="169"/>
      <c r="U36" s="169"/>
      <c r="V36" s="170"/>
    </row>
    <row r="37" spans="1:22" ht="17.7" customHeight="1">
      <c r="A37" s="59"/>
      <c r="B37" s="60"/>
      <c r="C37" s="1"/>
      <c r="D37" s="1"/>
      <c r="K37" s="12"/>
      <c r="L37" s="10"/>
      <c r="V37" s="25"/>
    </row>
    <row r="38" spans="1:22" ht="17.7" customHeight="1">
      <c r="A38" s="145" t="s">
        <v>302</v>
      </c>
      <c r="B38" s="146">
        <f>SUM(B33:B36)/12</f>
        <v>0</v>
      </c>
      <c r="C38" s="1"/>
      <c r="D38" s="1"/>
      <c r="K38" s="12"/>
      <c r="L38" s="10"/>
      <c r="V38" s="25"/>
    </row>
    <row r="39" spans="1:22" ht="17.7" customHeight="1">
      <c r="A39" s="145"/>
      <c r="B39" s="146"/>
      <c r="C39" s="1"/>
      <c r="D39" s="1"/>
      <c r="K39" s="12"/>
      <c r="L39" s="10"/>
      <c r="V39" s="25"/>
    </row>
    <row r="40" spans="1:22" ht="17.7" customHeight="1">
      <c r="A40" s="145"/>
      <c r="B40" s="146"/>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24.75" customHeight="1">
      <c r="A59" s="53">
        <v>1</v>
      </c>
      <c r="B59" s="179">
        <v>45685</v>
      </c>
      <c r="C59" s="180"/>
      <c r="D59" s="180" t="s">
        <v>329</v>
      </c>
      <c r="E59" s="180"/>
      <c r="F59" s="180"/>
      <c r="G59" s="180"/>
      <c r="H59" s="180"/>
      <c r="I59" s="180"/>
      <c r="J59" s="180"/>
      <c r="K59" s="180" t="s">
        <v>330</v>
      </c>
      <c r="L59" s="180"/>
      <c r="M59" s="180"/>
      <c r="N59" s="180"/>
      <c r="O59" s="180"/>
      <c r="P59" s="180"/>
      <c r="Q59" s="180"/>
      <c r="R59" s="181">
        <v>45736</v>
      </c>
      <c r="S59" s="77"/>
      <c r="T59" s="77"/>
      <c r="U59" s="77"/>
      <c r="V59" s="77"/>
      <c r="W59" s="14"/>
      <c r="X59" s="15"/>
      <c r="Y59" s="12"/>
    </row>
    <row r="60" spans="1:25" ht="22.5" customHeight="1">
      <c r="A60" s="18">
        <v>2</v>
      </c>
      <c r="B60" s="181">
        <v>46080</v>
      </c>
      <c r="C60" s="77"/>
      <c r="D60" s="77" t="s">
        <v>357</v>
      </c>
      <c r="E60" s="77"/>
      <c r="F60" s="77"/>
      <c r="G60" s="77"/>
      <c r="H60" s="77"/>
      <c r="I60" s="77"/>
      <c r="J60" s="77"/>
      <c r="K60" s="77" t="s">
        <v>358</v>
      </c>
      <c r="L60" s="77"/>
      <c r="M60" s="77"/>
      <c r="N60" s="77"/>
      <c r="O60" s="77"/>
      <c r="P60" s="77"/>
      <c r="Q60" s="77"/>
      <c r="R60" s="181">
        <v>46100</v>
      </c>
      <c r="S60" s="77"/>
      <c r="T60" s="77"/>
      <c r="U60" s="77"/>
      <c r="V60" s="77"/>
      <c r="W60" s="14"/>
      <c r="X60" s="15"/>
      <c r="Y60" s="12"/>
    </row>
    <row r="61" spans="1:25" ht="15" customHeight="1">
      <c r="A61" s="18"/>
      <c r="B61" s="181"/>
      <c r="C61" s="77"/>
      <c r="D61" s="77"/>
      <c r="E61" s="77"/>
      <c r="F61" s="77"/>
      <c r="G61" s="77"/>
      <c r="H61" s="77"/>
      <c r="I61" s="77"/>
      <c r="J61" s="77"/>
      <c r="K61" s="148"/>
      <c r="L61" s="148"/>
      <c r="M61" s="148"/>
      <c r="N61" s="148"/>
      <c r="O61" s="148"/>
      <c r="P61" s="148"/>
      <c r="Q61" s="148"/>
      <c r="R61" s="77"/>
      <c r="S61" s="77"/>
      <c r="T61" s="77"/>
      <c r="U61" s="77"/>
      <c r="V61" s="77"/>
      <c r="W61" s="14"/>
      <c r="X61" s="15"/>
      <c r="Y61" s="12"/>
    </row>
    <row r="62" spans="1:25" ht="15" customHeight="1">
      <c r="A62" s="18"/>
      <c r="B62" s="179"/>
      <c r="C62" s="180"/>
      <c r="D62" s="77"/>
      <c r="E62" s="77"/>
      <c r="F62" s="77"/>
      <c r="G62" s="77"/>
      <c r="H62" s="77"/>
      <c r="I62" s="77"/>
      <c r="J62" s="77"/>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200" t="s">
        <v>312</v>
      </c>
      <c r="C65" s="201"/>
      <c r="D65" s="201"/>
      <c r="E65" s="201"/>
      <c r="F65" s="201"/>
      <c r="G65" s="201"/>
      <c r="H65" s="201"/>
      <c r="I65" s="201"/>
      <c r="J65" s="201"/>
      <c r="K65" s="201"/>
      <c r="L65" s="202"/>
      <c r="M65" s="195" t="s">
        <v>88</v>
      </c>
      <c r="N65" s="196"/>
      <c r="O65" s="197" t="s">
        <v>315</v>
      </c>
      <c r="P65" s="198"/>
      <c r="Q65" s="198"/>
      <c r="R65" s="198"/>
      <c r="S65" s="198"/>
      <c r="T65" s="198"/>
      <c r="U65" s="198"/>
      <c r="V65" s="199"/>
    </row>
    <row r="66" spans="1:22" ht="27" customHeight="1">
      <c r="A66" s="44" t="s">
        <v>89</v>
      </c>
      <c r="B66" s="200" t="s">
        <v>313</v>
      </c>
      <c r="C66" s="201"/>
      <c r="D66" s="201"/>
      <c r="E66" s="201"/>
      <c r="F66" s="201"/>
      <c r="G66" s="201"/>
      <c r="H66" s="201"/>
      <c r="I66" s="201"/>
      <c r="J66" s="201"/>
      <c r="K66" s="201"/>
      <c r="L66" s="202"/>
      <c r="M66" s="195" t="s">
        <v>88</v>
      </c>
      <c r="N66" s="196"/>
      <c r="O66" s="200" t="s">
        <v>316</v>
      </c>
      <c r="P66" s="201"/>
      <c r="Q66" s="201"/>
      <c r="R66" s="201"/>
      <c r="S66" s="201"/>
      <c r="T66" s="201"/>
      <c r="U66" s="201"/>
      <c r="V66" s="202"/>
    </row>
    <row r="67" spans="1:22" ht="27" customHeight="1">
      <c r="A67" s="44" t="s">
        <v>90</v>
      </c>
      <c r="B67" s="200" t="s">
        <v>314</v>
      </c>
      <c r="C67" s="201"/>
      <c r="D67" s="201"/>
      <c r="E67" s="201"/>
      <c r="F67" s="201"/>
      <c r="G67" s="201"/>
      <c r="H67" s="201"/>
      <c r="I67" s="201"/>
      <c r="J67" s="201"/>
      <c r="K67" s="201"/>
      <c r="L67" s="202"/>
      <c r="M67" s="195" t="s">
        <v>88</v>
      </c>
      <c r="N67" s="196"/>
      <c r="O67" s="200" t="s">
        <v>317</v>
      </c>
      <c r="P67" s="201"/>
      <c r="Q67" s="201"/>
      <c r="R67" s="201"/>
      <c r="S67" s="201"/>
      <c r="T67" s="201"/>
      <c r="U67" s="201"/>
      <c r="V67" s="202"/>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71" t="s">
        <v>318</v>
      </c>
      <c r="C69" s="72"/>
      <c r="D69" s="72"/>
      <c r="E69" s="72"/>
      <c r="F69" s="72"/>
      <c r="G69" s="72"/>
      <c r="H69" s="72"/>
      <c r="I69" s="72"/>
      <c r="J69" s="72"/>
      <c r="K69" s="72"/>
      <c r="L69" s="73"/>
      <c r="M69" s="203" t="s">
        <v>88</v>
      </c>
      <c r="N69" s="204"/>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64">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3:C63"/>
    <mergeCell ref="D63:J63"/>
    <mergeCell ref="K63:Q63"/>
    <mergeCell ref="R63:V63"/>
    <mergeCell ref="B60:C60"/>
    <mergeCell ref="D60:J60"/>
    <mergeCell ref="K60:Q60"/>
    <mergeCell ref="R60:V60"/>
    <mergeCell ref="B61:C61"/>
    <mergeCell ref="D61:J61"/>
    <mergeCell ref="K61:Q61"/>
    <mergeCell ref="R61:V61"/>
    <mergeCell ref="B58:C58"/>
    <mergeCell ref="D58:J58"/>
    <mergeCell ref="K58:Q58"/>
    <mergeCell ref="R58:V58"/>
    <mergeCell ref="B59:C59"/>
    <mergeCell ref="D59:J59"/>
    <mergeCell ref="K59:Q59"/>
    <mergeCell ref="R59:V59"/>
    <mergeCell ref="B62:C62"/>
    <mergeCell ref="D62:J62"/>
    <mergeCell ref="K62:Q62"/>
    <mergeCell ref="R62:V62"/>
    <mergeCell ref="A51:V51"/>
    <mergeCell ref="A52:V52"/>
    <mergeCell ref="A53:V53"/>
    <mergeCell ref="A54:V54"/>
    <mergeCell ref="A55:V55"/>
    <mergeCell ref="A56:V56"/>
    <mergeCell ref="A38:A40"/>
    <mergeCell ref="B38:B40"/>
    <mergeCell ref="A57:V57"/>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28:B28"/>
    <mergeCell ref="A29:B29"/>
    <mergeCell ref="H29:L29"/>
    <mergeCell ref="M29:Q29"/>
    <mergeCell ref="R29:V2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00000000-0002-0000-0200-000000000000}">
      <formula1>200</formula1>
      <formula2>700</formula2>
    </dataValidation>
    <dataValidation type="textLength" allowBlank="1" showInputMessage="1" showErrorMessage="1" sqref="A54:V54" xr:uid="{00000000-0002-0000-02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lista!$B$2:$B$8</xm:f>
          </x14:formula1>
          <xm:sqref>F16:I17</xm:sqref>
        </x14:dataValidation>
        <x14:dataValidation type="list" allowBlank="1" showInputMessage="1" showErrorMessage="1" xr:uid="{00000000-0002-0000-0200-000004000000}">
          <x14:formula1>
            <xm:f>lista!$O$2:$O$3</xm:f>
          </x14:formula1>
          <xm:sqref>A20:C20</xm:sqref>
        </x14:dataValidation>
        <x14:dataValidation type="list" allowBlank="1" showInputMessage="1" showErrorMessage="1" xr:uid="{00000000-0002-0000-0200-000005000000}">
          <x14:formula1>
            <xm:f>lista!$F$2:$F$9</xm:f>
          </x14:formula1>
          <xm:sqref>D20:G20</xm:sqref>
        </x14:dataValidation>
        <x14:dataValidation type="list" allowBlank="1" showInputMessage="1" showErrorMessage="1" xr:uid="{00000000-0002-0000-0200-000006000000}">
          <x14:formula1>
            <xm:f>lista!$D$2:$D$3</xm:f>
          </x14:formula1>
          <xm:sqref>L20:O20</xm:sqref>
        </x14:dataValidation>
        <x14:dataValidation type="list" allowBlank="1" showInputMessage="1" showErrorMessage="1" xr:uid="{00000000-0002-0000-0200-000007000000}">
          <x14:formula1>
            <xm:f>lista!$E$2:$E$3</xm:f>
          </x14:formula1>
          <xm:sqref>S20:V20</xm:sqref>
        </x14:dataValidation>
        <x14:dataValidation type="list" allowBlank="1" showInputMessage="1" showErrorMessage="1" xr:uid="{00000000-0002-0000-0200-000008000000}">
          <x14:formula1>
            <xm:f>lista!$C$2:$C$3</xm:f>
          </x14:formula1>
          <xm:sqref>P20:R20</xm:sqref>
        </x14:dataValidation>
        <x14:dataValidation type="list" allowBlank="1" showInputMessage="1" showErrorMessage="1" xr:uid="{00000000-0002-0000-0200-000009000000}">
          <x14:formula1>
            <xm:f>lista!$G$2:$G$5</xm:f>
          </x14:formula1>
          <xm:sqref>Q16:S17</xm:sqref>
        </x14:dataValidation>
        <x14:dataValidation type="list" allowBlank="1" showInputMessage="1" showErrorMessage="1" xr:uid="{00000000-0002-0000-0200-00000A000000}">
          <x14:formula1>
            <xm:f>lista!$H$2:$H$5</xm:f>
          </x14:formula1>
          <xm:sqref>T16:V17</xm:sqref>
        </x14:dataValidation>
        <x14:dataValidation type="list" allowBlank="1" showInputMessage="1" showErrorMessage="1" xr:uid="{00000000-0002-0000-0200-00000B000000}">
          <x14:formula1>
            <xm:f>lista!$I$2:$I$7</xm:f>
          </x14:formula1>
          <xm:sqref>A13:B13</xm:sqref>
        </x14:dataValidation>
        <x14:dataValidation type="list" allowBlank="1" showInputMessage="1" showErrorMessage="1" xr:uid="{00000000-0002-0000-0200-00000C000000}">
          <x14:formula1>
            <xm:f>lista!$P$2:$P$4</xm:f>
          </x14:formula1>
          <xm:sqref>A56:V56</xm:sqref>
        </x14:dataValidation>
        <x14:dataValidation type="list" allowBlank="1" showInputMessage="1" showErrorMessage="1" xr:uid="{00000000-0002-0000-0200-00000D000000}">
          <x14:formula1>
            <xm:f>lista!$Q$2:$Q$3</xm:f>
          </x14:formula1>
          <xm:sqref>O11:Q11</xm:sqref>
        </x14:dataValidation>
        <x14:dataValidation type="list" allowBlank="1" showInputMessage="1" showErrorMessage="1" xr:uid="{00000000-0002-0000-0200-00000E000000}">
          <x14:formula1>
            <xm:f>lista!$J$2:$J$13</xm:f>
          </x14:formula1>
          <xm:sqref>C13</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0"/>
  <sheetViews>
    <sheetView showGridLines="0" view="pageBreakPreview" topLeftCell="A10" zoomScale="80" zoomScaleNormal="70" zoomScaleSheetLayoutView="8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34.950000000000003" customHeight="1">
      <c r="A11" s="228" t="s">
        <v>359</v>
      </c>
      <c r="B11" s="228"/>
      <c r="C11" s="228"/>
      <c r="D11" s="228"/>
      <c r="E11" s="228"/>
      <c r="F11" s="71" t="s">
        <v>250</v>
      </c>
      <c r="G11" s="72"/>
      <c r="H11" s="72"/>
      <c r="I11" s="72"/>
      <c r="J11" s="72"/>
      <c r="K11" s="72"/>
      <c r="L11" s="72"/>
      <c r="M11" s="72"/>
      <c r="N11" s="73"/>
      <c r="O11" s="139" t="s">
        <v>172</v>
      </c>
      <c r="P11" s="140"/>
      <c r="Q11" s="141"/>
      <c r="R11" s="88" t="s">
        <v>433</v>
      </c>
      <c r="S11" s="88"/>
      <c r="T11" s="88"/>
      <c r="U11" s="80" t="s">
        <v>200</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228" t="s">
        <v>360</v>
      </c>
      <c r="B16" s="228"/>
      <c r="C16" s="228"/>
      <c r="D16" s="228"/>
      <c r="E16" s="228"/>
      <c r="F16" s="78" t="s">
        <v>190</v>
      </c>
      <c r="G16" s="78"/>
      <c r="H16" s="78"/>
      <c r="I16" s="78"/>
      <c r="J16" s="218">
        <v>550</v>
      </c>
      <c r="K16" s="218"/>
      <c r="L16" s="218"/>
      <c r="M16" s="218"/>
      <c r="N16" s="46" t="s">
        <v>30</v>
      </c>
      <c r="O16" s="46" t="s">
        <v>31</v>
      </c>
      <c r="P16" s="46" t="s">
        <v>32</v>
      </c>
      <c r="Q16" s="77" t="s">
        <v>204</v>
      </c>
      <c r="R16" s="77"/>
      <c r="S16" s="77"/>
      <c r="T16" s="80" t="s">
        <v>204</v>
      </c>
      <c r="U16" s="80"/>
      <c r="V16" s="80"/>
    </row>
    <row r="17" spans="1:25" ht="37.200000000000003" customHeight="1">
      <c r="A17" s="228"/>
      <c r="B17" s="228"/>
      <c r="C17" s="228"/>
      <c r="D17" s="228"/>
      <c r="E17" s="228"/>
      <c r="F17" s="78"/>
      <c r="G17" s="78"/>
      <c r="H17" s="78"/>
      <c r="I17" s="78"/>
      <c r="J17" s="218"/>
      <c r="K17" s="218"/>
      <c r="L17" s="218"/>
      <c r="M17" s="21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171</v>
      </c>
      <c r="B20" s="100"/>
      <c r="C20" s="101"/>
      <c r="D20" s="99" t="s">
        <v>203</v>
      </c>
      <c r="E20" s="100"/>
      <c r="F20" s="100"/>
      <c r="G20" s="101"/>
      <c r="H20" s="219" t="s">
        <v>361</v>
      </c>
      <c r="I20" s="220"/>
      <c r="J20" s="220"/>
      <c r="K20" s="221"/>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38">
        <v>600</v>
      </c>
      <c r="B23" s="239"/>
      <c r="C23" s="239"/>
      <c r="D23" s="240"/>
      <c r="E23" s="238" t="s">
        <v>362</v>
      </c>
      <c r="F23" s="239"/>
      <c r="G23" s="239"/>
      <c r="H23" s="239"/>
      <c r="I23" s="240"/>
      <c r="J23" s="200" t="s">
        <v>363</v>
      </c>
      <c r="K23" s="201"/>
      <c r="L23" s="201"/>
      <c r="M23" s="201"/>
      <c r="N23" s="202"/>
      <c r="O23" s="200" t="s">
        <v>324</v>
      </c>
      <c r="P23" s="201"/>
      <c r="Q23" s="201"/>
      <c r="R23" s="201"/>
      <c r="S23" s="201"/>
      <c r="T23" s="201"/>
      <c r="U23" s="201"/>
      <c r="V23" s="202"/>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57" customHeight="1">
      <c r="A25" s="180" t="s">
        <v>364</v>
      </c>
      <c r="B25" s="180"/>
      <c r="C25" s="180"/>
      <c r="D25" s="180"/>
      <c r="E25" s="180"/>
      <c r="F25" s="180"/>
      <c r="G25" s="180"/>
      <c r="H25" s="180"/>
      <c r="I25" s="180"/>
      <c r="J25" s="180"/>
      <c r="K25" s="180"/>
      <c r="L25" s="180"/>
      <c r="M25" s="180" t="s">
        <v>365</v>
      </c>
      <c r="N25" s="180"/>
      <c r="O25" s="180"/>
      <c r="P25" s="180"/>
      <c r="Q25" s="180"/>
      <c r="R25" s="180"/>
      <c r="S25" s="180"/>
      <c r="T25" s="180"/>
      <c r="U25" s="180"/>
      <c r="V25" s="180"/>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13" t="s">
        <v>355</v>
      </c>
      <c r="D27" s="214"/>
      <c r="E27" s="214"/>
      <c r="F27" s="214"/>
      <c r="G27" s="215"/>
      <c r="H27" s="241" t="s">
        <v>327</v>
      </c>
      <c r="I27" s="242"/>
      <c r="J27" s="242"/>
      <c r="K27" s="242"/>
      <c r="L27" s="243"/>
      <c r="M27" s="213" t="s">
        <v>356</v>
      </c>
      <c r="N27" s="214"/>
      <c r="O27" s="214"/>
      <c r="P27" s="214"/>
      <c r="Q27" s="215"/>
      <c r="R27" s="213" t="s">
        <v>328</v>
      </c>
      <c r="S27" s="214"/>
      <c r="T27" s="214"/>
      <c r="U27" s="214"/>
      <c r="V27" s="215"/>
    </row>
    <row r="28" spans="1:25" ht="19.2" customHeight="1">
      <c r="A28" s="120" t="s">
        <v>62</v>
      </c>
      <c r="B28" s="120"/>
      <c r="C28" s="205">
        <v>0</v>
      </c>
      <c r="D28" s="206"/>
      <c r="E28" s="206"/>
      <c r="F28" s="206"/>
      <c r="G28" s="207"/>
      <c r="H28" s="208">
        <v>0</v>
      </c>
      <c r="I28" s="209"/>
      <c r="J28" s="209"/>
      <c r="K28" s="209"/>
      <c r="L28" s="210"/>
      <c r="M28" s="208">
        <v>0</v>
      </c>
      <c r="N28" s="209"/>
      <c r="O28" s="209"/>
      <c r="P28" s="209"/>
      <c r="Q28" s="210"/>
      <c r="R28" s="208">
        <v>0</v>
      </c>
      <c r="S28" s="209"/>
      <c r="T28" s="209"/>
      <c r="U28" s="209"/>
      <c r="V28" s="210"/>
      <c r="X28" s="8"/>
      <c r="Y28" s="8"/>
    </row>
    <row r="29" spans="1:25" ht="19.2" customHeight="1">
      <c r="A29" s="120" t="s">
        <v>63</v>
      </c>
      <c r="B29" s="120"/>
      <c r="C29" s="205">
        <v>600</v>
      </c>
      <c r="D29" s="206"/>
      <c r="E29" s="206"/>
      <c r="F29" s="206"/>
      <c r="G29" s="207"/>
      <c r="H29" s="208">
        <v>600</v>
      </c>
      <c r="I29" s="209"/>
      <c r="J29" s="209"/>
      <c r="K29" s="209"/>
      <c r="L29" s="210"/>
      <c r="M29" s="208">
        <v>600</v>
      </c>
      <c r="N29" s="209"/>
      <c r="O29" s="209"/>
      <c r="P29" s="209"/>
      <c r="Q29" s="210"/>
      <c r="R29" s="208">
        <v>600</v>
      </c>
      <c r="S29" s="209"/>
      <c r="T29" s="209"/>
      <c r="U29" s="209"/>
      <c r="V29" s="210"/>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06"/>
      <c r="H32" s="106"/>
      <c r="I32" s="106"/>
      <c r="J32" s="106"/>
      <c r="K32" s="106"/>
      <c r="L32" s="106"/>
      <c r="M32" s="106"/>
      <c r="N32" s="106"/>
      <c r="O32" s="106"/>
      <c r="P32" s="106"/>
      <c r="Q32" s="167"/>
      <c r="R32" s="167"/>
      <c r="S32" s="167"/>
      <c r="T32" s="167"/>
      <c r="U32" s="167"/>
      <c r="V32" s="168"/>
    </row>
    <row r="33" spans="1:22" ht="17.7" customHeight="1">
      <c r="A33" s="57" t="s">
        <v>355</v>
      </c>
      <c r="B33" s="58">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57" t="s">
        <v>327</v>
      </c>
      <c r="B34" s="58">
        <f>+IF(ISERROR($H$28/$H$29),0,$H$28/$H$29)</f>
        <v>0</v>
      </c>
      <c r="C34" s="1"/>
      <c r="D34" s="1"/>
      <c r="G34" s="106"/>
      <c r="H34" s="106"/>
      <c r="I34" s="106"/>
      <c r="J34" s="106"/>
      <c r="K34" s="12"/>
      <c r="L34" s="10"/>
      <c r="M34" s="106"/>
      <c r="N34" s="106"/>
      <c r="O34" s="106"/>
      <c r="P34" s="106"/>
      <c r="Q34" s="169"/>
      <c r="R34" s="169"/>
      <c r="S34" s="169"/>
      <c r="T34" s="169"/>
      <c r="U34" s="169"/>
      <c r="V34" s="170"/>
    </row>
    <row r="35" spans="1:22" ht="17.7" customHeight="1">
      <c r="A35" s="57" t="s">
        <v>356</v>
      </c>
      <c r="B35" s="58">
        <f>+IF(ISERROR($M$28/$M$29),0,$M$28/$M$29)</f>
        <v>0</v>
      </c>
      <c r="C35" s="1"/>
      <c r="D35" s="1"/>
      <c r="G35" s="106"/>
      <c r="H35" s="106"/>
      <c r="I35" s="106"/>
      <c r="J35" s="106"/>
      <c r="K35" s="12"/>
      <c r="L35" s="10"/>
      <c r="M35" s="106"/>
      <c r="N35" s="106"/>
      <c r="O35" s="106"/>
      <c r="P35" s="106"/>
      <c r="Q35" s="169"/>
      <c r="R35" s="169"/>
      <c r="S35" s="169"/>
      <c r="T35" s="169"/>
      <c r="U35" s="169"/>
      <c r="V35" s="170"/>
    </row>
    <row r="36" spans="1:22" ht="17.7" customHeight="1">
      <c r="A36" s="57" t="s">
        <v>370</v>
      </c>
      <c r="B36" s="58">
        <f>+IF(ISERROR($R$28/$R$29),0,$R$28/$R$29)</f>
        <v>0</v>
      </c>
      <c r="C36" s="1"/>
      <c r="D36" s="1"/>
      <c r="G36" s="106"/>
      <c r="H36" s="106"/>
      <c r="I36" s="106"/>
      <c r="J36" s="106"/>
      <c r="K36" s="12"/>
      <c r="L36" s="10"/>
      <c r="M36" s="106"/>
      <c r="N36" s="106"/>
      <c r="O36" s="106"/>
      <c r="P36" s="106"/>
      <c r="Q36" s="169"/>
      <c r="R36" s="169"/>
      <c r="S36" s="169"/>
      <c r="T36" s="169"/>
      <c r="U36" s="169"/>
      <c r="V36" s="170"/>
    </row>
    <row r="37" spans="1:22" ht="17.7" customHeight="1">
      <c r="A37" s="59"/>
      <c r="B37" s="60"/>
      <c r="C37" s="1"/>
      <c r="D37" s="1"/>
      <c r="K37" s="12"/>
      <c r="L37" s="10"/>
      <c r="V37" s="25"/>
    </row>
    <row r="38" spans="1:22" ht="17.7" customHeight="1">
      <c r="A38" s="59"/>
      <c r="B38" s="60"/>
      <c r="C38" s="1"/>
      <c r="D38" s="1"/>
      <c r="K38" s="12"/>
      <c r="L38" s="10"/>
      <c r="V38" s="25"/>
    </row>
    <row r="39" spans="1:22" ht="17.7" customHeight="1">
      <c r="A39" s="59"/>
      <c r="B39" s="60"/>
      <c r="C39" s="1"/>
      <c r="D39" s="1"/>
      <c r="K39" s="12"/>
      <c r="L39" s="10"/>
      <c r="V39" s="25"/>
    </row>
    <row r="40" spans="1:22" ht="17.7" customHeight="1">
      <c r="A40" s="59"/>
      <c r="B40" s="60"/>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145" t="s">
        <v>302</v>
      </c>
      <c r="B46" s="146">
        <f>SUM(B33:B36)/12</f>
        <v>0</v>
      </c>
      <c r="C46" s="22"/>
      <c r="D46" s="1"/>
      <c r="K46" s="12"/>
      <c r="L46" s="10"/>
      <c r="V46" s="25"/>
    </row>
    <row r="47" spans="1:22" ht="17.25" customHeight="1">
      <c r="A47" s="145"/>
      <c r="B47" s="146"/>
      <c r="C47" s="1"/>
      <c r="D47" s="1"/>
      <c r="K47" s="12"/>
      <c r="L47" s="10"/>
      <c r="V47" s="25"/>
    </row>
    <row r="48" spans="1:22" ht="17.25" customHeight="1">
      <c r="A48" s="145"/>
      <c r="B48" s="146"/>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39" customHeight="1">
      <c r="A59" s="53">
        <v>1</v>
      </c>
      <c r="B59" s="179">
        <v>45685</v>
      </c>
      <c r="C59" s="180"/>
      <c r="D59" s="180" t="s">
        <v>329</v>
      </c>
      <c r="E59" s="180"/>
      <c r="F59" s="180"/>
      <c r="G59" s="180"/>
      <c r="H59" s="180"/>
      <c r="I59" s="180"/>
      <c r="J59" s="180"/>
      <c r="K59" s="244" t="s">
        <v>330</v>
      </c>
      <c r="L59" s="244"/>
      <c r="M59" s="244"/>
      <c r="N59" s="244"/>
      <c r="O59" s="244"/>
      <c r="P59" s="244"/>
      <c r="Q59" s="244"/>
      <c r="R59" s="181">
        <v>45736</v>
      </c>
      <c r="S59" s="77"/>
      <c r="T59" s="77"/>
      <c r="U59" s="77"/>
      <c r="V59" s="77"/>
      <c r="W59" s="14"/>
      <c r="X59" s="15"/>
      <c r="Y59" s="12"/>
    </row>
    <row r="60" spans="1:25" ht="65.25" customHeight="1">
      <c r="A60" s="18">
        <v>2</v>
      </c>
      <c r="B60" s="181">
        <v>45908</v>
      </c>
      <c r="C60" s="77"/>
      <c r="D60" s="77" t="s">
        <v>366</v>
      </c>
      <c r="E60" s="77"/>
      <c r="F60" s="77"/>
      <c r="G60" s="77"/>
      <c r="H60" s="77"/>
      <c r="I60" s="77"/>
      <c r="J60" s="77"/>
      <c r="K60" s="148" t="s">
        <v>367</v>
      </c>
      <c r="L60" s="148"/>
      <c r="M60" s="148"/>
      <c r="N60" s="148"/>
      <c r="O60" s="148"/>
      <c r="P60" s="148"/>
      <c r="Q60" s="148"/>
      <c r="R60" s="181">
        <v>45923</v>
      </c>
      <c r="S60" s="77"/>
      <c r="T60" s="77"/>
      <c r="U60" s="77"/>
      <c r="V60" s="77"/>
      <c r="W60" s="14"/>
      <c r="X60" s="15"/>
      <c r="Y60" s="12"/>
    </row>
    <row r="61" spans="1:25" ht="32.25" customHeight="1">
      <c r="A61" s="18">
        <v>3</v>
      </c>
      <c r="B61" s="181">
        <v>46080</v>
      </c>
      <c r="C61" s="77"/>
      <c r="D61" s="77" t="s">
        <v>357</v>
      </c>
      <c r="E61" s="77"/>
      <c r="F61" s="77"/>
      <c r="G61" s="77"/>
      <c r="H61" s="77"/>
      <c r="I61" s="77"/>
      <c r="J61" s="77"/>
      <c r="K61" s="148" t="s">
        <v>358</v>
      </c>
      <c r="L61" s="148"/>
      <c r="M61" s="148"/>
      <c r="N61" s="148"/>
      <c r="O61" s="148"/>
      <c r="P61" s="148"/>
      <c r="Q61" s="148"/>
      <c r="R61" s="181">
        <v>46100</v>
      </c>
      <c r="S61" s="77"/>
      <c r="T61" s="77"/>
      <c r="U61" s="77"/>
      <c r="V61" s="77"/>
      <c r="W61" s="14"/>
      <c r="X61" s="15"/>
      <c r="Y61" s="12"/>
    </row>
    <row r="62" spans="1:25" ht="15" customHeight="1">
      <c r="A62" s="18"/>
      <c r="B62" s="179"/>
      <c r="C62" s="180"/>
      <c r="D62" s="77"/>
      <c r="E62" s="77"/>
      <c r="F62" s="77"/>
      <c r="G62" s="77"/>
      <c r="H62" s="77"/>
      <c r="I62" s="77"/>
      <c r="J62" s="77"/>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200" t="s">
        <v>312</v>
      </c>
      <c r="C65" s="201"/>
      <c r="D65" s="201"/>
      <c r="E65" s="201"/>
      <c r="F65" s="201"/>
      <c r="G65" s="201"/>
      <c r="H65" s="201"/>
      <c r="I65" s="201"/>
      <c r="J65" s="201"/>
      <c r="K65" s="201"/>
      <c r="L65" s="202"/>
      <c r="M65" s="195" t="s">
        <v>88</v>
      </c>
      <c r="N65" s="196"/>
      <c r="O65" s="197" t="s">
        <v>315</v>
      </c>
      <c r="P65" s="198"/>
      <c r="Q65" s="198"/>
      <c r="R65" s="198"/>
      <c r="S65" s="198"/>
      <c r="T65" s="198"/>
      <c r="U65" s="198"/>
      <c r="V65" s="199"/>
    </row>
    <row r="66" spans="1:22" ht="27" customHeight="1">
      <c r="A66" s="44" t="s">
        <v>89</v>
      </c>
      <c r="B66" s="200" t="s">
        <v>313</v>
      </c>
      <c r="C66" s="201"/>
      <c r="D66" s="201"/>
      <c r="E66" s="201"/>
      <c r="F66" s="201"/>
      <c r="G66" s="201"/>
      <c r="H66" s="201"/>
      <c r="I66" s="201"/>
      <c r="J66" s="201"/>
      <c r="K66" s="201"/>
      <c r="L66" s="202"/>
      <c r="M66" s="195" t="s">
        <v>88</v>
      </c>
      <c r="N66" s="196"/>
      <c r="O66" s="200" t="s">
        <v>316</v>
      </c>
      <c r="P66" s="201"/>
      <c r="Q66" s="201"/>
      <c r="R66" s="201"/>
      <c r="S66" s="201"/>
      <c r="T66" s="201"/>
      <c r="U66" s="201"/>
      <c r="V66" s="202"/>
    </row>
    <row r="67" spans="1:22" ht="27" customHeight="1">
      <c r="A67" s="44" t="s">
        <v>90</v>
      </c>
      <c r="B67" s="200" t="s">
        <v>314</v>
      </c>
      <c r="C67" s="201"/>
      <c r="D67" s="201"/>
      <c r="E67" s="201"/>
      <c r="F67" s="201"/>
      <c r="G67" s="201"/>
      <c r="H67" s="201"/>
      <c r="I67" s="201"/>
      <c r="J67" s="201"/>
      <c r="K67" s="201"/>
      <c r="L67" s="202"/>
      <c r="M67" s="195" t="s">
        <v>88</v>
      </c>
      <c r="N67" s="196"/>
      <c r="O67" s="200" t="s">
        <v>317</v>
      </c>
      <c r="P67" s="201"/>
      <c r="Q67" s="201"/>
      <c r="R67" s="201"/>
      <c r="S67" s="201"/>
      <c r="T67" s="201"/>
      <c r="U67" s="201"/>
      <c r="V67" s="202"/>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71" t="s">
        <v>318</v>
      </c>
      <c r="C69" s="72"/>
      <c r="D69" s="72"/>
      <c r="E69" s="72"/>
      <c r="F69" s="72"/>
      <c r="G69" s="72"/>
      <c r="H69" s="72"/>
      <c r="I69" s="72"/>
      <c r="J69" s="72"/>
      <c r="K69" s="72"/>
      <c r="L69" s="73"/>
      <c r="M69" s="203" t="s">
        <v>88</v>
      </c>
      <c r="N69" s="204"/>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64">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3:C63"/>
    <mergeCell ref="D63:J63"/>
    <mergeCell ref="K63:Q63"/>
    <mergeCell ref="R63:V63"/>
    <mergeCell ref="B60:C60"/>
    <mergeCell ref="D60:J60"/>
    <mergeCell ref="K60:Q60"/>
    <mergeCell ref="R60:V60"/>
    <mergeCell ref="B61:C61"/>
    <mergeCell ref="D61:J61"/>
    <mergeCell ref="K61:Q61"/>
    <mergeCell ref="R61:V61"/>
    <mergeCell ref="B58:C58"/>
    <mergeCell ref="D58:J58"/>
    <mergeCell ref="K58:Q58"/>
    <mergeCell ref="R58:V58"/>
    <mergeCell ref="B59:C59"/>
    <mergeCell ref="D59:J59"/>
    <mergeCell ref="K59:Q59"/>
    <mergeCell ref="R59:V59"/>
    <mergeCell ref="B62:C62"/>
    <mergeCell ref="D62:J62"/>
    <mergeCell ref="K62:Q62"/>
    <mergeCell ref="R62:V62"/>
    <mergeCell ref="A51:V51"/>
    <mergeCell ref="A52:V52"/>
    <mergeCell ref="A53:V53"/>
    <mergeCell ref="A54:V54"/>
    <mergeCell ref="A55:V55"/>
    <mergeCell ref="A56:V56"/>
    <mergeCell ref="A46:A48"/>
    <mergeCell ref="B46:B48"/>
    <mergeCell ref="A57:V57"/>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00000000-0002-0000-0300-000000000000}">
      <formula1>100</formula1>
      <formula2>300</formula2>
    </dataValidation>
    <dataValidation type="textLength" allowBlank="1" showInputMessage="1" showErrorMessage="1" sqref="A52:V52" xr:uid="{00000000-0002-0000-03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lista!$A$2:$A$15</xm:f>
          </x14:formula1>
          <xm:sqref>F11:N11</xm:sqref>
        </x14:dataValidation>
        <x14:dataValidation type="list" allowBlank="1" showInputMessage="1" showErrorMessage="1" xr:uid="{00000000-0002-0000-0300-000003000000}">
          <x14:formula1>
            <xm:f>lista!$R$2:$R$21</xm:f>
          </x14:formula1>
          <xm:sqref>U11:V11</xm:sqref>
        </x14:dataValidation>
        <x14:dataValidation type="list" allowBlank="1" showInputMessage="1" showErrorMessage="1" xr:uid="{00000000-0002-0000-0300-000004000000}">
          <x14:formula1>
            <xm:f>lista!$K$2:$K$24</xm:f>
          </x14:formula1>
          <xm:sqref>H13</xm:sqref>
        </x14:dataValidation>
        <x14:dataValidation type="list" allowBlank="1" showInputMessage="1" showErrorMessage="1" xr:uid="{00000000-0002-0000-0300-000005000000}">
          <x14:formula1>
            <xm:f>lista!$L$2:$L$21</xm:f>
          </x14:formula1>
          <xm:sqref>H8:R8</xm:sqref>
        </x14:dataValidation>
        <x14:dataValidation type="list" allowBlank="1" showInputMessage="1" showErrorMessage="1" xr:uid="{00000000-0002-0000-0300-000006000000}">
          <x14:formula1>
            <xm:f>lista!$M$2:$M$21</xm:f>
          </x14:formula1>
          <xm:sqref>S8:V8</xm:sqref>
        </x14:dataValidation>
        <x14:dataValidation type="list" allowBlank="1" showInputMessage="1" showErrorMessage="1" xr:uid="{00000000-0002-0000-0300-000007000000}">
          <x14:formula1>
            <xm:f>lista!$J$2:$J$13</xm:f>
          </x14:formula1>
          <xm:sqref>C13</xm:sqref>
        </x14:dataValidation>
        <x14:dataValidation type="list" allowBlank="1" showInputMessage="1" showErrorMessage="1" xr:uid="{00000000-0002-0000-0300-000008000000}">
          <x14:formula1>
            <xm:f>lista!$Q$2:$Q$3</xm:f>
          </x14:formula1>
          <xm:sqref>O11:Q11</xm:sqref>
        </x14:dataValidation>
        <x14:dataValidation type="list" allowBlank="1" showInputMessage="1" showErrorMessage="1" xr:uid="{00000000-0002-0000-0300-000009000000}">
          <x14:formula1>
            <xm:f>lista!$P$2:$P$4</xm:f>
          </x14:formula1>
          <xm:sqref>A56:V56</xm:sqref>
        </x14:dataValidation>
        <x14:dataValidation type="list" allowBlank="1" showInputMessage="1" showErrorMessage="1" xr:uid="{00000000-0002-0000-0300-00000A000000}">
          <x14:formula1>
            <xm:f>lista!$I$2:$I$7</xm:f>
          </x14:formula1>
          <xm:sqref>A13:B13</xm:sqref>
        </x14:dataValidation>
        <x14:dataValidation type="list" allowBlank="1" showInputMessage="1" showErrorMessage="1" xr:uid="{00000000-0002-0000-0300-00000B000000}">
          <x14:formula1>
            <xm:f>lista!$H$2:$H$5</xm:f>
          </x14:formula1>
          <xm:sqref>T16:V17</xm:sqref>
        </x14:dataValidation>
        <x14:dataValidation type="list" allowBlank="1" showInputMessage="1" showErrorMessage="1" xr:uid="{00000000-0002-0000-0300-00000C000000}">
          <x14:formula1>
            <xm:f>lista!$G$2:$G$5</xm:f>
          </x14:formula1>
          <xm:sqref>Q16:S17</xm:sqref>
        </x14:dataValidation>
        <x14:dataValidation type="list" allowBlank="1" showInputMessage="1" showErrorMessage="1" xr:uid="{00000000-0002-0000-0300-00000D000000}">
          <x14:formula1>
            <xm:f>lista!$C$2:$C$3</xm:f>
          </x14:formula1>
          <xm:sqref>P20:R20</xm:sqref>
        </x14:dataValidation>
        <x14:dataValidation type="list" allowBlank="1" showInputMessage="1" showErrorMessage="1" xr:uid="{00000000-0002-0000-0300-00000E000000}">
          <x14:formula1>
            <xm:f>lista!$E$2:$E$3</xm:f>
          </x14:formula1>
          <xm:sqref>S20:V20</xm:sqref>
        </x14:dataValidation>
        <x14:dataValidation type="list" allowBlank="1" showInputMessage="1" showErrorMessage="1" xr:uid="{00000000-0002-0000-0300-00000F000000}">
          <x14:formula1>
            <xm:f>lista!$D$2:$D$3</xm:f>
          </x14:formula1>
          <xm:sqref>L20:O20</xm:sqref>
        </x14:dataValidation>
        <x14:dataValidation type="list" allowBlank="1" showInputMessage="1" showErrorMessage="1" xr:uid="{00000000-0002-0000-0300-000010000000}">
          <x14:formula1>
            <xm:f>lista!$F$2:$F$9</xm:f>
          </x14:formula1>
          <xm:sqref>D20:G20</xm:sqref>
        </x14:dataValidation>
        <x14:dataValidation type="list" allowBlank="1" showInputMessage="1" showErrorMessage="1" xr:uid="{00000000-0002-0000-0300-000011000000}">
          <x14:formula1>
            <xm:f>lista!$O$2:$O$3</xm:f>
          </x14:formula1>
          <xm:sqref>A20:C20</xm:sqref>
        </x14:dataValidation>
        <x14:dataValidation type="list" allowBlank="1" showInputMessage="1" showErrorMessage="1" xr:uid="{00000000-0002-0000-0300-000012000000}">
          <x14:formula1>
            <xm:f>lista!$B$2:$B$8</xm:f>
          </x14:formula1>
          <xm:sqref>F16:I17</xm:sqref>
        </x14:dataValidation>
        <x14:dataValidation type="list" allowBlank="1" showInputMessage="1" showErrorMessage="1" xr:uid="{00000000-0002-0000-0300-000013000000}">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70"/>
  <sheetViews>
    <sheetView showGridLines="0" view="pageBreakPreview" topLeftCell="A17" zoomScale="70" zoomScaleNormal="70" zoomScaleSheetLayoutView="7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69" customHeight="1">
      <c r="A11" s="77" t="s">
        <v>379</v>
      </c>
      <c r="B11" s="77"/>
      <c r="C11" s="77"/>
      <c r="D11" s="77"/>
      <c r="E11" s="77"/>
      <c r="F11" s="71" t="s">
        <v>250</v>
      </c>
      <c r="G11" s="72"/>
      <c r="H11" s="72"/>
      <c r="I11" s="72"/>
      <c r="J11" s="72"/>
      <c r="K11" s="72"/>
      <c r="L11" s="72"/>
      <c r="M11" s="72"/>
      <c r="N11" s="73"/>
      <c r="O11" s="139" t="s">
        <v>172</v>
      </c>
      <c r="P11" s="140"/>
      <c r="Q11" s="141"/>
      <c r="R11" s="118" t="s">
        <v>378</v>
      </c>
      <c r="S11" s="119"/>
      <c r="T11" s="119"/>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377</v>
      </c>
      <c r="B16" s="77"/>
      <c r="C16" s="77"/>
      <c r="D16" s="77"/>
      <c r="E16" s="77"/>
      <c r="F16" s="78" t="s">
        <v>159</v>
      </c>
      <c r="G16" s="78"/>
      <c r="H16" s="78"/>
      <c r="I16" s="78"/>
      <c r="J16" s="78">
        <v>0.88</v>
      </c>
      <c r="K16" s="78"/>
      <c r="L16" s="78"/>
      <c r="M16" s="78"/>
      <c r="N16" s="65" t="s">
        <v>30</v>
      </c>
      <c r="O16" s="65" t="s">
        <v>31</v>
      </c>
      <c r="P16" s="65" t="s">
        <v>32</v>
      </c>
      <c r="Q16" s="77" t="s">
        <v>204</v>
      </c>
      <c r="R16" s="77"/>
      <c r="S16" s="77"/>
      <c r="T16" s="80" t="s">
        <v>204</v>
      </c>
      <c r="U16" s="80"/>
      <c r="V16" s="80"/>
    </row>
    <row r="17" spans="1:25" ht="71.25" customHeight="1">
      <c r="A17" s="77"/>
      <c r="B17" s="77"/>
      <c r="C17" s="77"/>
      <c r="D17" s="77"/>
      <c r="E17" s="77"/>
      <c r="F17" s="78"/>
      <c r="G17" s="78"/>
      <c r="H17" s="78"/>
      <c r="I17" s="78"/>
      <c r="J17" s="78"/>
      <c r="K17" s="78"/>
      <c r="L17" s="78"/>
      <c r="M17" s="7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163</v>
      </c>
      <c r="E20" s="100"/>
      <c r="F20" s="100"/>
      <c r="G20" s="101"/>
      <c r="H20" s="99">
        <v>1</v>
      </c>
      <c r="I20" s="100"/>
      <c r="J20" s="100"/>
      <c r="K20" s="101"/>
      <c r="L20" s="71" t="s">
        <v>161</v>
      </c>
      <c r="M20" s="72"/>
      <c r="N20" s="72"/>
      <c r="O20" s="73"/>
      <c r="P20" s="99" t="s">
        <v>160</v>
      </c>
      <c r="Q20" s="100"/>
      <c r="R20" s="101"/>
      <c r="S20" s="71" t="s">
        <v>162</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159">
        <v>1</v>
      </c>
      <c r="B23" s="160"/>
      <c r="C23" s="160"/>
      <c r="D23" s="161"/>
      <c r="E23" s="162" t="s">
        <v>322</v>
      </c>
      <c r="F23" s="160"/>
      <c r="G23" s="160"/>
      <c r="H23" s="160"/>
      <c r="I23" s="161"/>
      <c r="J23" s="163" t="s">
        <v>323</v>
      </c>
      <c r="K23" s="164"/>
      <c r="L23" s="164"/>
      <c r="M23" s="164"/>
      <c r="N23" s="165"/>
      <c r="O23" s="71" t="s">
        <v>376</v>
      </c>
      <c r="P23" s="72"/>
      <c r="Q23" s="72"/>
      <c r="R23" s="72"/>
      <c r="S23" s="72"/>
      <c r="T23" s="72"/>
      <c r="U23" s="72"/>
      <c r="V23" s="73"/>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75" customHeight="1">
      <c r="A25" s="77" t="s">
        <v>375</v>
      </c>
      <c r="B25" s="77"/>
      <c r="C25" s="77"/>
      <c r="D25" s="77"/>
      <c r="E25" s="77"/>
      <c r="F25" s="77"/>
      <c r="G25" s="77"/>
      <c r="H25" s="77"/>
      <c r="I25" s="77"/>
      <c r="J25" s="77"/>
      <c r="K25" s="77"/>
      <c r="L25" s="77"/>
      <c r="M25" s="77" t="s">
        <v>374</v>
      </c>
      <c r="N25" s="77"/>
      <c r="O25" s="77"/>
      <c r="P25" s="77"/>
      <c r="Q25" s="77"/>
      <c r="R25" s="77"/>
      <c r="S25" s="77"/>
      <c r="T25" s="77"/>
      <c r="U25" s="77"/>
      <c r="V25" s="7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50" t="s">
        <v>50</v>
      </c>
      <c r="D27" s="91" t="s">
        <v>51</v>
      </c>
      <c r="E27" s="93"/>
      <c r="F27" s="89" t="s">
        <v>52</v>
      </c>
      <c r="G27" s="142"/>
      <c r="H27" s="89" t="s">
        <v>53</v>
      </c>
      <c r="I27" s="142"/>
      <c r="J27" s="89" t="s">
        <v>54</v>
      </c>
      <c r="K27" s="142"/>
      <c r="L27" s="52" t="s">
        <v>55</v>
      </c>
      <c r="M27" s="91" t="s">
        <v>56</v>
      </c>
      <c r="N27" s="93"/>
      <c r="O27" s="89" t="s">
        <v>57</v>
      </c>
      <c r="P27" s="142"/>
      <c r="Q27" s="47" t="s">
        <v>58</v>
      </c>
      <c r="R27" s="91" t="s">
        <v>59</v>
      </c>
      <c r="S27" s="93"/>
      <c r="T27" s="91" t="s">
        <v>60</v>
      </c>
      <c r="U27" s="93"/>
      <c r="V27" s="50" t="s">
        <v>61</v>
      </c>
    </row>
    <row r="28" spans="1:25" ht="19.2" customHeight="1">
      <c r="A28" s="120" t="s">
        <v>62</v>
      </c>
      <c r="B28" s="120"/>
      <c r="C28" s="64">
        <v>0</v>
      </c>
      <c r="D28" s="97">
        <v>0</v>
      </c>
      <c r="E28" s="98"/>
      <c r="F28" s="109">
        <v>0</v>
      </c>
      <c r="G28" s="110"/>
      <c r="H28" s="109">
        <v>0</v>
      </c>
      <c r="I28" s="110"/>
      <c r="J28" s="109">
        <v>0</v>
      </c>
      <c r="K28" s="110"/>
      <c r="L28" s="62">
        <v>0</v>
      </c>
      <c r="M28" s="109">
        <v>0</v>
      </c>
      <c r="N28" s="110"/>
      <c r="O28" s="109">
        <v>0</v>
      </c>
      <c r="P28" s="110"/>
      <c r="Q28" s="63">
        <v>0</v>
      </c>
      <c r="R28" s="109">
        <v>0</v>
      </c>
      <c r="S28" s="110"/>
      <c r="T28" s="109">
        <v>0</v>
      </c>
      <c r="U28" s="110"/>
      <c r="V28" s="62">
        <v>0</v>
      </c>
      <c r="X28" s="8"/>
      <c r="Y28" s="8"/>
    </row>
    <row r="29" spans="1:25" ht="19.2" customHeight="1">
      <c r="A29" s="120" t="s">
        <v>63</v>
      </c>
      <c r="B29" s="120"/>
      <c r="C29" s="64">
        <v>0</v>
      </c>
      <c r="D29" s="97">
        <v>0</v>
      </c>
      <c r="E29" s="98"/>
      <c r="F29" s="109">
        <v>0</v>
      </c>
      <c r="G29" s="110"/>
      <c r="H29" s="109">
        <v>0</v>
      </c>
      <c r="I29" s="110"/>
      <c r="J29" s="109">
        <v>0</v>
      </c>
      <c r="K29" s="110"/>
      <c r="L29" s="62">
        <v>0</v>
      </c>
      <c r="M29" s="109">
        <v>0</v>
      </c>
      <c r="N29" s="110"/>
      <c r="O29" s="109">
        <v>0</v>
      </c>
      <c r="P29" s="110"/>
      <c r="Q29" s="63">
        <v>0</v>
      </c>
      <c r="R29" s="109">
        <v>0</v>
      </c>
      <c r="S29" s="110"/>
      <c r="T29" s="109">
        <v>0</v>
      </c>
      <c r="U29" s="110"/>
      <c r="V29" s="62">
        <v>0</v>
      </c>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06"/>
      <c r="H32" s="106"/>
      <c r="I32" s="106"/>
      <c r="J32" s="106"/>
      <c r="K32" s="106"/>
      <c r="L32" s="106"/>
      <c r="M32" s="106"/>
      <c r="N32" s="106"/>
      <c r="O32" s="106"/>
      <c r="P32" s="106"/>
      <c r="Q32" s="167"/>
      <c r="R32" s="167"/>
      <c r="S32" s="167"/>
      <c r="T32" s="167"/>
      <c r="U32" s="167"/>
      <c r="V32" s="168"/>
    </row>
    <row r="33" spans="1:22" ht="17.7" customHeight="1">
      <c r="A33" s="7" t="s">
        <v>67</v>
      </c>
      <c r="B33" s="9">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7" t="s">
        <v>68</v>
      </c>
      <c r="B34" s="9">
        <f>IF(ISERROR($D$28/$D$29),0,$D$28/$D$29)</f>
        <v>0</v>
      </c>
      <c r="C34" s="1"/>
      <c r="D34" s="1"/>
      <c r="G34" s="106"/>
      <c r="H34" s="106"/>
      <c r="I34" s="106"/>
      <c r="J34" s="106"/>
      <c r="K34" s="12"/>
      <c r="L34" s="10"/>
      <c r="M34" s="106"/>
      <c r="N34" s="106"/>
      <c r="O34" s="106"/>
      <c r="P34" s="106"/>
      <c r="Q34" s="169"/>
      <c r="R34" s="169"/>
      <c r="S34" s="169"/>
      <c r="T34" s="169"/>
      <c r="U34" s="169"/>
      <c r="V34" s="170"/>
    </row>
    <row r="35" spans="1:22" ht="17.7" customHeight="1">
      <c r="A35" s="7" t="s">
        <v>69</v>
      </c>
      <c r="B35" s="9">
        <f>IF(ISERROR($F$28/$F$29),0,$F$28/$F$29)</f>
        <v>0</v>
      </c>
      <c r="C35" s="1"/>
      <c r="D35" s="1"/>
      <c r="G35" s="106"/>
      <c r="H35" s="106"/>
      <c r="I35" s="106"/>
      <c r="J35" s="106"/>
      <c r="K35" s="12"/>
      <c r="L35" s="10"/>
      <c r="M35" s="106"/>
      <c r="N35" s="106"/>
      <c r="O35" s="106"/>
      <c r="P35" s="106"/>
      <c r="Q35" s="169"/>
      <c r="R35" s="169"/>
      <c r="S35" s="169"/>
      <c r="T35" s="169"/>
      <c r="U35" s="169"/>
      <c r="V35" s="170"/>
    </row>
    <row r="36" spans="1:22" ht="17.7" customHeight="1">
      <c r="A36" s="7" t="s">
        <v>70</v>
      </c>
      <c r="B36" s="9">
        <f>IF(ISERROR($H$28/$H$29),0,$H$28/$H$29)</f>
        <v>0</v>
      </c>
      <c r="C36" s="1"/>
      <c r="D36" s="1"/>
      <c r="G36" s="106"/>
      <c r="H36" s="106"/>
      <c r="I36" s="106"/>
      <c r="J36" s="106"/>
      <c r="K36" s="12"/>
      <c r="L36" s="10"/>
      <c r="M36" s="106"/>
      <c r="N36" s="106"/>
      <c r="O36" s="106"/>
      <c r="P36" s="106"/>
      <c r="Q36" s="169"/>
      <c r="R36" s="169"/>
      <c r="S36" s="169"/>
      <c r="T36" s="169"/>
      <c r="U36" s="169"/>
      <c r="V36" s="170"/>
    </row>
    <row r="37" spans="1:22" ht="17.7" customHeight="1">
      <c r="A37" s="7" t="s">
        <v>71</v>
      </c>
      <c r="B37" s="9">
        <f>IF(ISERROR($J$28/$J$29),0,$J$28/$J$29)</f>
        <v>0</v>
      </c>
      <c r="C37" s="1"/>
      <c r="D37" s="1"/>
      <c r="G37" s="106"/>
      <c r="H37" s="106"/>
      <c r="I37" s="106"/>
      <c r="J37" s="106"/>
      <c r="K37" s="12"/>
      <c r="L37" s="10"/>
      <c r="M37" s="106"/>
      <c r="N37" s="106"/>
      <c r="O37" s="106"/>
      <c r="P37" s="106"/>
      <c r="Q37" s="169"/>
      <c r="R37" s="169"/>
      <c r="S37" s="169"/>
      <c r="T37" s="169"/>
      <c r="U37" s="169"/>
      <c r="V37" s="170"/>
    </row>
    <row r="38" spans="1:22" ht="17.7" customHeight="1">
      <c r="A38" s="7" t="s">
        <v>72</v>
      </c>
      <c r="B38" s="9">
        <f>IF(ISERROR($L$28/$L$29),0,$L$28/$L$29)</f>
        <v>0</v>
      </c>
      <c r="C38" s="1"/>
      <c r="D38" s="1"/>
      <c r="G38" s="106"/>
      <c r="H38" s="106"/>
      <c r="I38" s="106"/>
      <c r="J38" s="106"/>
      <c r="K38" s="12"/>
      <c r="L38" s="10"/>
      <c r="M38" s="106"/>
      <c r="N38" s="106"/>
      <c r="O38" s="106"/>
      <c r="P38" s="106"/>
      <c r="Q38" s="169"/>
      <c r="R38" s="169"/>
      <c r="S38" s="169"/>
      <c r="T38" s="169"/>
      <c r="U38" s="169"/>
      <c r="V38" s="170"/>
    </row>
    <row r="39" spans="1:22" ht="17.7" customHeight="1">
      <c r="A39" s="7" t="s">
        <v>73</v>
      </c>
      <c r="B39" s="9">
        <f>IF(ISERROR($M$28/$M$29),0,$M$28/$M$29)</f>
        <v>0</v>
      </c>
      <c r="C39" s="1"/>
      <c r="D39" s="1"/>
      <c r="G39" s="106"/>
      <c r="H39" s="106"/>
      <c r="I39" s="106"/>
      <c r="J39" s="106"/>
      <c r="K39" s="12"/>
      <c r="L39" s="10"/>
      <c r="M39" s="106"/>
      <c r="N39" s="106"/>
      <c r="O39" s="106"/>
      <c r="P39" s="106"/>
      <c r="Q39" s="169"/>
      <c r="R39" s="169"/>
      <c r="S39" s="169"/>
      <c r="T39" s="169"/>
      <c r="U39" s="169"/>
      <c r="V39" s="170"/>
    </row>
    <row r="40" spans="1:22" ht="17.7" customHeight="1">
      <c r="A40" s="7" t="s">
        <v>74</v>
      </c>
      <c r="B40" s="9">
        <f>IF(ISERROR($O$28/$O$29),0,$O$28/$O$29)</f>
        <v>0</v>
      </c>
      <c r="C40" s="1"/>
      <c r="D40" s="1"/>
      <c r="G40" s="106"/>
      <c r="H40" s="106"/>
      <c r="I40" s="106"/>
      <c r="J40" s="106"/>
      <c r="K40" s="12"/>
      <c r="L40" s="10"/>
      <c r="M40" s="106"/>
      <c r="N40" s="106"/>
      <c r="O40" s="106"/>
      <c r="P40" s="106"/>
      <c r="Q40" s="169"/>
      <c r="R40" s="169"/>
      <c r="S40" s="169"/>
      <c r="T40" s="169"/>
      <c r="U40" s="169"/>
      <c r="V40" s="170"/>
    </row>
    <row r="41" spans="1:22" ht="17.7" customHeight="1">
      <c r="A41" s="7" t="s">
        <v>75</v>
      </c>
      <c r="B41" s="9">
        <f>IF(ISERROR($Q$28/$Q$29),0,$Q$28/$Q$29)</f>
        <v>0</v>
      </c>
      <c r="C41" s="1"/>
      <c r="D41" s="1"/>
      <c r="G41" s="106"/>
      <c r="H41" s="106"/>
      <c r="I41" s="106"/>
      <c r="J41" s="106"/>
      <c r="K41" s="12"/>
      <c r="L41" s="10"/>
      <c r="M41" s="106"/>
      <c r="N41" s="106"/>
      <c r="O41" s="106"/>
      <c r="P41" s="106"/>
      <c r="Q41" s="169"/>
      <c r="R41" s="169"/>
      <c r="S41" s="169"/>
      <c r="T41" s="169"/>
      <c r="U41" s="169"/>
      <c r="V41" s="170"/>
    </row>
    <row r="42" spans="1:22" ht="17.7" customHeight="1">
      <c r="A42" s="7" t="s">
        <v>76</v>
      </c>
      <c r="B42" s="9">
        <f>IF(ISERROR($R$28/$R$29),0,$R$28/$R$29)</f>
        <v>0</v>
      </c>
      <c r="C42" s="1"/>
      <c r="D42" s="1"/>
      <c r="G42" s="106"/>
      <c r="H42" s="106"/>
      <c r="I42" s="106"/>
      <c r="J42" s="106"/>
      <c r="K42" s="12"/>
      <c r="L42" s="10"/>
      <c r="M42" s="106"/>
      <c r="N42" s="106"/>
      <c r="O42" s="106"/>
      <c r="P42" s="106"/>
      <c r="Q42" s="169"/>
      <c r="R42" s="169"/>
      <c r="S42" s="169"/>
      <c r="T42" s="169"/>
      <c r="U42" s="169"/>
      <c r="V42" s="170"/>
    </row>
    <row r="43" spans="1:22" ht="17.7" customHeight="1">
      <c r="A43" s="7" t="s">
        <v>77</v>
      </c>
      <c r="B43" s="9">
        <f>IF(ISERROR($T$28/$T$29),0,$T$28/$T$29)</f>
        <v>0</v>
      </c>
      <c r="C43" s="1"/>
      <c r="D43" s="1"/>
      <c r="F43" s="1" t="s">
        <v>301</v>
      </c>
      <c r="G43" s="106"/>
      <c r="H43" s="106"/>
      <c r="I43" s="106"/>
      <c r="J43" s="106"/>
      <c r="K43" s="12"/>
      <c r="L43" s="10"/>
      <c r="M43" s="106"/>
      <c r="N43" s="106"/>
      <c r="O43" s="106"/>
      <c r="P43" s="106"/>
      <c r="Q43" s="169"/>
      <c r="R43" s="169"/>
      <c r="S43" s="169"/>
      <c r="T43" s="169"/>
      <c r="U43" s="169"/>
      <c r="V43" s="170"/>
    </row>
    <row r="44" spans="1:22" ht="17.25" customHeight="1">
      <c r="A44" s="7" t="s">
        <v>78</v>
      </c>
      <c r="B44" s="9">
        <f>IF(ISERROR($V$28/$V$29),0,$V$28/$V$29)</f>
        <v>0</v>
      </c>
      <c r="C44" s="1"/>
      <c r="D44" s="1"/>
      <c r="G44" s="106"/>
      <c r="H44" s="106"/>
      <c r="I44" s="106"/>
      <c r="J44" s="106"/>
      <c r="K44" s="12"/>
      <c r="L44" s="10"/>
      <c r="M44" s="106"/>
      <c r="N44" s="106"/>
      <c r="O44" s="106"/>
      <c r="P44" s="106"/>
      <c r="Q44" s="167"/>
      <c r="R44" s="167"/>
      <c r="S44" s="167"/>
      <c r="T44" s="167"/>
      <c r="U44" s="167"/>
      <c r="V44" s="168"/>
    </row>
    <row r="45" spans="1:22" ht="17.25" customHeight="1">
      <c r="A45" s="24"/>
      <c r="B45" s="15"/>
      <c r="C45" s="1"/>
      <c r="D45" s="1"/>
      <c r="K45" s="12"/>
      <c r="L45" s="10"/>
      <c r="V45" s="25"/>
    </row>
    <row r="46" spans="1:22" ht="35.4" customHeight="1">
      <c r="A46" s="145" t="s">
        <v>302</v>
      </c>
      <c r="B46" s="146">
        <f>SUM(B33:B44)/12</f>
        <v>0</v>
      </c>
      <c r="C46" s="22"/>
      <c r="D46" s="1" t="s">
        <v>305</v>
      </c>
      <c r="K46" s="12"/>
      <c r="L46" s="10"/>
      <c r="V46" s="25"/>
    </row>
    <row r="47" spans="1:22" ht="17.25" customHeight="1">
      <c r="A47" s="145"/>
      <c r="B47" s="146"/>
      <c r="C47" s="1"/>
      <c r="D47" s="1"/>
      <c r="K47" s="12"/>
      <c r="L47" s="10"/>
      <c r="V47" s="25"/>
    </row>
    <row r="48" spans="1:22" ht="17.25" customHeight="1">
      <c r="A48" s="145"/>
      <c r="B48" s="146"/>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63" customHeight="1">
      <c r="A59" s="53">
        <v>1</v>
      </c>
      <c r="B59" s="179">
        <v>45685</v>
      </c>
      <c r="C59" s="180"/>
      <c r="D59" s="180" t="s">
        <v>329</v>
      </c>
      <c r="E59" s="180"/>
      <c r="F59" s="180"/>
      <c r="G59" s="180"/>
      <c r="H59" s="180"/>
      <c r="I59" s="180"/>
      <c r="J59" s="180"/>
      <c r="K59" s="180" t="s">
        <v>330</v>
      </c>
      <c r="L59" s="180"/>
      <c r="M59" s="180"/>
      <c r="N59" s="180"/>
      <c r="O59" s="180"/>
      <c r="P59" s="180"/>
      <c r="Q59" s="180"/>
      <c r="R59" s="181">
        <v>45736</v>
      </c>
      <c r="S59" s="77"/>
      <c r="T59" s="77"/>
      <c r="U59" s="77"/>
      <c r="V59" s="77"/>
      <c r="W59" s="14"/>
      <c r="X59" s="15"/>
      <c r="Y59" s="12"/>
    </row>
    <row r="60" spans="1:25" ht="15" customHeight="1">
      <c r="A60" s="18"/>
      <c r="B60" s="77"/>
      <c r="C60" s="77"/>
      <c r="D60" s="148"/>
      <c r="E60" s="148"/>
      <c r="F60" s="148"/>
      <c r="G60" s="148"/>
      <c r="H60" s="148"/>
      <c r="I60" s="148"/>
      <c r="J60" s="148"/>
      <c r="K60" s="148"/>
      <c r="L60" s="148"/>
      <c r="M60" s="148"/>
      <c r="N60" s="148"/>
      <c r="O60" s="148"/>
      <c r="P60" s="148"/>
      <c r="Q60" s="148"/>
      <c r="R60" s="77"/>
      <c r="S60" s="77"/>
      <c r="T60" s="77"/>
      <c r="U60" s="77"/>
      <c r="V60" s="77"/>
      <c r="W60" s="14"/>
      <c r="X60" s="15"/>
      <c r="Y60" s="12"/>
    </row>
    <row r="61" spans="1:25" ht="15" customHeight="1">
      <c r="A61" s="18"/>
      <c r="B61" s="77"/>
      <c r="C61" s="77"/>
      <c r="D61" s="148"/>
      <c r="E61" s="148"/>
      <c r="F61" s="148"/>
      <c r="G61" s="148"/>
      <c r="H61" s="148"/>
      <c r="I61" s="148"/>
      <c r="J61" s="148"/>
      <c r="K61" s="148"/>
      <c r="L61" s="148"/>
      <c r="M61" s="148"/>
      <c r="N61" s="148"/>
      <c r="O61" s="148"/>
      <c r="P61" s="148"/>
      <c r="Q61" s="148"/>
      <c r="R61" s="77"/>
      <c r="S61" s="77"/>
      <c r="T61" s="77"/>
      <c r="U61" s="77"/>
      <c r="V61" s="77"/>
      <c r="W61" s="14"/>
      <c r="X61" s="15"/>
      <c r="Y61" s="12"/>
    </row>
    <row r="62" spans="1:25" ht="15" customHeight="1">
      <c r="A62" s="18"/>
      <c r="B62" s="77"/>
      <c r="C62" s="77"/>
      <c r="D62" s="148"/>
      <c r="E62" s="148"/>
      <c r="F62" s="148"/>
      <c r="G62" s="148"/>
      <c r="H62" s="148"/>
      <c r="I62" s="148"/>
      <c r="J62" s="148"/>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16" t="s">
        <v>87</v>
      </c>
      <c r="B65" s="71" t="s">
        <v>312</v>
      </c>
      <c r="C65" s="72"/>
      <c r="D65" s="72"/>
      <c r="E65" s="72"/>
      <c r="F65" s="72"/>
      <c r="G65" s="72"/>
      <c r="H65" s="72"/>
      <c r="I65" s="72"/>
      <c r="J65" s="72"/>
      <c r="K65" s="72"/>
      <c r="L65" s="73"/>
      <c r="M65" s="102" t="s">
        <v>88</v>
      </c>
      <c r="N65" s="103"/>
      <c r="O65" s="71" t="s">
        <v>373</v>
      </c>
      <c r="P65" s="72"/>
      <c r="Q65" s="72"/>
      <c r="R65" s="72"/>
      <c r="S65" s="72"/>
      <c r="T65" s="72"/>
      <c r="U65" s="72"/>
      <c r="V65" s="73"/>
    </row>
    <row r="66" spans="1:22" ht="27" customHeight="1">
      <c r="A66" s="16" t="s">
        <v>89</v>
      </c>
      <c r="B66" s="71" t="s">
        <v>372</v>
      </c>
      <c r="C66" s="72"/>
      <c r="D66" s="72"/>
      <c r="E66" s="72"/>
      <c r="F66" s="72"/>
      <c r="G66" s="72"/>
      <c r="H66" s="72"/>
      <c r="I66" s="72"/>
      <c r="J66" s="72"/>
      <c r="K66" s="72"/>
      <c r="L66" s="73"/>
      <c r="M66" s="102" t="s">
        <v>88</v>
      </c>
      <c r="N66" s="103"/>
      <c r="O66" s="71" t="s">
        <v>371</v>
      </c>
      <c r="P66" s="72"/>
      <c r="Q66" s="72"/>
      <c r="R66" s="72"/>
      <c r="S66" s="72"/>
      <c r="T66" s="72"/>
      <c r="U66" s="72"/>
      <c r="V66" s="73"/>
    </row>
    <row r="67" spans="1:22" ht="27" customHeight="1">
      <c r="A67" s="61" t="s">
        <v>90</v>
      </c>
      <c r="B67" s="94" t="s">
        <v>314</v>
      </c>
      <c r="C67" s="95"/>
      <c r="D67" s="95"/>
      <c r="E67" s="95"/>
      <c r="F67" s="95"/>
      <c r="G67" s="95"/>
      <c r="H67" s="95"/>
      <c r="I67" s="95"/>
      <c r="J67" s="95"/>
      <c r="K67" s="95"/>
      <c r="L67" s="96"/>
      <c r="M67" s="104" t="s">
        <v>88</v>
      </c>
      <c r="N67" s="105"/>
      <c r="O67" s="94" t="s">
        <v>317</v>
      </c>
      <c r="P67" s="95"/>
      <c r="Q67" s="95"/>
      <c r="R67" s="95"/>
      <c r="S67" s="95"/>
      <c r="T67" s="95"/>
      <c r="U67" s="95"/>
      <c r="V67" s="96"/>
    </row>
    <row r="68" spans="1:22" ht="13.5" customHeight="1">
      <c r="A68" s="186" t="s">
        <v>91</v>
      </c>
      <c r="B68" s="187"/>
      <c r="C68" s="187"/>
      <c r="D68" s="187"/>
      <c r="E68" s="187"/>
      <c r="F68" s="187"/>
      <c r="G68" s="187"/>
      <c r="H68" s="187"/>
      <c r="I68" s="187"/>
      <c r="J68" s="187"/>
      <c r="K68" s="187"/>
      <c r="L68" s="187"/>
      <c r="M68" s="187"/>
      <c r="N68" s="187"/>
      <c r="O68" s="187"/>
      <c r="P68" s="187"/>
      <c r="Q68" s="187"/>
      <c r="R68" s="187"/>
      <c r="S68" s="187"/>
      <c r="T68" s="187"/>
      <c r="U68" s="187"/>
      <c r="V68" s="188"/>
    </row>
    <row r="69" spans="1:22" ht="27.6" customHeight="1">
      <c r="A69" s="30" t="s">
        <v>92</v>
      </c>
      <c r="B69" s="171" t="s">
        <v>318</v>
      </c>
      <c r="C69" s="172"/>
      <c r="D69" s="172"/>
      <c r="E69" s="172"/>
      <c r="F69" s="172"/>
      <c r="G69" s="172"/>
      <c r="H69" s="172"/>
      <c r="I69" s="172"/>
      <c r="J69" s="172"/>
      <c r="K69" s="172"/>
      <c r="L69" s="173"/>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208">
    <mergeCell ref="S20:V20"/>
    <mergeCell ref="D63:J63"/>
    <mergeCell ref="K63:Q63"/>
    <mergeCell ref="R63:V63"/>
    <mergeCell ref="B62:C62"/>
    <mergeCell ref="D62:J62"/>
    <mergeCell ref="K62:Q62"/>
    <mergeCell ref="R61:V61"/>
    <mergeCell ref="A52:V52"/>
    <mergeCell ref="T27:U27"/>
    <mergeCell ref="R27:S27"/>
    <mergeCell ref="I39:J39"/>
    <mergeCell ref="A53:V53"/>
    <mergeCell ref="A57:V57"/>
    <mergeCell ref="R58:V58"/>
    <mergeCell ref="K58:Q58"/>
    <mergeCell ref="B58:C58"/>
    <mergeCell ref="D58:J58"/>
    <mergeCell ref="A54:V54"/>
    <mergeCell ref="J27:K27"/>
    <mergeCell ref="J28:K28"/>
    <mergeCell ref="J29:K29"/>
    <mergeCell ref="M27:N27"/>
    <mergeCell ref="M28:N28"/>
    <mergeCell ref="B69:L69"/>
    <mergeCell ref="M69:N69"/>
    <mergeCell ref="O69:V69"/>
    <mergeCell ref="F29:G29"/>
    <mergeCell ref="O27:P27"/>
    <mergeCell ref="O28:P28"/>
    <mergeCell ref="R62:V62"/>
    <mergeCell ref="B59:C59"/>
    <mergeCell ref="D59:J59"/>
    <mergeCell ref="K59:Q59"/>
    <mergeCell ref="R59:V59"/>
    <mergeCell ref="B60:C60"/>
    <mergeCell ref="D60:J60"/>
    <mergeCell ref="K60:Q60"/>
    <mergeCell ref="R60:V60"/>
    <mergeCell ref="K61:Q61"/>
    <mergeCell ref="A55:V55"/>
    <mergeCell ref="A56:V56"/>
    <mergeCell ref="A68:V68"/>
    <mergeCell ref="F27:G27"/>
    <mergeCell ref="A29:B29"/>
    <mergeCell ref="G40:H40"/>
    <mergeCell ref="I38:J38"/>
    <mergeCell ref="G39:H39"/>
    <mergeCell ref="A70:V70"/>
    <mergeCell ref="O21:V22"/>
    <mergeCell ref="O23:V23"/>
    <mergeCell ref="A22:D22"/>
    <mergeCell ref="J22:N22"/>
    <mergeCell ref="E22:I22"/>
    <mergeCell ref="A23:D23"/>
    <mergeCell ref="E23:I23"/>
    <mergeCell ref="J23:N23"/>
    <mergeCell ref="A21:N21"/>
    <mergeCell ref="I33:J33"/>
    <mergeCell ref="A30:V30"/>
    <mergeCell ref="Q32:V32"/>
    <mergeCell ref="R28:S28"/>
    <mergeCell ref="Q33:V44"/>
    <mergeCell ref="G34:H34"/>
    <mergeCell ref="I34:J34"/>
    <mergeCell ref="M34:N34"/>
    <mergeCell ref="G32:H33"/>
    <mergeCell ref="I32:L32"/>
    <mergeCell ref="O29:P29"/>
    <mergeCell ref="H27:I27"/>
    <mergeCell ref="H28:I28"/>
    <mergeCell ref="H29:I29"/>
    <mergeCell ref="M29:N29"/>
    <mergeCell ref="M32:N33"/>
    <mergeCell ref="O32:P33"/>
    <mergeCell ref="O36:P36"/>
    <mergeCell ref="O34:P34"/>
    <mergeCell ref="I35:J35"/>
    <mergeCell ref="B63:C63"/>
    <mergeCell ref="B61:C61"/>
    <mergeCell ref="D61:J61"/>
    <mergeCell ref="D29:E29"/>
    <mergeCell ref="M35:N35"/>
    <mergeCell ref="O35:P35"/>
    <mergeCell ref="O39:P39"/>
    <mergeCell ref="M39:N39"/>
    <mergeCell ref="G36:H36"/>
    <mergeCell ref="I36:J36"/>
    <mergeCell ref="M36:N36"/>
    <mergeCell ref="G35:H35"/>
    <mergeCell ref="G38:H38"/>
    <mergeCell ref="M37:N37"/>
    <mergeCell ref="M38:N38"/>
    <mergeCell ref="O38:P38"/>
    <mergeCell ref="O37:P37"/>
    <mergeCell ref="G37:H37"/>
    <mergeCell ref="I41:J41"/>
    <mergeCell ref="A51:V51"/>
    <mergeCell ref="A46:A48"/>
    <mergeCell ref="B46:B48"/>
    <mergeCell ref="M41:N41"/>
    <mergeCell ref="O41:P41"/>
    <mergeCell ref="G41:H41"/>
    <mergeCell ref="G44:H44"/>
    <mergeCell ref="I44:J44"/>
    <mergeCell ref="M44:N44"/>
    <mergeCell ref="O44:P44"/>
    <mergeCell ref="G42:H42"/>
    <mergeCell ref="I42:J42"/>
    <mergeCell ref="M42:N42"/>
    <mergeCell ref="O42:P42"/>
    <mergeCell ref="G43:H43"/>
    <mergeCell ref="A5:V5"/>
    <mergeCell ref="A9:V9"/>
    <mergeCell ref="A14:E15"/>
    <mergeCell ref="F14:I15"/>
    <mergeCell ref="J14:M15"/>
    <mergeCell ref="N14:V14"/>
    <mergeCell ref="U10:V10"/>
    <mergeCell ref="U11:V11"/>
    <mergeCell ref="O10:Q10"/>
    <mergeCell ref="O11:Q11"/>
    <mergeCell ref="A6:V6"/>
    <mergeCell ref="F10:N10"/>
    <mergeCell ref="F11:N11"/>
    <mergeCell ref="S7:V7"/>
    <mergeCell ref="H7:R7"/>
    <mergeCell ref="H8:R8"/>
    <mergeCell ref="A7:G7"/>
    <mergeCell ref="A8:G8"/>
    <mergeCell ref="S8:V8"/>
    <mergeCell ref="A11:E11"/>
    <mergeCell ref="A13:B13"/>
    <mergeCell ref="R13:V13"/>
    <mergeCell ref="N13:O13"/>
    <mergeCell ref="H12:M12"/>
    <mergeCell ref="Q4:S4"/>
    <mergeCell ref="J16:M17"/>
    <mergeCell ref="A12:B12"/>
    <mergeCell ref="P19:R19"/>
    <mergeCell ref="T28:U28"/>
    <mergeCell ref="A20:C20"/>
    <mergeCell ref="D20:G20"/>
    <mergeCell ref="H20:K20"/>
    <mergeCell ref="Q16:S17"/>
    <mergeCell ref="S19:V19"/>
    <mergeCell ref="A1:B4"/>
    <mergeCell ref="C1:P2"/>
    <mergeCell ref="C3:P4"/>
    <mergeCell ref="T1:V1"/>
    <mergeCell ref="T2:V2"/>
    <mergeCell ref="T3:V3"/>
    <mergeCell ref="T4:V4"/>
    <mergeCell ref="Q1:S1"/>
    <mergeCell ref="Q2:S2"/>
    <mergeCell ref="Q3:S3"/>
    <mergeCell ref="R10:T10"/>
    <mergeCell ref="R11:T11"/>
    <mergeCell ref="A28:B28"/>
    <mergeCell ref="A10:E10"/>
    <mergeCell ref="O67:V67"/>
    <mergeCell ref="D27:E27"/>
    <mergeCell ref="D28:E28"/>
    <mergeCell ref="L20:O20"/>
    <mergeCell ref="P20:R20"/>
    <mergeCell ref="A25:L25"/>
    <mergeCell ref="M25:V25"/>
    <mergeCell ref="A26:V26"/>
    <mergeCell ref="B65:L65"/>
    <mergeCell ref="B66:L66"/>
    <mergeCell ref="B67:L67"/>
    <mergeCell ref="M65:N65"/>
    <mergeCell ref="M66:N66"/>
    <mergeCell ref="M67:N67"/>
    <mergeCell ref="I40:J40"/>
    <mergeCell ref="M40:N40"/>
    <mergeCell ref="O40:P40"/>
    <mergeCell ref="A24:L24"/>
    <mergeCell ref="A27:B27"/>
    <mergeCell ref="F28:G28"/>
    <mergeCell ref="A64:V64"/>
    <mergeCell ref="R29:S29"/>
    <mergeCell ref="T29:U29"/>
    <mergeCell ref="M24:V24"/>
    <mergeCell ref="H13:M13"/>
    <mergeCell ref="C12:G12"/>
    <mergeCell ref="C13:G13"/>
    <mergeCell ref="O65:V65"/>
    <mergeCell ref="O66:V66"/>
    <mergeCell ref="A18:V18"/>
    <mergeCell ref="A16:E17"/>
    <mergeCell ref="F16:I17"/>
    <mergeCell ref="N12:O12"/>
    <mergeCell ref="R12:V12"/>
    <mergeCell ref="T16:V17"/>
    <mergeCell ref="A19:C19"/>
    <mergeCell ref="D19:G19"/>
    <mergeCell ref="H19:K19"/>
    <mergeCell ref="L19:O19"/>
    <mergeCell ref="P12:Q12"/>
    <mergeCell ref="P13:Q13"/>
    <mergeCell ref="N15:P15"/>
    <mergeCell ref="Q15:S15"/>
    <mergeCell ref="T15:V15"/>
    <mergeCell ref="I37:J37"/>
    <mergeCell ref="I43:J43"/>
    <mergeCell ref="M43:N43"/>
    <mergeCell ref="O43:P43"/>
  </mergeCells>
  <dataValidations count="2">
    <dataValidation type="textLength" allowBlank="1" showInputMessage="1" showErrorMessage="1" sqref="A54:V54" xr:uid="{00000000-0002-0000-0400-000000000000}">
      <formula1>100</formula1>
      <formula2>300</formula2>
    </dataValidation>
    <dataValidation type="textLength" allowBlank="1" showInputMessage="1" showErrorMessage="1" sqref="A52:V52" xr:uid="{00000000-0002-0000-04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'C:\Users\USER\Downloads\[GEC FORMULACION INDICADORES DE GESTION GEC 2026.xlsx]lista'!#REF!</xm:f>
          </x14:formula1>
          <xm:sqref>H13 A20:G20 A8:V8 A56:V56 A13:C13 L20:R20</xm:sqref>
        </x14:dataValidation>
        <x14:dataValidation type="list" allowBlank="1" showInputMessage="1" showErrorMessage="1" xr:uid="{7240DD25-0FB3-4C0A-B405-2B5CE7780B8C}">
          <x14:formula1>
            <xm:f>lista!$E$2:$E$3</xm:f>
          </x14:formula1>
          <xm:sqref>S20:V20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70"/>
  <sheetViews>
    <sheetView showGridLines="0" view="pageBreakPreview" topLeftCell="A30" zoomScale="70" zoomScaleNormal="70" zoomScaleSheetLayoutView="70" workbookViewId="0">
      <selection activeCell="D41" sqref="D4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69" customHeight="1">
      <c r="A11" s="77" t="s">
        <v>389</v>
      </c>
      <c r="B11" s="77"/>
      <c r="C11" s="77"/>
      <c r="D11" s="77"/>
      <c r="E11" s="77"/>
      <c r="F11" s="71" t="s">
        <v>250</v>
      </c>
      <c r="G11" s="72"/>
      <c r="H11" s="72"/>
      <c r="I11" s="72"/>
      <c r="J11" s="72"/>
      <c r="K11" s="72"/>
      <c r="L11" s="72"/>
      <c r="M11" s="72"/>
      <c r="N11" s="73"/>
      <c r="O11" s="139" t="s">
        <v>172</v>
      </c>
      <c r="P11" s="140"/>
      <c r="Q11" s="141"/>
      <c r="R11" s="88" t="s">
        <v>388</v>
      </c>
      <c r="S11" s="88"/>
      <c r="T11" s="88"/>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387</v>
      </c>
      <c r="B16" s="77"/>
      <c r="C16" s="77"/>
      <c r="D16" s="77"/>
      <c r="E16" s="77"/>
      <c r="F16" s="78" t="s">
        <v>159</v>
      </c>
      <c r="G16" s="78"/>
      <c r="H16" s="78"/>
      <c r="I16" s="78"/>
      <c r="J16" s="78">
        <v>0.83</v>
      </c>
      <c r="K16" s="78"/>
      <c r="L16" s="78"/>
      <c r="M16" s="78"/>
      <c r="N16" s="65" t="s">
        <v>30</v>
      </c>
      <c r="O16" s="65" t="s">
        <v>31</v>
      </c>
      <c r="P16" s="65" t="s">
        <v>32</v>
      </c>
      <c r="Q16" s="77" t="s">
        <v>204</v>
      </c>
      <c r="R16" s="77"/>
      <c r="S16" s="77"/>
      <c r="T16" s="80" t="s">
        <v>204</v>
      </c>
      <c r="U16" s="80"/>
      <c r="V16" s="80"/>
    </row>
    <row r="17" spans="1:25" ht="71.25" customHeight="1">
      <c r="A17" s="77"/>
      <c r="B17" s="77"/>
      <c r="C17" s="77"/>
      <c r="D17" s="77"/>
      <c r="E17" s="77"/>
      <c r="F17" s="78"/>
      <c r="G17" s="78"/>
      <c r="H17" s="78"/>
      <c r="I17" s="78"/>
      <c r="J17" s="78"/>
      <c r="K17" s="78"/>
      <c r="L17" s="78"/>
      <c r="M17" s="7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223</v>
      </c>
      <c r="E20" s="100"/>
      <c r="F20" s="100"/>
      <c r="G20" s="101"/>
      <c r="H20" s="99">
        <v>0.95</v>
      </c>
      <c r="I20" s="100"/>
      <c r="J20" s="100"/>
      <c r="K20" s="101"/>
      <c r="L20" s="71" t="s">
        <v>161</v>
      </c>
      <c r="M20" s="72"/>
      <c r="N20" s="72"/>
      <c r="O20" s="73"/>
      <c r="P20" s="99" t="s">
        <v>160</v>
      </c>
      <c r="Q20" s="100"/>
      <c r="R20" s="101"/>
      <c r="S20" s="71" t="s">
        <v>162</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61">
        <v>0.95</v>
      </c>
      <c r="B23" s="262"/>
      <c r="C23" s="262"/>
      <c r="D23" s="263"/>
      <c r="E23" s="225" t="s">
        <v>386</v>
      </c>
      <c r="F23" s="226"/>
      <c r="G23" s="226"/>
      <c r="H23" s="226"/>
      <c r="I23" s="227"/>
      <c r="J23" s="235" t="s">
        <v>385</v>
      </c>
      <c r="K23" s="236"/>
      <c r="L23" s="236"/>
      <c r="M23" s="236"/>
      <c r="N23" s="236"/>
      <c r="O23" s="264" t="s">
        <v>384</v>
      </c>
      <c r="P23" s="264"/>
      <c r="Q23" s="264"/>
      <c r="R23" s="264"/>
      <c r="S23" s="264"/>
      <c r="T23" s="264"/>
      <c r="U23" s="264"/>
      <c r="V23" s="264"/>
    </row>
    <row r="24" spans="1:25" ht="25.2" customHeight="1">
      <c r="A24" s="115" t="s">
        <v>46</v>
      </c>
      <c r="B24" s="115"/>
      <c r="C24" s="115"/>
      <c r="D24" s="115"/>
      <c r="E24" s="115"/>
      <c r="F24" s="115"/>
      <c r="G24" s="115"/>
      <c r="H24" s="115"/>
      <c r="I24" s="115"/>
      <c r="J24" s="115"/>
      <c r="K24" s="115"/>
      <c r="L24" s="115"/>
      <c r="M24" s="115" t="s">
        <v>47</v>
      </c>
      <c r="N24" s="115"/>
      <c r="O24" s="115"/>
      <c r="P24" s="115"/>
      <c r="Q24" s="115"/>
      <c r="R24" s="115"/>
      <c r="S24" s="115"/>
      <c r="T24" s="115"/>
      <c r="U24" s="115"/>
      <c r="V24" s="115"/>
    </row>
    <row r="25" spans="1:25" ht="75" customHeight="1">
      <c r="A25" s="77" t="s">
        <v>383</v>
      </c>
      <c r="B25" s="77"/>
      <c r="C25" s="77"/>
      <c r="D25" s="77"/>
      <c r="E25" s="77"/>
      <c r="F25" s="77"/>
      <c r="G25" s="77"/>
      <c r="H25" s="77"/>
      <c r="I25" s="77"/>
      <c r="J25" s="77"/>
      <c r="K25" s="77"/>
      <c r="L25" s="77"/>
      <c r="M25" s="265" t="s">
        <v>382</v>
      </c>
      <c r="N25" s="266"/>
      <c r="O25" s="266"/>
      <c r="P25" s="266"/>
      <c r="Q25" s="266"/>
      <c r="R25" s="266"/>
      <c r="S25" s="266"/>
      <c r="T25" s="266"/>
      <c r="U25" s="266"/>
      <c r="V25" s="26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259" t="s">
        <v>49</v>
      </c>
      <c r="B27" s="260"/>
      <c r="C27" s="248" t="s">
        <v>327</v>
      </c>
      <c r="D27" s="249"/>
      <c r="E27" s="249"/>
      <c r="F27" s="249"/>
      <c r="G27" s="249"/>
      <c r="H27" s="249"/>
      <c r="I27" s="249"/>
      <c r="J27" s="249"/>
      <c r="K27" s="249"/>
      <c r="L27" s="250"/>
      <c r="M27" s="248" t="s">
        <v>381</v>
      </c>
      <c r="N27" s="249"/>
      <c r="O27" s="249"/>
      <c r="P27" s="249"/>
      <c r="Q27" s="249"/>
      <c r="R27" s="249"/>
      <c r="S27" s="249"/>
      <c r="T27" s="249"/>
      <c r="U27" s="249"/>
      <c r="V27" s="250"/>
    </row>
    <row r="28" spans="1:25" ht="19.2" customHeight="1">
      <c r="A28" s="258"/>
      <c r="B28" s="258"/>
      <c r="C28" s="97"/>
      <c r="D28" s="251"/>
      <c r="E28" s="251"/>
      <c r="F28" s="251"/>
      <c r="G28" s="251"/>
      <c r="H28" s="251"/>
      <c r="I28" s="251"/>
      <c r="J28" s="251"/>
      <c r="K28" s="251"/>
      <c r="L28" s="98"/>
      <c r="M28" s="109"/>
      <c r="N28" s="252"/>
      <c r="O28" s="252"/>
      <c r="P28" s="252"/>
      <c r="Q28" s="252"/>
      <c r="R28" s="252"/>
      <c r="S28" s="252"/>
      <c r="T28" s="252"/>
      <c r="U28" s="252"/>
      <c r="V28" s="110"/>
      <c r="X28" s="8"/>
      <c r="Y28" s="8"/>
    </row>
    <row r="29" spans="1:25" ht="19.2" customHeight="1">
      <c r="A29" s="258"/>
      <c r="B29" s="258"/>
      <c r="C29" s="97"/>
      <c r="D29" s="251"/>
      <c r="E29" s="251"/>
      <c r="F29" s="251"/>
      <c r="G29" s="251"/>
      <c r="H29" s="251"/>
      <c r="I29" s="251"/>
      <c r="J29" s="251"/>
      <c r="K29" s="251"/>
      <c r="L29" s="98"/>
      <c r="M29" s="109"/>
      <c r="N29" s="252"/>
      <c r="O29" s="252"/>
      <c r="P29" s="252"/>
      <c r="Q29" s="252"/>
      <c r="R29" s="252"/>
      <c r="S29" s="252"/>
      <c r="T29" s="252"/>
      <c r="U29" s="252"/>
      <c r="V29" s="110"/>
      <c r="W29" s="4"/>
    </row>
    <row r="30" spans="1:25" ht="19.95" customHeight="1">
      <c r="A30" s="166" t="s">
        <v>380</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06"/>
      <c r="H32" s="106"/>
      <c r="I32" s="106"/>
      <c r="J32" s="106"/>
      <c r="K32" s="106"/>
      <c r="L32" s="106"/>
      <c r="M32" s="106"/>
      <c r="N32" s="106"/>
      <c r="O32" s="106"/>
      <c r="P32" s="106"/>
      <c r="Q32" s="167"/>
      <c r="R32" s="167"/>
      <c r="S32" s="167"/>
      <c r="T32" s="167"/>
      <c r="U32" s="167"/>
      <c r="V32" s="168"/>
    </row>
    <row r="33" spans="1:22" ht="17.7" customHeight="1">
      <c r="A33" s="7" t="s">
        <v>327</v>
      </c>
      <c r="B33" s="9">
        <f>IF(ISERROR($C$28/$C$29),0,$C$28/$C$29)</f>
        <v>0</v>
      </c>
      <c r="C33" s="1"/>
      <c r="D33" s="1"/>
      <c r="G33" s="147"/>
      <c r="H33" s="147"/>
      <c r="I33" s="106"/>
      <c r="J33" s="106"/>
      <c r="K33" s="10"/>
      <c r="L33" s="11"/>
      <c r="M33" s="147"/>
      <c r="N33" s="147"/>
      <c r="O33" s="147"/>
      <c r="P33" s="147"/>
      <c r="V33" s="25"/>
    </row>
    <row r="34" spans="1:22" ht="17.7" customHeight="1">
      <c r="A34" s="7" t="s">
        <v>328</v>
      </c>
      <c r="B34" s="9">
        <f>IF(ISERROR($M$28/$M$29),0,M28/$M$29)</f>
        <v>0</v>
      </c>
      <c r="C34" s="1"/>
      <c r="D34" s="1"/>
      <c r="G34" s="106"/>
      <c r="H34" s="106"/>
      <c r="I34" s="106"/>
      <c r="J34" s="106"/>
      <c r="K34" s="12"/>
      <c r="L34" s="10"/>
      <c r="M34" s="106"/>
      <c r="N34" s="106"/>
      <c r="O34" s="106"/>
      <c r="P34" s="106"/>
      <c r="V34" s="25"/>
    </row>
    <row r="35" spans="1:22" ht="17.7" customHeight="1">
      <c r="A35" s="24"/>
      <c r="B35" s="15"/>
      <c r="C35" s="1"/>
      <c r="D35" s="1"/>
      <c r="K35" s="12"/>
      <c r="L35" s="10"/>
      <c r="V35" s="25"/>
    </row>
    <row r="36" spans="1:22" ht="17.7" customHeight="1">
      <c r="A36" s="145" t="s">
        <v>302</v>
      </c>
      <c r="B36" s="146">
        <f>SUM(B33:B34)/12</f>
        <v>0</v>
      </c>
      <c r="C36" s="1"/>
      <c r="D36" s="1"/>
      <c r="K36" s="12"/>
      <c r="L36" s="10"/>
      <c r="V36" s="25"/>
    </row>
    <row r="37" spans="1:22" ht="17.7" customHeight="1">
      <c r="A37" s="145"/>
      <c r="B37" s="146"/>
      <c r="C37" s="1"/>
      <c r="D37" s="1"/>
      <c r="K37" s="12"/>
      <c r="L37" s="10"/>
      <c r="V37" s="25"/>
    </row>
    <row r="38" spans="1:22" ht="17.7" customHeight="1">
      <c r="A38" s="145"/>
      <c r="B38" s="146"/>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25" customHeight="1">
      <c r="A44" s="24"/>
      <c r="B44" s="15"/>
      <c r="C44" s="1"/>
      <c r="D44" s="1"/>
      <c r="K44" s="12"/>
      <c r="L44" s="10"/>
      <c r="V44" s="25"/>
    </row>
    <row r="45" spans="1:22" ht="17.25" customHeight="1">
      <c r="A45" s="24"/>
      <c r="B45" s="15"/>
      <c r="C45" s="21"/>
      <c r="D45" s="2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63" customHeight="1">
      <c r="A59" s="53">
        <v>1</v>
      </c>
      <c r="B59" s="253">
        <v>45685</v>
      </c>
      <c r="C59" s="254"/>
      <c r="D59" s="200" t="s">
        <v>329</v>
      </c>
      <c r="E59" s="201"/>
      <c r="F59" s="201"/>
      <c r="G59" s="201"/>
      <c r="H59" s="201"/>
      <c r="I59" s="201"/>
      <c r="J59" s="202"/>
      <c r="K59" s="200" t="s">
        <v>330</v>
      </c>
      <c r="L59" s="201"/>
      <c r="M59" s="201"/>
      <c r="N59" s="201"/>
      <c r="O59" s="201"/>
      <c r="P59" s="201"/>
      <c r="Q59" s="202"/>
      <c r="R59" s="255">
        <v>45736</v>
      </c>
      <c r="S59" s="256"/>
      <c r="T59" s="256"/>
      <c r="U59" s="256"/>
      <c r="V59" s="257"/>
      <c r="W59" s="14"/>
      <c r="X59" s="15"/>
      <c r="Y59" s="12"/>
    </row>
    <row r="60" spans="1:25" ht="15" customHeight="1">
      <c r="A60" s="18"/>
      <c r="B60" s="71"/>
      <c r="C60" s="73"/>
      <c r="D60" s="245"/>
      <c r="E60" s="246"/>
      <c r="F60" s="246"/>
      <c r="G60" s="246"/>
      <c r="H60" s="246"/>
      <c r="I60" s="246"/>
      <c r="J60" s="247"/>
      <c r="K60" s="245"/>
      <c r="L60" s="246"/>
      <c r="M60" s="246"/>
      <c r="N60" s="246"/>
      <c r="O60" s="246"/>
      <c r="P60" s="246"/>
      <c r="Q60" s="247"/>
      <c r="R60" s="71"/>
      <c r="S60" s="72"/>
      <c r="T60" s="72"/>
      <c r="U60" s="72"/>
      <c r="V60" s="73"/>
      <c r="W60" s="14"/>
      <c r="X60" s="15"/>
      <c r="Y60" s="12"/>
    </row>
    <row r="61" spans="1:25" ht="15" customHeight="1">
      <c r="A61" s="18"/>
      <c r="B61" s="71"/>
      <c r="C61" s="73"/>
      <c r="D61" s="245"/>
      <c r="E61" s="246"/>
      <c r="F61" s="246"/>
      <c r="G61" s="246"/>
      <c r="H61" s="246"/>
      <c r="I61" s="246"/>
      <c r="J61" s="247"/>
      <c r="K61" s="245"/>
      <c r="L61" s="246"/>
      <c r="M61" s="246"/>
      <c r="N61" s="246"/>
      <c r="O61" s="246"/>
      <c r="P61" s="246"/>
      <c r="Q61" s="247"/>
      <c r="R61" s="71"/>
      <c r="S61" s="72"/>
      <c r="T61" s="72"/>
      <c r="U61" s="72"/>
      <c r="V61" s="73"/>
      <c r="W61" s="14"/>
      <c r="X61" s="15"/>
      <c r="Y61" s="12"/>
    </row>
    <row r="62" spans="1:25" ht="15" customHeight="1">
      <c r="A62" s="18"/>
      <c r="B62" s="71"/>
      <c r="C62" s="73"/>
      <c r="D62" s="245"/>
      <c r="E62" s="246"/>
      <c r="F62" s="246"/>
      <c r="G62" s="246"/>
      <c r="H62" s="246"/>
      <c r="I62" s="246"/>
      <c r="J62" s="247"/>
      <c r="K62" s="245"/>
      <c r="L62" s="246"/>
      <c r="M62" s="246"/>
      <c r="N62" s="246"/>
      <c r="O62" s="246"/>
      <c r="P62" s="246"/>
      <c r="Q62" s="247"/>
      <c r="R62" s="71"/>
      <c r="S62" s="72"/>
      <c r="T62" s="72"/>
      <c r="U62" s="72"/>
      <c r="V62" s="73"/>
      <c r="W62" s="14"/>
      <c r="X62" s="15"/>
      <c r="Y62" s="12"/>
    </row>
    <row r="63" spans="1:25" ht="15" customHeight="1">
      <c r="A63" s="18"/>
      <c r="B63" s="71"/>
      <c r="C63" s="73"/>
      <c r="D63" s="245"/>
      <c r="E63" s="246"/>
      <c r="F63" s="246"/>
      <c r="G63" s="246"/>
      <c r="H63" s="246"/>
      <c r="I63" s="246"/>
      <c r="J63" s="247"/>
      <c r="K63" s="245"/>
      <c r="L63" s="246"/>
      <c r="M63" s="246"/>
      <c r="N63" s="246"/>
      <c r="O63" s="246"/>
      <c r="P63" s="246"/>
      <c r="Q63" s="247"/>
      <c r="R63" s="71"/>
      <c r="S63" s="72"/>
      <c r="T63" s="72"/>
      <c r="U63" s="72"/>
      <c r="V63" s="73"/>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16" t="s">
        <v>87</v>
      </c>
      <c r="B65" s="71" t="s">
        <v>312</v>
      </c>
      <c r="C65" s="72"/>
      <c r="D65" s="72"/>
      <c r="E65" s="72"/>
      <c r="F65" s="72"/>
      <c r="G65" s="72"/>
      <c r="H65" s="72"/>
      <c r="I65" s="72"/>
      <c r="J65" s="72"/>
      <c r="K65" s="72"/>
      <c r="L65" s="73"/>
      <c r="M65" s="102" t="s">
        <v>88</v>
      </c>
      <c r="N65" s="103"/>
      <c r="O65" s="71" t="s">
        <v>373</v>
      </c>
      <c r="P65" s="72"/>
      <c r="Q65" s="72"/>
      <c r="R65" s="72"/>
      <c r="S65" s="72"/>
      <c r="T65" s="72"/>
      <c r="U65" s="72"/>
      <c r="V65" s="73"/>
    </row>
    <row r="66" spans="1:22" ht="27" customHeight="1">
      <c r="A66" s="16" t="s">
        <v>89</v>
      </c>
      <c r="B66" s="71" t="s">
        <v>372</v>
      </c>
      <c r="C66" s="72"/>
      <c r="D66" s="72"/>
      <c r="E66" s="72"/>
      <c r="F66" s="72"/>
      <c r="G66" s="72"/>
      <c r="H66" s="72"/>
      <c r="I66" s="72"/>
      <c r="J66" s="72"/>
      <c r="K66" s="72"/>
      <c r="L66" s="73"/>
      <c r="M66" s="102" t="s">
        <v>88</v>
      </c>
      <c r="N66" s="103"/>
      <c r="O66" s="71" t="s">
        <v>371</v>
      </c>
      <c r="P66" s="72"/>
      <c r="Q66" s="72"/>
      <c r="R66" s="72"/>
      <c r="S66" s="72"/>
      <c r="T66" s="72"/>
      <c r="U66" s="72"/>
      <c r="V66" s="73"/>
    </row>
    <row r="67" spans="1:22" ht="27" customHeight="1">
      <c r="A67" s="61" t="s">
        <v>90</v>
      </c>
      <c r="B67" s="94" t="s">
        <v>314</v>
      </c>
      <c r="C67" s="95"/>
      <c r="D67" s="95"/>
      <c r="E67" s="95"/>
      <c r="F67" s="95"/>
      <c r="G67" s="95"/>
      <c r="H67" s="95"/>
      <c r="I67" s="95"/>
      <c r="J67" s="95"/>
      <c r="K67" s="95"/>
      <c r="L67" s="96"/>
      <c r="M67" s="104" t="s">
        <v>88</v>
      </c>
      <c r="N67" s="105"/>
      <c r="O67" s="94" t="s">
        <v>317</v>
      </c>
      <c r="P67" s="95"/>
      <c r="Q67" s="95"/>
      <c r="R67" s="95"/>
      <c r="S67" s="95"/>
      <c r="T67" s="95"/>
      <c r="U67" s="95"/>
      <c r="V67" s="96"/>
    </row>
    <row r="68" spans="1:22" ht="13.5" customHeight="1">
      <c r="A68" s="186" t="s">
        <v>91</v>
      </c>
      <c r="B68" s="187"/>
      <c r="C68" s="187"/>
      <c r="D68" s="187"/>
      <c r="E68" s="187"/>
      <c r="F68" s="187"/>
      <c r="G68" s="187"/>
      <c r="H68" s="187"/>
      <c r="I68" s="187"/>
      <c r="J68" s="187"/>
      <c r="K68" s="187"/>
      <c r="L68" s="187"/>
      <c r="M68" s="187"/>
      <c r="N68" s="187"/>
      <c r="O68" s="187"/>
      <c r="P68" s="187"/>
      <c r="Q68" s="187"/>
      <c r="R68" s="187"/>
      <c r="S68" s="187"/>
      <c r="T68" s="187"/>
      <c r="U68" s="187"/>
      <c r="V68" s="188"/>
    </row>
    <row r="69" spans="1:22" ht="27.6" customHeight="1">
      <c r="A69" s="30" t="s">
        <v>92</v>
      </c>
      <c r="B69" s="171" t="s">
        <v>318</v>
      </c>
      <c r="C69" s="172"/>
      <c r="D69" s="172"/>
      <c r="E69" s="172"/>
      <c r="F69" s="172"/>
      <c r="G69" s="172"/>
      <c r="H69" s="172"/>
      <c r="I69" s="172"/>
      <c r="J69" s="172"/>
      <c r="K69" s="172"/>
      <c r="L69" s="173"/>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49">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24:L24"/>
    <mergeCell ref="M24:V24"/>
    <mergeCell ref="A25:L25"/>
    <mergeCell ref="M25:V25"/>
    <mergeCell ref="A18:V18"/>
    <mergeCell ref="A26:V26"/>
    <mergeCell ref="A27:B27"/>
    <mergeCell ref="A19:C19"/>
    <mergeCell ref="D19:G19"/>
    <mergeCell ref="H19:K19"/>
    <mergeCell ref="L19:O19"/>
    <mergeCell ref="P19:R19"/>
    <mergeCell ref="S19:V19"/>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29:B29"/>
    <mergeCell ref="A28:B28"/>
    <mergeCell ref="A51:V51"/>
    <mergeCell ref="A52:V52"/>
    <mergeCell ref="A53:V53"/>
    <mergeCell ref="A54:V54"/>
    <mergeCell ref="A30:V30"/>
    <mergeCell ref="G32:H33"/>
    <mergeCell ref="I32:L32"/>
    <mergeCell ref="M32:N33"/>
    <mergeCell ref="O32:P33"/>
    <mergeCell ref="Q32:V32"/>
    <mergeCell ref="I33:J33"/>
    <mergeCell ref="K59:Q59"/>
    <mergeCell ref="R59:V59"/>
    <mergeCell ref="A55:V55"/>
    <mergeCell ref="A56:V56"/>
    <mergeCell ref="A36:A38"/>
    <mergeCell ref="B36:B38"/>
    <mergeCell ref="G34:H34"/>
    <mergeCell ref="I34:J34"/>
    <mergeCell ref="M34:N34"/>
    <mergeCell ref="O34:P34"/>
    <mergeCell ref="A70:V70"/>
    <mergeCell ref="C27:L27"/>
    <mergeCell ref="M27:V27"/>
    <mergeCell ref="C28:L28"/>
    <mergeCell ref="M28:V28"/>
    <mergeCell ref="C29:L29"/>
    <mergeCell ref="M29:V29"/>
    <mergeCell ref="R62:V62"/>
    <mergeCell ref="B63:C63"/>
    <mergeCell ref="D63:J63"/>
    <mergeCell ref="K63:Q63"/>
    <mergeCell ref="R63:V63"/>
    <mergeCell ref="B60:C60"/>
    <mergeCell ref="D60:J60"/>
    <mergeCell ref="K60:Q60"/>
    <mergeCell ref="R60:V60"/>
    <mergeCell ref="B61:C61"/>
    <mergeCell ref="A57:V57"/>
    <mergeCell ref="B58:C58"/>
    <mergeCell ref="D58:J58"/>
    <mergeCell ref="K58:Q58"/>
    <mergeCell ref="R58:V58"/>
    <mergeCell ref="B59:C59"/>
    <mergeCell ref="D59:J59"/>
    <mergeCell ref="B67:L67"/>
    <mergeCell ref="M67:N67"/>
    <mergeCell ref="O67:V67"/>
    <mergeCell ref="A68:V68"/>
    <mergeCell ref="B69:L69"/>
    <mergeCell ref="M69:N69"/>
    <mergeCell ref="O69:V69"/>
    <mergeCell ref="D61:J61"/>
    <mergeCell ref="K61:Q61"/>
    <mergeCell ref="R61:V61"/>
    <mergeCell ref="B62:C62"/>
    <mergeCell ref="D62:J62"/>
    <mergeCell ref="K62:Q62"/>
    <mergeCell ref="A64:V64"/>
    <mergeCell ref="B65:L65"/>
    <mergeCell ref="M65:N65"/>
    <mergeCell ref="O65:V65"/>
    <mergeCell ref="B66:L66"/>
    <mergeCell ref="M66:N66"/>
    <mergeCell ref="O66:V66"/>
  </mergeCells>
  <dataValidations count="2">
    <dataValidation type="textLength" allowBlank="1" showInputMessage="1" showErrorMessage="1" sqref="A52:V52" xr:uid="{00000000-0002-0000-0500-000000000000}">
      <formula1>200</formula1>
      <formula2>700</formula2>
    </dataValidation>
    <dataValidation type="textLength" allowBlank="1" showInputMessage="1" showErrorMessage="1" sqref="A54:V54" xr:uid="{00000000-0002-0000-05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'C:\Users\USER\Downloads\[GEC FORMULACION INDICADORES DE GESTION GEC 2026.xlsx]lista'!#REF!</xm:f>
          </x14:formula1>
          <xm:sqref>H13 A8:V8 A56:V56 A13:C13 L20:V20 A20:G20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70"/>
  <sheetViews>
    <sheetView showGridLines="0" view="pageBreakPreview" topLeftCell="A24" zoomScale="70" zoomScaleNormal="70" zoomScaleSheetLayoutView="70" workbookViewId="0">
      <selection activeCell="D42" sqref="D42"/>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69" customHeight="1">
      <c r="A11" s="77" t="s">
        <v>394</v>
      </c>
      <c r="B11" s="77"/>
      <c r="C11" s="77"/>
      <c r="D11" s="77"/>
      <c r="E11" s="77"/>
      <c r="F11" s="71" t="s">
        <v>250</v>
      </c>
      <c r="G11" s="72"/>
      <c r="H11" s="72"/>
      <c r="I11" s="72"/>
      <c r="J11" s="72"/>
      <c r="K11" s="72"/>
      <c r="L11" s="72"/>
      <c r="M11" s="72"/>
      <c r="N11" s="73"/>
      <c r="O11" s="139" t="s">
        <v>172</v>
      </c>
      <c r="P11" s="140"/>
      <c r="Q11" s="141"/>
      <c r="R11" s="88" t="s">
        <v>393</v>
      </c>
      <c r="S11" s="88"/>
      <c r="T11" s="88"/>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392</v>
      </c>
      <c r="B16" s="77"/>
      <c r="C16" s="77"/>
      <c r="D16" s="77"/>
      <c r="E16" s="77"/>
      <c r="F16" s="78" t="s">
        <v>159</v>
      </c>
      <c r="G16" s="78"/>
      <c r="H16" s="78"/>
      <c r="I16" s="78"/>
      <c r="J16" s="78">
        <v>0.83</v>
      </c>
      <c r="K16" s="78"/>
      <c r="L16" s="78"/>
      <c r="M16" s="78"/>
      <c r="N16" s="65" t="s">
        <v>30</v>
      </c>
      <c r="O16" s="65" t="s">
        <v>31</v>
      </c>
      <c r="P16" s="65" t="s">
        <v>32</v>
      </c>
      <c r="Q16" s="77" t="s">
        <v>204</v>
      </c>
      <c r="R16" s="77"/>
      <c r="S16" s="77"/>
      <c r="T16" s="80" t="s">
        <v>204</v>
      </c>
      <c r="U16" s="80"/>
      <c r="V16" s="80"/>
    </row>
    <row r="17" spans="1:25" ht="71.25" customHeight="1">
      <c r="A17" s="77"/>
      <c r="B17" s="77"/>
      <c r="C17" s="77"/>
      <c r="D17" s="77"/>
      <c r="E17" s="77"/>
      <c r="F17" s="78"/>
      <c r="G17" s="78"/>
      <c r="H17" s="78"/>
      <c r="I17" s="78"/>
      <c r="J17" s="78"/>
      <c r="K17" s="78"/>
      <c r="L17" s="78"/>
      <c r="M17" s="7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223</v>
      </c>
      <c r="E20" s="100"/>
      <c r="F20" s="100"/>
      <c r="G20" s="101"/>
      <c r="H20" s="99">
        <v>0.95</v>
      </c>
      <c r="I20" s="100"/>
      <c r="J20" s="100"/>
      <c r="K20" s="101"/>
      <c r="L20" s="71" t="s">
        <v>161</v>
      </c>
      <c r="M20" s="72"/>
      <c r="N20" s="72"/>
      <c r="O20" s="73"/>
      <c r="P20" s="99" t="s">
        <v>160</v>
      </c>
      <c r="Q20" s="100"/>
      <c r="R20" s="101"/>
      <c r="S20" s="71" t="s">
        <v>162</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61">
        <v>0.95</v>
      </c>
      <c r="B23" s="262"/>
      <c r="C23" s="262"/>
      <c r="D23" s="263"/>
      <c r="E23" s="225" t="s">
        <v>386</v>
      </c>
      <c r="F23" s="226"/>
      <c r="G23" s="226"/>
      <c r="H23" s="226"/>
      <c r="I23" s="227"/>
      <c r="J23" s="235" t="s">
        <v>385</v>
      </c>
      <c r="K23" s="236"/>
      <c r="L23" s="236"/>
      <c r="M23" s="236"/>
      <c r="N23" s="237"/>
      <c r="O23" s="71" t="s">
        <v>384</v>
      </c>
      <c r="P23" s="72"/>
      <c r="Q23" s="72"/>
      <c r="R23" s="72"/>
      <c r="S23" s="72"/>
      <c r="T23" s="72"/>
      <c r="U23" s="72"/>
      <c r="V23" s="72"/>
    </row>
    <row r="24" spans="1:25" ht="25.2" customHeight="1">
      <c r="A24" s="115" t="s">
        <v>46</v>
      </c>
      <c r="B24" s="115"/>
      <c r="C24" s="115"/>
      <c r="D24" s="115"/>
      <c r="E24" s="115"/>
      <c r="F24" s="115"/>
      <c r="G24" s="115"/>
      <c r="H24" s="115"/>
      <c r="I24" s="115"/>
      <c r="J24" s="115"/>
      <c r="K24" s="115"/>
      <c r="L24" s="115"/>
      <c r="M24" s="115" t="s">
        <v>47</v>
      </c>
      <c r="N24" s="115"/>
      <c r="O24" s="115"/>
      <c r="P24" s="115"/>
      <c r="Q24" s="115"/>
      <c r="R24" s="115"/>
      <c r="S24" s="115"/>
      <c r="T24" s="115"/>
      <c r="U24" s="115"/>
      <c r="V24" s="115"/>
    </row>
    <row r="25" spans="1:25" ht="75" customHeight="1">
      <c r="A25" s="77" t="s">
        <v>391</v>
      </c>
      <c r="B25" s="77"/>
      <c r="C25" s="77"/>
      <c r="D25" s="77"/>
      <c r="E25" s="77"/>
      <c r="F25" s="77"/>
      <c r="G25" s="77"/>
      <c r="H25" s="77"/>
      <c r="I25" s="77"/>
      <c r="J25" s="77"/>
      <c r="K25" s="77"/>
      <c r="L25" s="77"/>
      <c r="M25" s="77" t="s">
        <v>390</v>
      </c>
      <c r="N25" s="77"/>
      <c r="O25" s="77"/>
      <c r="P25" s="77"/>
      <c r="Q25" s="77"/>
      <c r="R25" s="77"/>
      <c r="S25" s="77"/>
      <c r="T25" s="77"/>
      <c r="U25" s="77"/>
      <c r="V25" s="7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259" t="s">
        <v>49</v>
      </c>
      <c r="B27" s="260"/>
      <c r="C27" s="248" t="s">
        <v>327</v>
      </c>
      <c r="D27" s="249"/>
      <c r="E27" s="249"/>
      <c r="F27" s="249"/>
      <c r="G27" s="249"/>
      <c r="H27" s="249"/>
      <c r="I27" s="249"/>
      <c r="J27" s="249"/>
      <c r="K27" s="249"/>
      <c r="L27" s="250"/>
      <c r="M27" s="248" t="s">
        <v>381</v>
      </c>
      <c r="N27" s="249"/>
      <c r="O27" s="249"/>
      <c r="P27" s="249"/>
      <c r="Q27" s="249"/>
      <c r="R27" s="249"/>
      <c r="S27" s="249"/>
      <c r="T27" s="249"/>
      <c r="U27" s="249"/>
      <c r="V27" s="250"/>
    </row>
    <row r="28" spans="1:25" ht="19.2" customHeight="1">
      <c r="A28" s="258" t="s">
        <v>62</v>
      </c>
      <c r="B28" s="258"/>
      <c r="C28" s="97"/>
      <c r="D28" s="251"/>
      <c r="E28" s="251"/>
      <c r="F28" s="251"/>
      <c r="G28" s="251"/>
      <c r="H28" s="251"/>
      <c r="I28" s="251"/>
      <c r="J28" s="251"/>
      <c r="K28" s="251"/>
      <c r="L28" s="98"/>
      <c r="M28" s="109"/>
      <c r="N28" s="252"/>
      <c r="O28" s="252"/>
      <c r="P28" s="252"/>
      <c r="Q28" s="252"/>
      <c r="R28" s="252"/>
      <c r="S28" s="252"/>
      <c r="T28" s="252"/>
      <c r="U28" s="252"/>
      <c r="V28" s="110"/>
      <c r="X28" s="8"/>
      <c r="Y28" s="8"/>
    </row>
    <row r="29" spans="1:25" ht="19.2" customHeight="1">
      <c r="A29" s="258" t="s">
        <v>63</v>
      </c>
      <c r="B29" s="258"/>
      <c r="C29" s="97"/>
      <c r="D29" s="251"/>
      <c r="E29" s="251"/>
      <c r="F29" s="251"/>
      <c r="G29" s="251"/>
      <c r="H29" s="251"/>
      <c r="I29" s="251"/>
      <c r="J29" s="251"/>
      <c r="K29" s="251"/>
      <c r="L29" s="98"/>
      <c r="M29" s="109"/>
      <c r="N29" s="252"/>
      <c r="O29" s="252"/>
      <c r="P29" s="252"/>
      <c r="Q29" s="252"/>
      <c r="R29" s="252"/>
      <c r="S29" s="252"/>
      <c r="T29" s="252"/>
      <c r="U29" s="252"/>
      <c r="V29" s="110"/>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06"/>
      <c r="H32" s="106"/>
      <c r="I32" s="106"/>
      <c r="J32" s="106"/>
      <c r="K32" s="106"/>
      <c r="L32" s="106"/>
      <c r="M32" s="106"/>
      <c r="N32" s="106"/>
      <c r="O32" s="106"/>
      <c r="P32" s="106"/>
      <c r="Q32" s="167"/>
      <c r="R32" s="167"/>
      <c r="S32" s="167"/>
      <c r="T32" s="167"/>
      <c r="U32" s="167"/>
      <c r="V32" s="168"/>
    </row>
    <row r="33" spans="1:22" ht="17.7" customHeight="1">
      <c r="A33" s="7" t="s">
        <v>327</v>
      </c>
      <c r="B33" s="9">
        <f>IF(ISERROR($C$28/$C$29),0,$C$28/$C$29)</f>
        <v>0</v>
      </c>
      <c r="C33" s="1"/>
      <c r="D33" s="1"/>
      <c r="G33" s="147"/>
      <c r="H33" s="147"/>
      <c r="I33" s="106"/>
      <c r="J33" s="106"/>
      <c r="K33" s="10"/>
      <c r="L33" s="11"/>
      <c r="M33" s="147"/>
      <c r="N33" s="147"/>
      <c r="O33" s="147"/>
      <c r="P33" s="147"/>
      <c r="Q33" s="106"/>
      <c r="R33" s="106"/>
      <c r="S33" s="106"/>
      <c r="T33" s="106"/>
      <c r="U33" s="106"/>
      <c r="V33" s="106"/>
    </row>
    <row r="34" spans="1:22" ht="17.7" customHeight="1">
      <c r="A34" s="7" t="s">
        <v>328</v>
      </c>
      <c r="B34" s="9">
        <f>IF(ISERROR($M$28/$M$29),0,M28/$M$29)</f>
        <v>0</v>
      </c>
      <c r="C34" s="1"/>
      <c r="D34" s="1"/>
      <c r="G34" s="106"/>
      <c r="H34" s="106"/>
      <c r="I34" s="106"/>
      <c r="J34" s="106"/>
      <c r="K34" s="12"/>
      <c r="L34" s="10"/>
      <c r="M34" s="106"/>
      <c r="N34" s="106"/>
      <c r="O34" s="106"/>
      <c r="P34" s="106"/>
      <c r="Q34" s="106"/>
      <c r="R34" s="106"/>
      <c r="S34" s="106"/>
      <c r="T34" s="106"/>
      <c r="U34" s="106"/>
      <c r="V34" s="106"/>
    </row>
    <row r="35" spans="1:22" ht="17.7" customHeight="1">
      <c r="A35" s="24"/>
      <c r="B35" s="15"/>
      <c r="C35" s="1"/>
      <c r="D35" s="1"/>
      <c r="K35" s="12"/>
      <c r="L35" s="10"/>
    </row>
    <row r="36" spans="1:22" ht="17.7" customHeight="1">
      <c r="A36" s="24"/>
      <c r="B36" s="15"/>
      <c r="C36" s="1"/>
      <c r="D36" s="1"/>
      <c r="K36" s="12"/>
      <c r="L36" s="10"/>
    </row>
    <row r="37" spans="1:22" ht="17.7" customHeight="1">
      <c r="A37" s="145" t="s">
        <v>302</v>
      </c>
      <c r="B37" s="146">
        <f>SUM(B33:B34)/12</f>
        <v>0</v>
      </c>
      <c r="C37" s="1"/>
      <c r="D37" s="1"/>
      <c r="K37" s="12"/>
      <c r="L37" s="10"/>
    </row>
    <row r="38" spans="1:22" ht="17.7" customHeight="1">
      <c r="A38" s="145"/>
      <c r="B38" s="146"/>
      <c r="C38" s="1"/>
      <c r="D38" s="1"/>
      <c r="K38" s="12"/>
      <c r="L38" s="10"/>
    </row>
    <row r="39" spans="1:22" ht="17.7" customHeight="1">
      <c r="A39" s="145"/>
      <c r="B39" s="146"/>
      <c r="C39" s="1"/>
      <c r="D39" s="1"/>
      <c r="K39" s="12"/>
      <c r="L39" s="10"/>
    </row>
    <row r="40" spans="1:22" ht="17.7" customHeight="1">
      <c r="A40" s="24"/>
      <c r="B40" s="15"/>
      <c r="C40" s="1"/>
      <c r="D40" s="1"/>
      <c r="K40" s="12"/>
      <c r="L40" s="10"/>
    </row>
    <row r="41" spans="1:22" ht="17.7" customHeight="1">
      <c r="A41" s="24"/>
      <c r="B41" s="15"/>
      <c r="C41" s="1"/>
      <c r="D41" s="1"/>
      <c r="K41" s="12"/>
      <c r="L41" s="10"/>
    </row>
    <row r="42" spans="1:22" ht="17.7" customHeight="1">
      <c r="A42" s="24"/>
      <c r="B42" s="15"/>
      <c r="C42" s="1"/>
      <c r="D42" s="1"/>
      <c r="K42" s="12"/>
      <c r="L42" s="10"/>
      <c r="V42" s="25"/>
    </row>
    <row r="43" spans="1:22" ht="17.7" customHeight="1">
      <c r="A43" s="24"/>
      <c r="B43" s="15"/>
      <c r="C43" s="1"/>
      <c r="D43" s="1"/>
      <c r="K43" s="12"/>
      <c r="L43" s="10"/>
      <c r="V43" s="25"/>
    </row>
    <row r="44" spans="1:22" ht="17.25"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63" customHeight="1">
      <c r="A59" s="53">
        <v>1</v>
      </c>
      <c r="B59" s="179">
        <v>45685</v>
      </c>
      <c r="C59" s="180"/>
      <c r="D59" s="180" t="s">
        <v>329</v>
      </c>
      <c r="E59" s="180"/>
      <c r="F59" s="180"/>
      <c r="G59" s="180"/>
      <c r="H59" s="180"/>
      <c r="I59" s="180"/>
      <c r="J59" s="180"/>
      <c r="K59" s="180" t="s">
        <v>330</v>
      </c>
      <c r="L59" s="180"/>
      <c r="M59" s="180"/>
      <c r="N59" s="180"/>
      <c r="O59" s="180"/>
      <c r="P59" s="180"/>
      <c r="Q59" s="180"/>
      <c r="R59" s="181">
        <v>45736</v>
      </c>
      <c r="S59" s="77"/>
      <c r="T59" s="77"/>
      <c r="U59" s="77"/>
      <c r="V59" s="77"/>
      <c r="W59" s="14"/>
      <c r="X59" s="15"/>
      <c r="Y59" s="12"/>
    </row>
    <row r="60" spans="1:25" ht="15" customHeight="1">
      <c r="A60" s="18"/>
      <c r="B60" s="71"/>
      <c r="C60" s="73"/>
      <c r="D60" s="245"/>
      <c r="E60" s="246"/>
      <c r="F60" s="246"/>
      <c r="G60" s="246"/>
      <c r="H60" s="246"/>
      <c r="I60" s="246"/>
      <c r="J60" s="247"/>
      <c r="K60" s="245"/>
      <c r="L60" s="246"/>
      <c r="M60" s="246"/>
      <c r="N60" s="246"/>
      <c r="O60" s="246"/>
      <c r="P60" s="246"/>
      <c r="Q60" s="247"/>
      <c r="R60" s="71"/>
      <c r="S60" s="72"/>
      <c r="T60" s="72"/>
      <c r="U60" s="72"/>
      <c r="V60" s="73"/>
      <c r="W60" s="14"/>
      <c r="X60" s="15"/>
      <c r="Y60" s="12"/>
    </row>
    <row r="61" spans="1:25" ht="15" customHeight="1">
      <c r="A61" s="18"/>
      <c r="B61" s="71"/>
      <c r="C61" s="73"/>
      <c r="D61" s="245"/>
      <c r="E61" s="246"/>
      <c r="F61" s="246"/>
      <c r="G61" s="246"/>
      <c r="H61" s="246"/>
      <c r="I61" s="246"/>
      <c r="J61" s="247"/>
      <c r="K61" s="245"/>
      <c r="L61" s="246"/>
      <c r="M61" s="246"/>
      <c r="N61" s="246"/>
      <c r="O61" s="246"/>
      <c r="P61" s="246"/>
      <c r="Q61" s="247"/>
      <c r="R61" s="71"/>
      <c r="S61" s="72"/>
      <c r="T61" s="72"/>
      <c r="U61" s="72"/>
      <c r="V61" s="73"/>
      <c r="W61" s="14"/>
      <c r="X61" s="15"/>
      <c r="Y61" s="12"/>
    </row>
    <row r="62" spans="1:25" ht="15" customHeight="1">
      <c r="A62" s="18"/>
      <c r="B62" s="71"/>
      <c r="C62" s="73"/>
      <c r="D62" s="245"/>
      <c r="E62" s="246"/>
      <c r="F62" s="246"/>
      <c r="G62" s="246"/>
      <c r="H62" s="246"/>
      <c r="I62" s="246"/>
      <c r="J62" s="247"/>
      <c r="K62" s="245"/>
      <c r="L62" s="246"/>
      <c r="M62" s="246"/>
      <c r="N62" s="246"/>
      <c r="O62" s="246"/>
      <c r="P62" s="246"/>
      <c r="Q62" s="247"/>
      <c r="R62" s="71"/>
      <c r="S62" s="72"/>
      <c r="T62" s="72"/>
      <c r="U62" s="72"/>
      <c r="V62" s="73"/>
      <c r="W62" s="14"/>
      <c r="X62" s="15"/>
      <c r="Y62" s="12"/>
    </row>
    <row r="63" spans="1:25" ht="15" customHeight="1">
      <c r="A63" s="18"/>
      <c r="B63" s="71"/>
      <c r="C63" s="73"/>
      <c r="D63" s="245"/>
      <c r="E63" s="246"/>
      <c r="F63" s="246"/>
      <c r="G63" s="246"/>
      <c r="H63" s="246"/>
      <c r="I63" s="246"/>
      <c r="J63" s="247"/>
      <c r="K63" s="245"/>
      <c r="L63" s="246"/>
      <c r="M63" s="246"/>
      <c r="N63" s="246"/>
      <c r="O63" s="246"/>
      <c r="P63" s="246"/>
      <c r="Q63" s="247"/>
      <c r="R63" s="71"/>
      <c r="S63" s="72"/>
      <c r="T63" s="72"/>
      <c r="U63" s="72"/>
      <c r="V63" s="73"/>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16" t="s">
        <v>87</v>
      </c>
      <c r="B65" s="71" t="s">
        <v>312</v>
      </c>
      <c r="C65" s="72"/>
      <c r="D65" s="72"/>
      <c r="E65" s="72"/>
      <c r="F65" s="72"/>
      <c r="G65" s="72"/>
      <c r="H65" s="72"/>
      <c r="I65" s="72"/>
      <c r="J65" s="72"/>
      <c r="K65" s="72"/>
      <c r="L65" s="73"/>
      <c r="M65" s="102" t="s">
        <v>88</v>
      </c>
      <c r="N65" s="103"/>
      <c r="O65" s="71" t="s">
        <v>373</v>
      </c>
      <c r="P65" s="72"/>
      <c r="Q65" s="72"/>
      <c r="R65" s="72"/>
      <c r="S65" s="72"/>
      <c r="T65" s="72"/>
      <c r="U65" s="72"/>
      <c r="V65" s="73"/>
    </row>
    <row r="66" spans="1:22" ht="27" customHeight="1">
      <c r="A66" s="16" t="s">
        <v>89</v>
      </c>
      <c r="B66" s="71" t="s">
        <v>372</v>
      </c>
      <c r="C66" s="72"/>
      <c r="D66" s="72"/>
      <c r="E66" s="72"/>
      <c r="F66" s="72"/>
      <c r="G66" s="72"/>
      <c r="H66" s="72"/>
      <c r="I66" s="72"/>
      <c r="J66" s="72"/>
      <c r="K66" s="72"/>
      <c r="L66" s="73"/>
      <c r="M66" s="102" t="s">
        <v>88</v>
      </c>
      <c r="N66" s="103"/>
      <c r="O66" s="71" t="s">
        <v>371</v>
      </c>
      <c r="P66" s="72"/>
      <c r="Q66" s="72"/>
      <c r="R66" s="72"/>
      <c r="S66" s="72"/>
      <c r="T66" s="72"/>
      <c r="U66" s="72"/>
      <c r="V66" s="73"/>
    </row>
    <row r="67" spans="1:22" ht="27" customHeight="1">
      <c r="A67" s="61" t="s">
        <v>90</v>
      </c>
      <c r="B67" s="94" t="s">
        <v>314</v>
      </c>
      <c r="C67" s="95"/>
      <c r="D67" s="95"/>
      <c r="E67" s="95"/>
      <c r="F67" s="95"/>
      <c r="G67" s="95"/>
      <c r="H67" s="95"/>
      <c r="I67" s="95"/>
      <c r="J67" s="95"/>
      <c r="K67" s="95"/>
      <c r="L67" s="96"/>
      <c r="M67" s="104" t="s">
        <v>88</v>
      </c>
      <c r="N67" s="105"/>
      <c r="O67" s="94" t="s">
        <v>317</v>
      </c>
      <c r="P67" s="95"/>
      <c r="Q67" s="95"/>
      <c r="R67" s="95"/>
      <c r="S67" s="95"/>
      <c r="T67" s="95"/>
      <c r="U67" s="95"/>
      <c r="V67" s="96"/>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30" t="s">
        <v>92</v>
      </c>
      <c r="B69" s="171" t="s">
        <v>318</v>
      </c>
      <c r="C69" s="172"/>
      <c r="D69" s="172"/>
      <c r="E69" s="172"/>
      <c r="F69" s="172"/>
      <c r="G69" s="172"/>
      <c r="H69" s="172"/>
      <c r="I69" s="172"/>
      <c r="J69" s="172"/>
      <c r="K69" s="172"/>
      <c r="L69" s="173"/>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5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24:L24"/>
    <mergeCell ref="M24:V24"/>
    <mergeCell ref="A25:L25"/>
    <mergeCell ref="M25:V25"/>
    <mergeCell ref="A18:V18"/>
    <mergeCell ref="A26:V26"/>
    <mergeCell ref="A27:B27"/>
    <mergeCell ref="A19:C19"/>
    <mergeCell ref="D19:G19"/>
    <mergeCell ref="H19:K19"/>
    <mergeCell ref="L19:O19"/>
    <mergeCell ref="P19:R19"/>
    <mergeCell ref="S19:V19"/>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28:B28"/>
    <mergeCell ref="A51:V51"/>
    <mergeCell ref="A52:V52"/>
    <mergeCell ref="A53:V53"/>
    <mergeCell ref="A54:V54"/>
    <mergeCell ref="A30:V30"/>
    <mergeCell ref="G32:H33"/>
    <mergeCell ref="I32:L32"/>
    <mergeCell ref="M32:N33"/>
    <mergeCell ref="O32:P33"/>
    <mergeCell ref="Q32:V32"/>
    <mergeCell ref="I33:J33"/>
    <mergeCell ref="A55:V55"/>
    <mergeCell ref="A56:V56"/>
    <mergeCell ref="A37:A39"/>
    <mergeCell ref="B37:B39"/>
    <mergeCell ref="G34:H34"/>
    <mergeCell ref="I34:J34"/>
    <mergeCell ref="M34:N34"/>
    <mergeCell ref="O34:P34"/>
    <mergeCell ref="A29:B29"/>
    <mergeCell ref="A57:V57"/>
    <mergeCell ref="B58:C58"/>
    <mergeCell ref="D58:J58"/>
    <mergeCell ref="K58:Q58"/>
    <mergeCell ref="R58:V58"/>
    <mergeCell ref="B59:C59"/>
    <mergeCell ref="D59:J59"/>
    <mergeCell ref="K59:Q59"/>
    <mergeCell ref="R59:V59"/>
    <mergeCell ref="A70:V70"/>
    <mergeCell ref="C27:L27"/>
    <mergeCell ref="M27:V27"/>
    <mergeCell ref="C28:L28"/>
    <mergeCell ref="M28:V28"/>
    <mergeCell ref="C29:L29"/>
    <mergeCell ref="M29:V29"/>
    <mergeCell ref="Q33:V34"/>
    <mergeCell ref="B67:L67"/>
    <mergeCell ref="M67:N67"/>
    <mergeCell ref="B60:C60"/>
    <mergeCell ref="D60:J60"/>
    <mergeCell ref="K60:Q60"/>
    <mergeCell ref="R60:V60"/>
    <mergeCell ref="B61:C61"/>
    <mergeCell ref="D61:J61"/>
    <mergeCell ref="K61:Q61"/>
    <mergeCell ref="R61:V61"/>
    <mergeCell ref="K62:Q62"/>
    <mergeCell ref="R62:V62"/>
    <mergeCell ref="B63:C63"/>
    <mergeCell ref="D63:J63"/>
    <mergeCell ref="K63:Q63"/>
    <mergeCell ref="R63:V63"/>
    <mergeCell ref="M66:N66"/>
    <mergeCell ref="O66:V66"/>
    <mergeCell ref="B62:C62"/>
    <mergeCell ref="D62:J62"/>
    <mergeCell ref="O67:V67"/>
    <mergeCell ref="A68:V68"/>
    <mergeCell ref="B69:L69"/>
    <mergeCell ref="M69:N69"/>
    <mergeCell ref="O69:V69"/>
    <mergeCell ref="A64:V64"/>
    <mergeCell ref="B65:L65"/>
    <mergeCell ref="M65:N65"/>
    <mergeCell ref="O65:V65"/>
    <mergeCell ref="B66:L66"/>
  </mergeCells>
  <dataValidations count="2">
    <dataValidation type="textLength" allowBlank="1" showInputMessage="1" showErrorMessage="1" sqref="A54:V54" xr:uid="{00000000-0002-0000-0600-000000000000}">
      <formula1>100</formula1>
      <formula2>300</formula2>
    </dataValidation>
    <dataValidation type="textLength" allowBlank="1" showInputMessage="1" showErrorMessage="1" sqref="A52:V52" xr:uid="{00000000-0002-0000-06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'C:\Users\USER\Downloads\[GEC FORMULACION INDICADORES DE GESTION GEC 2026.xlsx]lista'!#REF!</xm:f>
          </x14:formula1>
          <xm:sqref>H13 A20:G20 L20:V20 A56:V56 A13:C13 A8:V8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67"/>
  <sheetViews>
    <sheetView showGridLines="0" tabSelected="1" view="pageBreakPreview" topLeftCell="A19" zoomScale="70" zoomScaleNormal="70" zoomScaleSheetLayoutView="7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69" customHeight="1">
      <c r="A11" s="283" t="s">
        <v>401</v>
      </c>
      <c r="B11" s="284"/>
      <c r="C11" s="284"/>
      <c r="D11" s="284"/>
      <c r="E11" s="285"/>
      <c r="F11" s="71" t="s">
        <v>250</v>
      </c>
      <c r="G11" s="72"/>
      <c r="H11" s="72"/>
      <c r="I11" s="72"/>
      <c r="J11" s="72"/>
      <c r="K11" s="72"/>
      <c r="L11" s="72"/>
      <c r="M11" s="72"/>
      <c r="N11" s="73"/>
      <c r="O11" s="139" t="s">
        <v>172</v>
      </c>
      <c r="P11" s="140"/>
      <c r="Q11" s="141"/>
      <c r="R11" s="88" t="s">
        <v>400</v>
      </c>
      <c r="S11" s="88"/>
      <c r="T11" s="88"/>
      <c r="U11" s="80" t="s">
        <v>188</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277" t="s">
        <v>399</v>
      </c>
      <c r="B16" s="278"/>
      <c r="C16" s="278"/>
      <c r="D16" s="278"/>
      <c r="E16" s="279"/>
      <c r="F16" s="78" t="s">
        <v>159</v>
      </c>
      <c r="G16" s="78"/>
      <c r="H16" s="78"/>
      <c r="I16" s="78"/>
      <c r="J16" s="78">
        <v>0.88</v>
      </c>
      <c r="K16" s="78"/>
      <c r="L16" s="78"/>
      <c r="M16" s="78"/>
      <c r="N16" s="65" t="s">
        <v>30</v>
      </c>
      <c r="O16" s="65" t="s">
        <v>31</v>
      </c>
      <c r="P16" s="65" t="s">
        <v>32</v>
      </c>
      <c r="Q16" s="77" t="s">
        <v>204</v>
      </c>
      <c r="R16" s="77"/>
      <c r="S16" s="77"/>
      <c r="T16" s="80" t="s">
        <v>204</v>
      </c>
      <c r="U16" s="80"/>
      <c r="V16" s="80"/>
    </row>
    <row r="17" spans="1:25" ht="71.25" customHeight="1">
      <c r="A17" s="280"/>
      <c r="B17" s="281"/>
      <c r="C17" s="281"/>
      <c r="D17" s="281"/>
      <c r="E17" s="282"/>
      <c r="F17" s="78"/>
      <c r="G17" s="78"/>
      <c r="H17" s="78"/>
      <c r="I17" s="78"/>
      <c r="J17" s="78"/>
      <c r="K17" s="78"/>
      <c r="L17" s="78"/>
      <c r="M17" s="7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223</v>
      </c>
      <c r="E20" s="100"/>
      <c r="F20" s="100"/>
      <c r="G20" s="101"/>
      <c r="H20" s="99">
        <v>1</v>
      </c>
      <c r="I20" s="100"/>
      <c r="J20" s="100"/>
      <c r="K20" s="101"/>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70">
        <v>1</v>
      </c>
      <c r="B23" s="271"/>
      <c r="C23" s="271"/>
      <c r="D23" s="272"/>
      <c r="E23" s="273" t="s">
        <v>322</v>
      </c>
      <c r="F23" s="271"/>
      <c r="G23" s="271"/>
      <c r="H23" s="271"/>
      <c r="I23" s="272"/>
      <c r="J23" s="274">
        <v>0.88</v>
      </c>
      <c r="K23" s="275"/>
      <c r="L23" s="275"/>
      <c r="M23" s="275"/>
      <c r="N23" s="276"/>
      <c r="O23" s="71" t="s">
        <v>384</v>
      </c>
      <c r="P23" s="72"/>
      <c r="Q23" s="72"/>
      <c r="R23" s="72"/>
      <c r="S23" s="72"/>
      <c r="T23" s="72"/>
      <c r="U23" s="72"/>
      <c r="V23" s="72"/>
    </row>
    <row r="24" spans="1:25" ht="25.2" customHeight="1">
      <c r="A24" s="115" t="s">
        <v>46</v>
      </c>
      <c r="B24" s="115"/>
      <c r="C24" s="115"/>
      <c r="D24" s="115"/>
      <c r="E24" s="115"/>
      <c r="F24" s="115"/>
      <c r="G24" s="115"/>
      <c r="H24" s="115"/>
      <c r="I24" s="115"/>
      <c r="J24" s="115"/>
      <c r="K24" s="115"/>
      <c r="L24" s="115"/>
      <c r="M24" s="115" t="s">
        <v>47</v>
      </c>
      <c r="N24" s="115"/>
      <c r="O24" s="115"/>
      <c r="P24" s="115"/>
      <c r="Q24" s="115"/>
      <c r="R24" s="115"/>
      <c r="S24" s="115"/>
      <c r="T24" s="115"/>
      <c r="U24" s="115"/>
      <c r="V24" s="115"/>
    </row>
    <row r="25" spans="1:25" ht="75" customHeight="1">
      <c r="A25" s="94" t="s">
        <v>398</v>
      </c>
      <c r="B25" s="95"/>
      <c r="C25" s="95"/>
      <c r="D25" s="95"/>
      <c r="E25" s="95"/>
      <c r="F25" s="95"/>
      <c r="G25" s="95"/>
      <c r="H25" s="95"/>
      <c r="I25" s="95"/>
      <c r="J25" s="95"/>
      <c r="K25" s="95"/>
      <c r="L25" s="96"/>
      <c r="M25" s="94" t="s">
        <v>397</v>
      </c>
      <c r="N25" s="95"/>
      <c r="O25" s="95"/>
      <c r="P25" s="95"/>
      <c r="Q25" s="95"/>
      <c r="R25" s="95"/>
      <c r="S25" s="95"/>
      <c r="T25" s="95"/>
      <c r="U25" s="95"/>
      <c r="V25" s="96"/>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259" t="s">
        <v>49</v>
      </c>
      <c r="B27" s="260"/>
      <c r="C27" s="121" t="s">
        <v>327</v>
      </c>
      <c r="D27" s="122"/>
      <c r="E27" s="122"/>
      <c r="F27" s="122"/>
      <c r="G27" s="122"/>
      <c r="H27" s="122"/>
      <c r="I27" s="122"/>
      <c r="J27" s="122"/>
      <c r="K27" s="122"/>
      <c r="L27" s="123"/>
      <c r="M27" s="248" t="s">
        <v>370</v>
      </c>
      <c r="N27" s="249"/>
      <c r="O27" s="249"/>
      <c r="P27" s="249"/>
      <c r="Q27" s="249"/>
      <c r="R27" s="249"/>
      <c r="S27" s="249"/>
      <c r="T27" s="249"/>
      <c r="U27" s="249"/>
      <c r="V27" s="250"/>
    </row>
    <row r="28" spans="1:25" ht="19.2" customHeight="1">
      <c r="A28" s="258" t="s">
        <v>62</v>
      </c>
      <c r="B28" s="258"/>
      <c r="C28" s="97"/>
      <c r="D28" s="251"/>
      <c r="E28" s="251"/>
      <c r="F28" s="251"/>
      <c r="G28" s="251"/>
      <c r="H28" s="251"/>
      <c r="I28" s="251"/>
      <c r="J28" s="251"/>
      <c r="K28" s="251"/>
      <c r="L28" s="98"/>
      <c r="M28" s="109"/>
      <c r="N28" s="252"/>
      <c r="O28" s="252"/>
      <c r="P28" s="252"/>
      <c r="Q28" s="252"/>
      <c r="R28" s="252"/>
      <c r="S28" s="252"/>
      <c r="T28" s="252"/>
      <c r="U28" s="252"/>
      <c r="V28" s="110"/>
      <c r="X28" s="8"/>
      <c r="Y28" s="8"/>
    </row>
    <row r="29" spans="1:25" ht="19.2" customHeight="1">
      <c r="A29" s="258" t="s">
        <v>63</v>
      </c>
      <c r="B29" s="258"/>
      <c r="C29" s="97"/>
      <c r="D29" s="251"/>
      <c r="E29" s="251"/>
      <c r="F29" s="251"/>
      <c r="G29" s="251"/>
      <c r="H29" s="251"/>
      <c r="I29" s="251"/>
      <c r="J29" s="251"/>
      <c r="K29" s="251"/>
      <c r="L29" s="98"/>
      <c r="M29" s="109"/>
      <c r="N29" s="252"/>
      <c r="O29" s="252"/>
      <c r="P29" s="252"/>
      <c r="Q29" s="252"/>
      <c r="R29" s="252"/>
      <c r="S29" s="252"/>
      <c r="T29" s="252"/>
      <c r="U29" s="252"/>
      <c r="V29" s="110"/>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06"/>
      <c r="H32" s="106"/>
      <c r="I32" s="106"/>
      <c r="J32" s="106"/>
      <c r="K32" s="106"/>
      <c r="L32" s="106"/>
      <c r="M32" s="106"/>
      <c r="N32" s="106"/>
      <c r="O32" s="106"/>
      <c r="P32" s="106"/>
      <c r="V32" s="25"/>
    </row>
    <row r="33" spans="1:25" ht="17.7" customHeight="1">
      <c r="A33" s="51" t="s">
        <v>327</v>
      </c>
      <c r="B33" s="9">
        <f>IF(ISERROR($C$28/$C$29),0,$C$28/$C$29)</f>
        <v>0</v>
      </c>
      <c r="C33" s="1"/>
      <c r="D33" s="1"/>
      <c r="G33" s="147"/>
      <c r="H33" s="147"/>
      <c r="I33" s="106"/>
      <c r="J33" s="106"/>
      <c r="K33" s="10"/>
      <c r="L33" s="11"/>
      <c r="M33" s="147"/>
      <c r="N33" s="147"/>
      <c r="O33" s="147"/>
      <c r="P33" s="147"/>
      <c r="V33" s="25"/>
    </row>
    <row r="34" spans="1:25" ht="17.7" customHeight="1">
      <c r="A34" s="51" t="s">
        <v>370</v>
      </c>
      <c r="B34" s="9">
        <f>IF(ISERROR($M$28/$M$29),0,$M$28/$M$29)</f>
        <v>0</v>
      </c>
      <c r="C34" s="1"/>
      <c r="D34" s="1"/>
      <c r="G34" s="106"/>
      <c r="H34" s="106"/>
      <c r="I34" s="106"/>
      <c r="J34" s="106"/>
      <c r="K34" s="12"/>
      <c r="L34" s="10"/>
      <c r="M34" s="106"/>
      <c r="N34" s="106"/>
      <c r="O34" s="106"/>
      <c r="P34" s="106"/>
      <c r="V34" s="25"/>
    </row>
    <row r="35" spans="1:25" ht="17.25" customHeight="1">
      <c r="A35" s="24"/>
      <c r="B35" s="15"/>
      <c r="C35" s="1"/>
      <c r="D35" s="1"/>
      <c r="K35" s="12"/>
      <c r="L35" s="10"/>
      <c r="V35" s="25"/>
    </row>
    <row r="36" spans="1:25" ht="35.4" customHeight="1">
      <c r="A36" s="145" t="s">
        <v>302</v>
      </c>
      <c r="B36" s="146">
        <f>SUM(B33:B34)/2</f>
        <v>0</v>
      </c>
      <c r="C36" s="22"/>
      <c r="D36" s="1" t="s">
        <v>305</v>
      </c>
      <c r="K36" s="12"/>
      <c r="L36" s="10"/>
      <c r="V36" s="25"/>
    </row>
    <row r="37" spans="1:25" ht="17.25" customHeight="1">
      <c r="A37" s="145"/>
      <c r="B37" s="146"/>
      <c r="C37" s="1"/>
      <c r="D37" s="1"/>
      <c r="K37" s="12"/>
      <c r="L37" s="10"/>
      <c r="V37" s="25"/>
    </row>
    <row r="38" spans="1:25" ht="17.25" customHeight="1">
      <c r="A38" s="145"/>
      <c r="B38" s="146"/>
      <c r="C38" s="1"/>
      <c r="D38" s="1"/>
      <c r="K38" s="12"/>
      <c r="L38" s="10"/>
      <c r="V38" s="25"/>
    </row>
    <row r="39" spans="1:25" s="2" customFormat="1" ht="16.8"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6.8"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6.8"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6.8"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6.8"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6.8"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6.8" customHeight="1">
      <c r="A45" s="24"/>
      <c r="B45" s="15"/>
      <c r="C45" s="1"/>
      <c r="D45" s="1"/>
      <c r="E45" s="1"/>
      <c r="F45" s="1"/>
      <c r="G45" s="1"/>
      <c r="H45" s="1"/>
      <c r="I45" s="1"/>
      <c r="J45" s="1"/>
      <c r="K45" s="12"/>
      <c r="L45" s="10"/>
      <c r="M45" s="1"/>
      <c r="N45" s="1"/>
      <c r="O45" s="1"/>
      <c r="P45" s="1"/>
      <c r="Q45" s="1"/>
      <c r="R45" s="1"/>
      <c r="S45" s="1"/>
      <c r="T45" s="1"/>
      <c r="U45" s="1"/>
      <c r="V45" s="25"/>
      <c r="W45" s="1"/>
      <c r="X45" s="1"/>
      <c r="Y45" s="1"/>
    </row>
    <row r="46" spans="1:25" s="2" customFormat="1" ht="16.8" customHeight="1">
      <c r="A46" s="24"/>
      <c r="B46" s="15"/>
      <c r="C46" s="1"/>
      <c r="D46" s="1"/>
      <c r="E46" s="1"/>
      <c r="F46" s="1"/>
      <c r="G46" s="1"/>
      <c r="H46" s="1"/>
      <c r="I46" s="1"/>
      <c r="J46" s="1"/>
      <c r="K46" s="12"/>
      <c r="L46" s="10"/>
      <c r="M46" s="1"/>
      <c r="N46" s="1"/>
      <c r="O46" s="1"/>
      <c r="P46" s="1"/>
      <c r="Q46" s="1"/>
      <c r="R46" s="1"/>
      <c r="S46" s="1"/>
      <c r="T46" s="1"/>
      <c r="U46" s="1"/>
      <c r="V46" s="25"/>
      <c r="W46" s="1"/>
      <c r="X46" s="1"/>
      <c r="Y46" s="1"/>
    </row>
    <row r="47" spans="1:25" s="2" customFormat="1" ht="16.8" customHeight="1">
      <c r="A47" s="24"/>
      <c r="B47" s="15"/>
      <c r="C47" s="21"/>
      <c r="D47" s="21"/>
      <c r="E47" s="1"/>
      <c r="F47" s="1"/>
      <c r="G47" s="1"/>
      <c r="H47" s="1"/>
      <c r="I47" s="1"/>
      <c r="J47" s="1"/>
      <c r="K47" s="12"/>
      <c r="L47" s="10"/>
      <c r="M47" s="1"/>
      <c r="N47" s="1"/>
      <c r="O47" s="1"/>
      <c r="P47" s="1"/>
      <c r="Q47" s="1"/>
      <c r="R47" s="1"/>
      <c r="S47" s="1"/>
      <c r="T47" s="1"/>
      <c r="U47" s="1"/>
      <c r="V47" s="25"/>
      <c r="W47" s="1"/>
      <c r="X47" s="1"/>
      <c r="Y47" s="1"/>
    </row>
    <row r="48" spans="1:25" s="2" customFormat="1" ht="15.75" customHeight="1">
      <c r="A48" s="144" t="s">
        <v>79</v>
      </c>
      <c r="B48" s="144"/>
      <c r="C48" s="144"/>
      <c r="D48" s="144"/>
      <c r="E48" s="144"/>
      <c r="F48" s="144"/>
      <c r="G48" s="144"/>
      <c r="H48" s="144"/>
      <c r="I48" s="144"/>
      <c r="J48" s="144"/>
      <c r="K48" s="144"/>
      <c r="L48" s="144"/>
      <c r="M48" s="144"/>
      <c r="N48" s="144"/>
      <c r="O48" s="144"/>
      <c r="P48" s="144"/>
      <c r="Q48" s="144"/>
      <c r="R48" s="144"/>
      <c r="S48" s="144"/>
      <c r="T48" s="144"/>
      <c r="U48" s="144"/>
      <c r="V48" s="144"/>
      <c r="W48" s="1"/>
      <c r="X48" s="13"/>
      <c r="Y48" s="1"/>
    </row>
    <row r="49" spans="1:25" s="2" customFormat="1" ht="33" customHeight="1">
      <c r="A49" s="189"/>
      <c r="B49" s="190"/>
      <c r="C49" s="190"/>
      <c r="D49" s="190"/>
      <c r="E49" s="190"/>
      <c r="F49" s="190"/>
      <c r="G49" s="190"/>
      <c r="H49" s="190"/>
      <c r="I49" s="190"/>
      <c r="J49" s="190"/>
      <c r="K49" s="190"/>
      <c r="L49" s="190"/>
      <c r="M49" s="190"/>
      <c r="N49" s="190"/>
      <c r="O49" s="190"/>
      <c r="P49" s="190"/>
      <c r="Q49" s="190"/>
      <c r="R49" s="190"/>
      <c r="S49" s="190"/>
      <c r="T49" s="190"/>
      <c r="U49" s="190"/>
      <c r="V49" s="191"/>
      <c r="W49" s="10"/>
      <c r="X49" s="10"/>
      <c r="Y49" s="10"/>
    </row>
    <row r="50" spans="1:25" s="2" customFormat="1" ht="18" customHeight="1">
      <c r="A50" s="182" t="s">
        <v>303</v>
      </c>
      <c r="B50" s="182"/>
      <c r="C50" s="182"/>
      <c r="D50" s="182"/>
      <c r="E50" s="182"/>
      <c r="F50" s="182"/>
      <c r="G50" s="182"/>
      <c r="H50" s="182"/>
      <c r="I50" s="182"/>
      <c r="J50" s="182"/>
      <c r="K50" s="182"/>
      <c r="L50" s="182"/>
      <c r="M50" s="182"/>
      <c r="N50" s="182"/>
      <c r="O50" s="182"/>
      <c r="P50" s="182"/>
      <c r="Q50" s="182"/>
      <c r="R50" s="182"/>
      <c r="S50" s="182"/>
      <c r="T50" s="182"/>
      <c r="U50" s="182"/>
      <c r="V50" s="182"/>
      <c r="W50" s="14"/>
      <c r="X50" s="15"/>
      <c r="Y50" s="12"/>
    </row>
    <row r="51" spans="1:25" s="2" customFormat="1" ht="32.25" customHeight="1">
      <c r="A51" s="189"/>
      <c r="B51" s="190"/>
      <c r="C51" s="190"/>
      <c r="D51" s="190"/>
      <c r="E51" s="190"/>
      <c r="F51" s="190"/>
      <c r="G51" s="190"/>
      <c r="H51" s="190"/>
      <c r="I51" s="190"/>
      <c r="J51" s="190"/>
      <c r="K51" s="190"/>
      <c r="L51" s="190"/>
      <c r="M51" s="190"/>
      <c r="N51" s="190"/>
      <c r="O51" s="190"/>
      <c r="P51" s="190"/>
      <c r="Q51" s="190"/>
      <c r="R51" s="190"/>
      <c r="S51" s="190"/>
      <c r="T51" s="190"/>
      <c r="U51" s="190"/>
      <c r="V51" s="191"/>
      <c r="W51" s="10"/>
      <c r="X51" s="15"/>
      <c r="Y51" s="12"/>
    </row>
    <row r="52" spans="1:25" s="2" customFormat="1" ht="20.399999999999999" customHeight="1">
      <c r="A52" s="182" t="s">
        <v>80</v>
      </c>
      <c r="B52" s="182"/>
      <c r="C52" s="182"/>
      <c r="D52" s="182"/>
      <c r="E52" s="182"/>
      <c r="F52" s="182"/>
      <c r="G52" s="182"/>
      <c r="H52" s="182"/>
      <c r="I52" s="182"/>
      <c r="J52" s="182"/>
      <c r="K52" s="182"/>
      <c r="L52" s="182"/>
      <c r="M52" s="182"/>
      <c r="N52" s="182"/>
      <c r="O52" s="182"/>
      <c r="P52" s="182"/>
      <c r="Q52" s="182"/>
      <c r="R52" s="182"/>
      <c r="S52" s="182"/>
      <c r="T52" s="182"/>
      <c r="U52" s="182"/>
      <c r="V52" s="182"/>
      <c r="W52" s="14"/>
      <c r="X52" s="15"/>
      <c r="Y52" s="12"/>
    </row>
    <row r="53" spans="1:25" s="2" customFormat="1" ht="32.25" customHeight="1">
      <c r="A53" s="183"/>
      <c r="B53" s="184"/>
      <c r="C53" s="184"/>
      <c r="D53" s="184"/>
      <c r="E53" s="184"/>
      <c r="F53" s="184"/>
      <c r="G53" s="184"/>
      <c r="H53" s="184"/>
      <c r="I53" s="184"/>
      <c r="J53" s="184"/>
      <c r="K53" s="184"/>
      <c r="L53" s="184"/>
      <c r="M53" s="184"/>
      <c r="N53" s="184"/>
      <c r="O53" s="184"/>
      <c r="P53" s="184"/>
      <c r="Q53" s="184"/>
      <c r="R53" s="184"/>
      <c r="S53" s="184"/>
      <c r="T53" s="184"/>
      <c r="U53" s="184"/>
      <c r="V53" s="185"/>
      <c r="W53" s="14"/>
      <c r="X53" s="15"/>
      <c r="Y53" s="12"/>
    </row>
    <row r="54" spans="1:25" s="2" customFormat="1" ht="16.2" customHeight="1">
      <c r="A54" s="182" t="s">
        <v>81</v>
      </c>
      <c r="B54" s="182"/>
      <c r="C54" s="182"/>
      <c r="D54" s="182"/>
      <c r="E54" s="182"/>
      <c r="F54" s="182"/>
      <c r="G54" s="182"/>
      <c r="H54" s="182"/>
      <c r="I54" s="182"/>
      <c r="J54" s="182"/>
      <c r="K54" s="182"/>
      <c r="L54" s="182"/>
      <c r="M54" s="182"/>
      <c r="N54" s="182"/>
      <c r="O54" s="182"/>
      <c r="P54" s="182"/>
      <c r="Q54" s="182"/>
      <c r="R54" s="182"/>
      <c r="S54" s="182"/>
      <c r="T54" s="182"/>
      <c r="U54" s="182"/>
      <c r="V54" s="182"/>
      <c r="W54" s="14"/>
      <c r="X54" s="15"/>
      <c r="Y54" s="12"/>
    </row>
    <row r="55" spans="1:25" s="2" customFormat="1" ht="27.6" customHeight="1">
      <c r="A55" s="43" t="s">
        <v>3</v>
      </c>
      <c r="B55" s="193" t="s">
        <v>82</v>
      </c>
      <c r="C55" s="194"/>
      <c r="D55" s="192" t="s">
        <v>83</v>
      </c>
      <c r="E55" s="193"/>
      <c r="F55" s="193"/>
      <c r="G55" s="193"/>
      <c r="H55" s="193"/>
      <c r="I55" s="193"/>
      <c r="J55" s="194"/>
      <c r="K55" s="192" t="s">
        <v>84</v>
      </c>
      <c r="L55" s="193"/>
      <c r="M55" s="193"/>
      <c r="N55" s="193"/>
      <c r="O55" s="193"/>
      <c r="P55" s="193"/>
      <c r="Q55" s="194"/>
      <c r="R55" s="192" t="s">
        <v>85</v>
      </c>
      <c r="S55" s="193"/>
      <c r="T55" s="193"/>
      <c r="U55" s="193"/>
      <c r="V55" s="194"/>
      <c r="W55" s="14"/>
      <c r="X55" s="15"/>
      <c r="Y55" s="12"/>
    </row>
    <row r="56" spans="1:25" s="2" customFormat="1" ht="63" customHeight="1">
      <c r="A56" s="53">
        <v>1</v>
      </c>
      <c r="B56" s="179">
        <v>45685</v>
      </c>
      <c r="C56" s="180"/>
      <c r="D56" s="269" t="s">
        <v>329</v>
      </c>
      <c r="E56" s="269"/>
      <c r="F56" s="269"/>
      <c r="G56" s="269"/>
      <c r="H56" s="269"/>
      <c r="I56" s="269"/>
      <c r="J56" s="269"/>
      <c r="K56" s="269" t="s">
        <v>330</v>
      </c>
      <c r="L56" s="269"/>
      <c r="M56" s="269"/>
      <c r="N56" s="269"/>
      <c r="O56" s="269"/>
      <c r="P56" s="269"/>
      <c r="Q56" s="269"/>
      <c r="R56" s="181">
        <v>45736</v>
      </c>
      <c r="S56" s="77"/>
      <c r="T56" s="77"/>
      <c r="U56" s="77"/>
      <c r="V56" s="77"/>
      <c r="W56" s="14"/>
      <c r="X56" s="15"/>
      <c r="Y56" s="12"/>
    </row>
    <row r="57" spans="1:25" s="2" customFormat="1" ht="45.75" customHeight="1">
      <c r="A57" s="18">
        <v>2</v>
      </c>
      <c r="B57" s="181">
        <v>45792</v>
      </c>
      <c r="C57" s="77"/>
      <c r="D57" s="268" t="s">
        <v>396</v>
      </c>
      <c r="E57" s="268"/>
      <c r="F57" s="268"/>
      <c r="G57" s="268"/>
      <c r="H57" s="268"/>
      <c r="I57" s="268"/>
      <c r="J57" s="268"/>
      <c r="K57" s="268" t="s">
        <v>395</v>
      </c>
      <c r="L57" s="268"/>
      <c r="M57" s="268"/>
      <c r="N57" s="268"/>
      <c r="O57" s="268"/>
      <c r="P57" s="268"/>
      <c r="Q57" s="268"/>
      <c r="R57" s="181">
        <v>45806</v>
      </c>
      <c r="S57" s="77"/>
      <c r="T57" s="77"/>
      <c r="U57" s="77"/>
      <c r="V57" s="77"/>
      <c r="W57" s="14"/>
      <c r="X57" s="15"/>
      <c r="Y57" s="12"/>
    </row>
    <row r="58" spans="1:25" s="2" customFormat="1" ht="15" customHeight="1">
      <c r="A58" s="18"/>
      <c r="B58" s="71"/>
      <c r="C58" s="73"/>
      <c r="D58" s="245"/>
      <c r="E58" s="246"/>
      <c r="F58" s="246"/>
      <c r="G58" s="246"/>
      <c r="H58" s="246"/>
      <c r="I58" s="246"/>
      <c r="J58" s="247"/>
      <c r="K58" s="245"/>
      <c r="L58" s="246"/>
      <c r="M58" s="246"/>
      <c r="N58" s="246"/>
      <c r="O58" s="246"/>
      <c r="P58" s="246"/>
      <c r="Q58" s="247"/>
      <c r="R58" s="71"/>
      <c r="S58" s="72"/>
      <c r="T58" s="72"/>
      <c r="U58" s="72"/>
      <c r="V58" s="73"/>
      <c r="W58" s="14"/>
      <c r="X58" s="15"/>
      <c r="Y58" s="12"/>
    </row>
    <row r="59" spans="1:25" s="2" customFormat="1" ht="15" customHeight="1">
      <c r="A59" s="18"/>
      <c r="B59" s="71"/>
      <c r="C59" s="73"/>
      <c r="D59" s="245"/>
      <c r="E59" s="246"/>
      <c r="F59" s="246"/>
      <c r="G59" s="246"/>
      <c r="H59" s="246"/>
      <c r="I59" s="246"/>
      <c r="J59" s="247"/>
      <c r="K59" s="245"/>
      <c r="L59" s="246"/>
      <c r="M59" s="246"/>
      <c r="N59" s="246"/>
      <c r="O59" s="246"/>
      <c r="P59" s="246"/>
      <c r="Q59" s="247"/>
      <c r="R59" s="71"/>
      <c r="S59" s="72"/>
      <c r="T59" s="72"/>
      <c r="U59" s="72"/>
      <c r="V59" s="73"/>
      <c r="W59" s="14"/>
      <c r="X59" s="15"/>
      <c r="Y59" s="12"/>
    </row>
    <row r="60" spans="1:25" s="2" customFormat="1" ht="15" customHeight="1">
      <c r="A60" s="18"/>
      <c r="B60" s="71"/>
      <c r="C60" s="73"/>
      <c r="D60" s="245"/>
      <c r="E60" s="246"/>
      <c r="F60" s="246"/>
      <c r="G60" s="246"/>
      <c r="H60" s="246"/>
      <c r="I60" s="246"/>
      <c r="J60" s="247"/>
      <c r="K60" s="245"/>
      <c r="L60" s="246"/>
      <c r="M60" s="246"/>
      <c r="N60" s="246"/>
      <c r="O60" s="246"/>
      <c r="P60" s="246"/>
      <c r="Q60" s="247"/>
      <c r="R60" s="71"/>
      <c r="S60" s="72"/>
      <c r="T60" s="72"/>
      <c r="U60" s="72"/>
      <c r="V60" s="73"/>
      <c r="W60" s="14"/>
      <c r="X60" s="15"/>
      <c r="Y60" s="12"/>
    </row>
    <row r="61" spans="1:25" s="2" customFormat="1" ht="15.6" customHeight="1">
      <c r="A61" s="111" t="s">
        <v>86</v>
      </c>
      <c r="B61" s="112"/>
      <c r="C61" s="112"/>
      <c r="D61" s="112"/>
      <c r="E61" s="112"/>
      <c r="F61" s="112"/>
      <c r="G61" s="112"/>
      <c r="H61" s="112"/>
      <c r="I61" s="112"/>
      <c r="J61" s="112"/>
      <c r="K61" s="112"/>
      <c r="L61" s="112"/>
      <c r="M61" s="112"/>
      <c r="N61" s="112"/>
      <c r="O61" s="112"/>
      <c r="P61" s="112"/>
      <c r="Q61" s="112"/>
      <c r="R61" s="112"/>
      <c r="S61" s="112"/>
      <c r="T61" s="112"/>
      <c r="U61" s="112"/>
      <c r="V61" s="113"/>
      <c r="W61" s="14"/>
      <c r="X61" s="15"/>
      <c r="Y61" s="12"/>
    </row>
    <row r="62" spans="1:25" ht="27" customHeight="1">
      <c r="A62" s="16" t="s">
        <v>87</v>
      </c>
      <c r="B62" s="71" t="s">
        <v>312</v>
      </c>
      <c r="C62" s="72"/>
      <c r="D62" s="72"/>
      <c r="E62" s="72"/>
      <c r="F62" s="72"/>
      <c r="G62" s="72"/>
      <c r="H62" s="72"/>
      <c r="I62" s="72"/>
      <c r="J62" s="72"/>
      <c r="K62" s="72"/>
      <c r="L62" s="73"/>
      <c r="M62" s="102" t="s">
        <v>88</v>
      </c>
      <c r="N62" s="103"/>
      <c r="O62" s="71" t="s">
        <v>373</v>
      </c>
      <c r="P62" s="72"/>
      <c r="Q62" s="72"/>
      <c r="R62" s="72"/>
      <c r="S62" s="72"/>
      <c r="T62" s="72"/>
      <c r="U62" s="72"/>
      <c r="V62" s="73"/>
    </row>
    <row r="63" spans="1:25" ht="27" customHeight="1">
      <c r="A63" s="16" t="s">
        <v>89</v>
      </c>
      <c r="B63" s="71" t="s">
        <v>372</v>
      </c>
      <c r="C63" s="72"/>
      <c r="D63" s="72"/>
      <c r="E63" s="72"/>
      <c r="F63" s="72"/>
      <c r="G63" s="72"/>
      <c r="H63" s="72"/>
      <c r="I63" s="72"/>
      <c r="J63" s="72"/>
      <c r="K63" s="72"/>
      <c r="L63" s="73"/>
      <c r="M63" s="102" t="s">
        <v>88</v>
      </c>
      <c r="N63" s="103"/>
      <c r="O63" s="71" t="s">
        <v>371</v>
      </c>
      <c r="P63" s="72"/>
      <c r="Q63" s="72"/>
      <c r="R63" s="72"/>
      <c r="S63" s="72"/>
      <c r="T63" s="72"/>
      <c r="U63" s="72"/>
      <c r="V63" s="73"/>
    </row>
    <row r="64" spans="1:25" ht="27" customHeight="1">
      <c r="A64" s="61" t="s">
        <v>90</v>
      </c>
      <c r="B64" s="94" t="s">
        <v>314</v>
      </c>
      <c r="C64" s="95"/>
      <c r="D64" s="95"/>
      <c r="E64" s="95"/>
      <c r="F64" s="95"/>
      <c r="G64" s="95"/>
      <c r="H64" s="95"/>
      <c r="I64" s="95"/>
      <c r="J64" s="95"/>
      <c r="K64" s="95"/>
      <c r="L64" s="96"/>
      <c r="M64" s="104" t="s">
        <v>88</v>
      </c>
      <c r="N64" s="105"/>
      <c r="O64" s="94" t="s">
        <v>317</v>
      </c>
      <c r="P64" s="95"/>
      <c r="Q64" s="95"/>
      <c r="R64" s="95"/>
      <c r="S64" s="95"/>
      <c r="T64" s="95"/>
      <c r="U64" s="95"/>
      <c r="V64" s="96"/>
    </row>
    <row r="65" spans="1:22" ht="13.5" customHeight="1">
      <c r="A65" s="111" t="s">
        <v>91</v>
      </c>
      <c r="B65" s="112"/>
      <c r="C65" s="112"/>
      <c r="D65" s="112"/>
      <c r="E65" s="112"/>
      <c r="F65" s="112"/>
      <c r="G65" s="112"/>
      <c r="H65" s="112"/>
      <c r="I65" s="112"/>
      <c r="J65" s="112"/>
      <c r="K65" s="112"/>
      <c r="L65" s="112"/>
      <c r="M65" s="112"/>
      <c r="N65" s="112"/>
      <c r="O65" s="112"/>
      <c r="P65" s="112"/>
      <c r="Q65" s="112"/>
      <c r="R65" s="112"/>
      <c r="S65" s="112"/>
      <c r="T65" s="112"/>
      <c r="U65" s="112"/>
      <c r="V65" s="113"/>
    </row>
    <row r="66" spans="1:22" ht="27.6" customHeight="1">
      <c r="A66" s="30" t="s">
        <v>92</v>
      </c>
      <c r="B66" s="171" t="s">
        <v>318</v>
      </c>
      <c r="C66" s="172"/>
      <c r="D66" s="172"/>
      <c r="E66" s="172"/>
      <c r="F66" s="172"/>
      <c r="G66" s="172"/>
      <c r="H66" s="172"/>
      <c r="I66" s="172"/>
      <c r="J66" s="172"/>
      <c r="K66" s="172"/>
      <c r="L66" s="173"/>
      <c r="M66" s="174" t="s">
        <v>88</v>
      </c>
      <c r="N66" s="175"/>
      <c r="O66" s="176" t="s">
        <v>319</v>
      </c>
      <c r="P66" s="177"/>
      <c r="Q66" s="177"/>
      <c r="R66" s="177"/>
      <c r="S66" s="177"/>
      <c r="T66" s="177"/>
      <c r="U66" s="177"/>
      <c r="V66" s="178"/>
    </row>
    <row r="67" spans="1:22" ht="13.5" customHeight="1">
      <c r="A67" s="149" t="s">
        <v>93</v>
      </c>
      <c r="B67" s="149"/>
      <c r="C67" s="149"/>
      <c r="D67" s="149"/>
      <c r="E67" s="149"/>
      <c r="F67" s="149"/>
      <c r="G67" s="149"/>
      <c r="H67" s="149"/>
      <c r="I67" s="149"/>
      <c r="J67" s="149"/>
      <c r="K67" s="149"/>
      <c r="L67" s="149"/>
      <c r="M67" s="149"/>
      <c r="N67" s="149"/>
      <c r="O67" s="149"/>
      <c r="P67" s="149"/>
      <c r="Q67" s="149"/>
      <c r="R67" s="149"/>
      <c r="S67" s="149"/>
      <c r="T67" s="149"/>
      <c r="U67" s="149"/>
      <c r="V67" s="149"/>
    </row>
  </sheetData>
  <sheetProtection selectLockedCells="1" selectUnlockedCells="1"/>
  <mergeCells count="148">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19:C19"/>
    <mergeCell ref="D19:G19"/>
    <mergeCell ref="H19:K19"/>
    <mergeCell ref="L19:O19"/>
    <mergeCell ref="P19:R19"/>
    <mergeCell ref="S19:V19"/>
    <mergeCell ref="A18:V18"/>
    <mergeCell ref="A20:C20"/>
    <mergeCell ref="D20:G20"/>
    <mergeCell ref="H20:K20"/>
    <mergeCell ref="L20:O20"/>
    <mergeCell ref="P20:R20"/>
    <mergeCell ref="S20:V20"/>
    <mergeCell ref="G32:H33"/>
    <mergeCell ref="I32:L32"/>
    <mergeCell ref="M32:N33"/>
    <mergeCell ref="O32:P33"/>
    <mergeCell ref="I33:J33"/>
    <mergeCell ref="A21:N21"/>
    <mergeCell ref="O21:V22"/>
    <mergeCell ref="A22:D22"/>
    <mergeCell ref="E22:I22"/>
    <mergeCell ref="J22:N22"/>
    <mergeCell ref="A23:D23"/>
    <mergeCell ref="E23:I23"/>
    <mergeCell ref="J23:N23"/>
    <mergeCell ref="O23:V23"/>
    <mergeCell ref="A29:B29"/>
    <mergeCell ref="A28:B28"/>
    <mergeCell ref="A24:L24"/>
    <mergeCell ref="M24:V24"/>
    <mergeCell ref="A25:L25"/>
    <mergeCell ref="M25:V25"/>
    <mergeCell ref="A26:V26"/>
    <mergeCell ref="A27:B27"/>
    <mergeCell ref="A30:V30"/>
    <mergeCell ref="K56:Q56"/>
    <mergeCell ref="R56:V56"/>
    <mergeCell ref="A36:A38"/>
    <mergeCell ref="B36:B38"/>
    <mergeCell ref="G34:H34"/>
    <mergeCell ref="I34:J34"/>
    <mergeCell ref="M34:N34"/>
    <mergeCell ref="O34:P34"/>
    <mergeCell ref="A48:V48"/>
    <mergeCell ref="A49:V49"/>
    <mergeCell ref="A50:V50"/>
    <mergeCell ref="A51:V51"/>
    <mergeCell ref="A52:V52"/>
    <mergeCell ref="A53:V53"/>
    <mergeCell ref="A67:V67"/>
    <mergeCell ref="C27:L27"/>
    <mergeCell ref="M27:V27"/>
    <mergeCell ref="C28:L28"/>
    <mergeCell ref="M28:V28"/>
    <mergeCell ref="C29:L29"/>
    <mergeCell ref="M29:V29"/>
    <mergeCell ref="R59:V59"/>
    <mergeCell ref="B60:C60"/>
    <mergeCell ref="D60:J60"/>
    <mergeCell ref="K60:Q60"/>
    <mergeCell ref="R60:V60"/>
    <mergeCell ref="B57:C57"/>
    <mergeCell ref="D57:J57"/>
    <mergeCell ref="K57:Q57"/>
    <mergeCell ref="R57:V57"/>
    <mergeCell ref="B58:C58"/>
    <mergeCell ref="A54:V54"/>
    <mergeCell ref="B55:C55"/>
    <mergeCell ref="D55:J55"/>
    <mergeCell ref="K55:Q55"/>
    <mergeCell ref="R55:V55"/>
    <mergeCell ref="B56:C56"/>
    <mergeCell ref="D56:J56"/>
    <mergeCell ref="B64:L64"/>
    <mergeCell ref="M64:N64"/>
    <mergeCell ref="O64:V64"/>
    <mergeCell ref="A65:V65"/>
    <mergeCell ref="B66:L66"/>
    <mergeCell ref="M66:N66"/>
    <mergeCell ref="O66:V66"/>
    <mergeCell ref="D58:J58"/>
    <mergeCell ref="K58:Q58"/>
    <mergeCell ref="R58:V58"/>
    <mergeCell ref="B59:C59"/>
    <mergeCell ref="D59:J59"/>
    <mergeCell ref="K59:Q59"/>
    <mergeCell ref="A61:V61"/>
    <mergeCell ref="B62:L62"/>
    <mergeCell ref="M62:N62"/>
    <mergeCell ref="O62:V62"/>
    <mergeCell ref="B63:L63"/>
    <mergeCell ref="M63:N63"/>
    <mergeCell ref="O63:V63"/>
  </mergeCells>
  <dataValidations count="2">
    <dataValidation type="textLength" allowBlank="1" showInputMessage="1" showErrorMessage="1" sqref="A49:V49" xr:uid="{00000000-0002-0000-0700-000000000000}">
      <formula1>200</formula1>
      <formula2>700</formula2>
    </dataValidation>
    <dataValidation type="textLength" allowBlank="1" showInputMessage="1" showErrorMessage="1" sqref="A51:V51" xr:uid="{00000000-0002-0000-07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'C:\Users\USER\Downloads\[GEC FORMULACION INDICADORES DE GESTION GEC 2026.xlsx]lista'!#REF!</xm:f>
          </x14:formula1>
          <xm:sqref>H13 A8:V8 A53:V53 A13:C13 L20:V20 A20:G20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topLeftCell="A15" zoomScale="80" zoomScaleNormal="70" zoomScaleSheetLayoutView="80" workbookViewId="0">
      <selection activeCell="C28" sqref="C28:L28"/>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34.950000000000003" customHeight="1">
      <c r="A11" s="228" t="s">
        <v>334</v>
      </c>
      <c r="B11" s="228"/>
      <c r="C11" s="228"/>
      <c r="D11" s="228"/>
      <c r="E11" s="228"/>
      <c r="F11" s="71" t="s">
        <v>250</v>
      </c>
      <c r="G11" s="72"/>
      <c r="H11" s="72"/>
      <c r="I11" s="72"/>
      <c r="J11" s="72"/>
      <c r="K11" s="72"/>
      <c r="L11" s="72"/>
      <c r="M11" s="72"/>
      <c r="N11" s="73"/>
      <c r="O11" s="139" t="s">
        <v>172</v>
      </c>
      <c r="P11" s="140"/>
      <c r="Q11" s="141"/>
      <c r="R11" s="88" t="s">
        <v>430</v>
      </c>
      <c r="S11" s="88"/>
      <c r="T11" s="88"/>
      <c r="U11" s="80" t="s">
        <v>211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228" t="s">
        <v>333</v>
      </c>
      <c r="B16" s="228"/>
      <c r="C16" s="228"/>
      <c r="D16" s="228"/>
      <c r="E16" s="228"/>
      <c r="F16" s="78" t="s">
        <v>230</v>
      </c>
      <c r="G16" s="78"/>
      <c r="H16" s="78"/>
      <c r="I16" s="78"/>
      <c r="J16" s="286">
        <v>180</v>
      </c>
      <c r="K16" s="286"/>
      <c r="L16" s="286"/>
      <c r="M16" s="286"/>
      <c r="N16" s="46" t="s">
        <v>30</v>
      </c>
      <c r="O16" s="46" t="s">
        <v>31</v>
      </c>
      <c r="P16" s="46" t="s">
        <v>32</v>
      </c>
      <c r="Q16" s="77" t="s">
        <v>204</v>
      </c>
      <c r="R16" s="77"/>
      <c r="S16" s="77"/>
      <c r="T16" s="80" t="s">
        <v>204</v>
      </c>
      <c r="U16" s="80"/>
      <c r="V16" s="80"/>
    </row>
    <row r="17" spans="1:25" ht="37.200000000000003" customHeight="1">
      <c r="A17" s="228"/>
      <c r="B17" s="228"/>
      <c r="C17" s="228"/>
      <c r="D17" s="228"/>
      <c r="E17" s="228"/>
      <c r="F17" s="78"/>
      <c r="G17" s="78"/>
      <c r="H17" s="78"/>
      <c r="I17" s="78"/>
      <c r="J17" s="286"/>
      <c r="K17" s="286"/>
      <c r="L17" s="286"/>
      <c r="M17" s="286"/>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171</v>
      </c>
      <c r="B20" s="100"/>
      <c r="C20" s="101"/>
      <c r="D20" s="99" t="s">
        <v>223</v>
      </c>
      <c r="E20" s="100"/>
      <c r="F20" s="100"/>
      <c r="G20" s="101"/>
      <c r="H20" s="219" t="s">
        <v>335</v>
      </c>
      <c r="I20" s="220"/>
      <c r="J20" s="220"/>
      <c r="K20" s="221"/>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38">
        <v>200</v>
      </c>
      <c r="B23" s="239"/>
      <c r="C23" s="239"/>
      <c r="D23" s="240"/>
      <c r="E23" s="238" t="s">
        <v>338</v>
      </c>
      <c r="F23" s="239"/>
      <c r="G23" s="239"/>
      <c r="H23" s="239"/>
      <c r="I23" s="240"/>
      <c r="J23" s="200" t="s">
        <v>339</v>
      </c>
      <c r="K23" s="201"/>
      <c r="L23" s="201"/>
      <c r="M23" s="201"/>
      <c r="N23" s="202"/>
      <c r="O23" s="200" t="s">
        <v>324</v>
      </c>
      <c r="P23" s="201"/>
      <c r="Q23" s="201"/>
      <c r="R23" s="201"/>
      <c r="S23" s="201"/>
      <c r="T23" s="201"/>
      <c r="U23" s="201"/>
      <c r="V23" s="202"/>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57" customHeight="1">
      <c r="A25" s="180" t="s">
        <v>336</v>
      </c>
      <c r="B25" s="180"/>
      <c r="C25" s="180"/>
      <c r="D25" s="180"/>
      <c r="E25" s="180"/>
      <c r="F25" s="180"/>
      <c r="G25" s="180"/>
      <c r="H25" s="180"/>
      <c r="I25" s="180"/>
      <c r="J25" s="180"/>
      <c r="K25" s="180"/>
      <c r="L25" s="180"/>
      <c r="M25" s="180" t="s">
        <v>337</v>
      </c>
      <c r="N25" s="180"/>
      <c r="O25" s="180"/>
      <c r="P25" s="180"/>
      <c r="Q25" s="180"/>
      <c r="R25" s="180"/>
      <c r="S25" s="180"/>
      <c r="T25" s="180"/>
      <c r="U25" s="180"/>
      <c r="V25" s="180"/>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13" t="s">
        <v>327</v>
      </c>
      <c r="D27" s="214"/>
      <c r="E27" s="214"/>
      <c r="F27" s="214"/>
      <c r="G27" s="214"/>
      <c r="H27" s="214"/>
      <c r="I27" s="214"/>
      <c r="J27" s="214"/>
      <c r="K27" s="214"/>
      <c r="L27" s="215"/>
      <c r="M27" s="213" t="s">
        <v>328</v>
      </c>
      <c r="N27" s="214"/>
      <c r="O27" s="214"/>
      <c r="P27" s="214"/>
      <c r="Q27" s="214"/>
      <c r="R27" s="214"/>
      <c r="S27" s="214"/>
      <c r="T27" s="214"/>
      <c r="U27" s="214"/>
      <c r="V27" s="215"/>
    </row>
    <row r="28" spans="1:25" ht="19.2" customHeight="1">
      <c r="A28" s="120" t="s">
        <v>62</v>
      </c>
      <c r="B28" s="120"/>
      <c r="C28" s="205">
        <v>0</v>
      </c>
      <c r="D28" s="206"/>
      <c r="E28" s="206"/>
      <c r="F28" s="206"/>
      <c r="G28" s="206"/>
      <c r="H28" s="206"/>
      <c r="I28" s="206"/>
      <c r="J28" s="206"/>
      <c r="K28" s="206"/>
      <c r="L28" s="207"/>
      <c r="M28" s="208">
        <v>0</v>
      </c>
      <c r="N28" s="209"/>
      <c r="O28" s="209"/>
      <c r="P28" s="209"/>
      <c r="Q28" s="209"/>
      <c r="R28" s="209"/>
      <c r="S28" s="209"/>
      <c r="T28" s="209"/>
      <c r="U28" s="209"/>
      <c r="V28" s="210"/>
      <c r="X28" s="8"/>
      <c r="Y28" s="8"/>
    </row>
    <row r="29" spans="1:25" ht="19.2" customHeight="1">
      <c r="A29" s="120" t="s">
        <v>63</v>
      </c>
      <c r="B29" s="120"/>
      <c r="C29" s="205">
        <v>200</v>
      </c>
      <c r="D29" s="206"/>
      <c r="E29" s="206"/>
      <c r="F29" s="206"/>
      <c r="G29" s="206"/>
      <c r="H29" s="206"/>
      <c r="I29" s="206"/>
      <c r="J29" s="206"/>
      <c r="K29" s="206"/>
      <c r="L29" s="207"/>
      <c r="M29" s="208">
        <v>200</v>
      </c>
      <c r="N29" s="209"/>
      <c r="O29" s="209"/>
      <c r="P29" s="209"/>
      <c r="Q29" s="209"/>
      <c r="R29" s="209"/>
      <c r="S29" s="209"/>
      <c r="T29" s="209"/>
      <c r="U29" s="209"/>
      <c r="V29" s="210"/>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06"/>
      <c r="H32" s="106"/>
      <c r="I32" s="106"/>
      <c r="J32" s="106"/>
      <c r="K32" s="106"/>
      <c r="L32" s="106"/>
      <c r="M32" s="106"/>
      <c r="N32" s="106"/>
      <c r="O32" s="106"/>
      <c r="P32" s="106"/>
      <c r="Q32" s="167"/>
      <c r="R32" s="167"/>
      <c r="S32" s="167"/>
      <c r="T32" s="167"/>
      <c r="U32" s="167"/>
      <c r="V32" s="168"/>
    </row>
    <row r="33" spans="1:22" ht="17.7" customHeight="1">
      <c r="A33" s="7" t="s">
        <v>368</v>
      </c>
      <c r="B33" s="9">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7" t="s">
        <v>369</v>
      </c>
      <c r="B34" s="9">
        <f>IF(ISERROR($M$28/$M$29),0,$M$28/$M$29)</f>
        <v>0</v>
      </c>
      <c r="C34" s="1"/>
      <c r="D34" s="1"/>
      <c r="G34" s="106"/>
      <c r="H34" s="106"/>
      <c r="I34" s="106"/>
      <c r="J34" s="106"/>
      <c r="K34" s="12"/>
      <c r="L34" s="10"/>
      <c r="M34" s="106"/>
      <c r="N34" s="106"/>
      <c r="O34" s="106"/>
      <c r="P34" s="106"/>
      <c r="Q34" s="169"/>
      <c r="R34" s="169"/>
      <c r="S34" s="169"/>
      <c r="T34" s="169"/>
      <c r="U34" s="169"/>
      <c r="V34" s="170"/>
    </row>
    <row r="35" spans="1:22" ht="17.7" customHeight="1">
      <c r="A35" s="24"/>
      <c r="B35" s="15"/>
      <c r="C35" s="1"/>
      <c r="D35" s="1"/>
      <c r="K35" s="12"/>
      <c r="L35" s="10"/>
      <c r="V35" s="25"/>
    </row>
    <row r="36" spans="1:22" ht="17.7" customHeight="1">
      <c r="A36" s="145" t="s">
        <v>302</v>
      </c>
      <c r="B36" s="146">
        <f>SUM(B33:B34)/12</f>
        <v>0</v>
      </c>
      <c r="C36" s="1"/>
      <c r="D36" s="1"/>
      <c r="K36" s="12"/>
      <c r="L36" s="10"/>
      <c r="V36" s="25"/>
    </row>
    <row r="37" spans="1:22" ht="17.7" customHeight="1">
      <c r="A37" s="145"/>
      <c r="B37" s="146"/>
      <c r="C37" s="1"/>
      <c r="D37" s="1"/>
      <c r="K37" s="12"/>
      <c r="L37" s="10"/>
      <c r="V37" s="25"/>
    </row>
    <row r="38" spans="1:22" ht="17.7" customHeight="1">
      <c r="A38" s="145"/>
      <c r="B38" s="146"/>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39" customHeight="1">
      <c r="A59" s="54">
        <v>1</v>
      </c>
      <c r="B59" s="287">
        <v>45685</v>
      </c>
      <c r="C59" s="288"/>
      <c r="D59" s="288" t="s">
        <v>340</v>
      </c>
      <c r="E59" s="288"/>
      <c r="F59" s="288"/>
      <c r="G59" s="288"/>
      <c r="H59" s="288"/>
      <c r="I59" s="288"/>
      <c r="J59" s="288"/>
      <c r="K59" s="289" t="s">
        <v>341</v>
      </c>
      <c r="L59" s="289"/>
      <c r="M59" s="289"/>
      <c r="N59" s="289"/>
      <c r="O59" s="289"/>
      <c r="P59" s="289"/>
      <c r="Q59" s="289"/>
      <c r="R59" s="181">
        <v>45736</v>
      </c>
      <c r="S59" s="77"/>
      <c r="T59" s="77"/>
      <c r="U59" s="77"/>
      <c r="V59" s="77"/>
      <c r="W59" s="14"/>
      <c r="X59" s="15"/>
      <c r="Y59" s="12"/>
    </row>
    <row r="60" spans="1:25" ht="39" customHeight="1">
      <c r="A60" s="18">
        <v>2</v>
      </c>
      <c r="B60" s="181">
        <v>45792</v>
      </c>
      <c r="C60" s="77"/>
      <c r="D60" s="77" t="s">
        <v>342</v>
      </c>
      <c r="E60" s="77"/>
      <c r="F60" s="77"/>
      <c r="G60" s="77"/>
      <c r="H60" s="77"/>
      <c r="I60" s="77"/>
      <c r="J60" s="77"/>
      <c r="K60" s="148" t="s">
        <v>343</v>
      </c>
      <c r="L60" s="148"/>
      <c r="M60" s="148"/>
      <c r="N60" s="148"/>
      <c r="O60" s="148"/>
      <c r="P60" s="148"/>
      <c r="Q60" s="148"/>
      <c r="R60" s="181">
        <v>45806</v>
      </c>
      <c r="S60" s="77"/>
      <c r="T60" s="77"/>
      <c r="U60" s="77"/>
      <c r="V60" s="77"/>
      <c r="W60" s="14"/>
      <c r="X60" s="15"/>
      <c r="Y60" s="12"/>
    </row>
    <row r="61" spans="1:25" ht="39" customHeight="1">
      <c r="A61" s="18">
        <v>3</v>
      </c>
      <c r="B61" s="181">
        <v>45908</v>
      </c>
      <c r="C61" s="77"/>
      <c r="D61" s="77" t="s">
        <v>344</v>
      </c>
      <c r="E61" s="77"/>
      <c r="F61" s="77"/>
      <c r="G61" s="77"/>
      <c r="H61" s="77"/>
      <c r="I61" s="77"/>
      <c r="J61" s="77"/>
      <c r="K61" s="148" t="s">
        <v>345</v>
      </c>
      <c r="L61" s="148"/>
      <c r="M61" s="148"/>
      <c r="N61" s="148"/>
      <c r="O61" s="148"/>
      <c r="P61" s="148"/>
      <c r="Q61" s="148"/>
      <c r="R61" s="181">
        <v>45923</v>
      </c>
      <c r="S61" s="77"/>
      <c r="T61" s="77"/>
      <c r="U61" s="77"/>
      <c r="V61" s="77"/>
      <c r="W61" s="14"/>
      <c r="X61" s="15"/>
      <c r="Y61" s="12"/>
    </row>
    <row r="62" spans="1:25" ht="39" customHeight="1">
      <c r="A62" s="18">
        <v>4</v>
      </c>
      <c r="B62" s="179">
        <v>46080</v>
      </c>
      <c r="C62" s="180"/>
      <c r="D62" s="77" t="s">
        <v>346</v>
      </c>
      <c r="E62" s="77"/>
      <c r="F62" s="77"/>
      <c r="G62" s="77"/>
      <c r="H62" s="77"/>
      <c r="I62" s="77"/>
      <c r="J62" s="77"/>
      <c r="K62" s="148" t="s">
        <v>347</v>
      </c>
      <c r="L62" s="148"/>
      <c r="M62" s="148"/>
      <c r="N62" s="148"/>
      <c r="O62" s="148"/>
      <c r="P62" s="148"/>
      <c r="Q62" s="148"/>
      <c r="R62" s="181">
        <v>46100</v>
      </c>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200" t="s">
        <v>312</v>
      </c>
      <c r="C65" s="201"/>
      <c r="D65" s="201"/>
      <c r="E65" s="201"/>
      <c r="F65" s="201"/>
      <c r="G65" s="201"/>
      <c r="H65" s="201"/>
      <c r="I65" s="201"/>
      <c r="J65" s="201"/>
      <c r="K65" s="201"/>
      <c r="L65" s="202"/>
      <c r="M65" s="195" t="s">
        <v>88</v>
      </c>
      <c r="N65" s="196"/>
      <c r="O65" s="197" t="s">
        <v>315</v>
      </c>
      <c r="P65" s="198"/>
      <c r="Q65" s="198"/>
      <c r="R65" s="198"/>
      <c r="S65" s="198"/>
      <c r="T65" s="198"/>
      <c r="U65" s="198"/>
      <c r="V65" s="199"/>
    </row>
    <row r="66" spans="1:22" ht="27" customHeight="1">
      <c r="A66" s="44" t="s">
        <v>89</v>
      </c>
      <c r="B66" s="200" t="s">
        <v>313</v>
      </c>
      <c r="C66" s="201"/>
      <c r="D66" s="201"/>
      <c r="E66" s="201"/>
      <c r="F66" s="201"/>
      <c r="G66" s="201"/>
      <c r="H66" s="201"/>
      <c r="I66" s="201"/>
      <c r="J66" s="201"/>
      <c r="K66" s="201"/>
      <c r="L66" s="202"/>
      <c r="M66" s="195" t="s">
        <v>88</v>
      </c>
      <c r="N66" s="196"/>
      <c r="O66" s="200" t="s">
        <v>316</v>
      </c>
      <c r="P66" s="201"/>
      <c r="Q66" s="201"/>
      <c r="R66" s="201"/>
      <c r="S66" s="201"/>
      <c r="T66" s="201"/>
      <c r="U66" s="201"/>
      <c r="V66" s="202"/>
    </row>
    <row r="67" spans="1:22" ht="27" customHeight="1">
      <c r="A67" s="44" t="s">
        <v>90</v>
      </c>
      <c r="B67" s="200" t="s">
        <v>314</v>
      </c>
      <c r="C67" s="201"/>
      <c r="D67" s="201"/>
      <c r="E67" s="201"/>
      <c r="F67" s="201"/>
      <c r="G67" s="201"/>
      <c r="H67" s="201"/>
      <c r="I67" s="201"/>
      <c r="J67" s="201"/>
      <c r="K67" s="201"/>
      <c r="L67" s="202"/>
      <c r="M67" s="195" t="s">
        <v>88</v>
      </c>
      <c r="N67" s="196"/>
      <c r="O67" s="200" t="s">
        <v>317</v>
      </c>
      <c r="P67" s="201"/>
      <c r="Q67" s="201"/>
      <c r="R67" s="201"/>
      <c r="S67" s="201"/>
      <c r="T67" s="201"/>
      <c r="U67" s="201"/>
      <c r="V67" s="202"/>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7.6" customHeight="1">
      <c r="A69" s="45" t="s">
        <v>92</v>
      </c>
      <c r="B69" s="71" t="s">
        <v>318</v>
      </c>
      <c r="C69" s="72"/>
      <c r="D69" s="72"/>
      <c r="E69" s="72"/>
      <c r="F69" s="72"/>
      <c r="G69" s="72"/>
      <c r="H69" s="72"/>
      <c r="I69" s="72"/>
      <c r="J69" s="72"/>
      <c r="K69" s="72"/>
      <c r="L69" s="73"/>
      <c r="M69" s="203" t="s">
        <v>88</v>
      </c>
      <c r="N69" s="204"/>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50">
    <mergeCell ref="A70:V70"/>
    <mergeCell ref="C27:L27"/>
    <mergeCell ref="M27:V27"/>
    <mergeCell ref="C28:L28"/>
    <mergeCell ref="M28:V28"/>
    <mergeCell ref="C29:L29"/>
    <mergeCell ref="M29:V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B63:C63"/>
    <mergeCell ref="D63:J63"/>
    <mergeCell ref="K63:Q63"/>
    <mergeCell ref="R63:V63"/>
    <mergeCell ref="B60:C60"/>
    <mergeCell ref="D60:J60"/>
    <mergeCell ref="K60:Q60"/>
    <mergeCell ref="R60:V60"/>
    <mergeCell ref="B61:C61"/>
    <mergeCell ref="D61:J61"/>
    <mergeCell ref="K61:Q61"/>
    <mergeCell ref="R61:V61"/>
    <mergeCell ref="B58:C58"/>
    <mergeCell ref="D58:J58"/>
    <mergeCell ref="K58:Q58"/>
    <mergeCell ref="R58:V58"/>
    <mergeCell ref="B59:C59"/>
    <mergeCell ref="D59:J59"/>
    <mergeCell ref="K59:Q59"/>
    <mergeCell ref="R59:V59"/>
    <mergeCell ref="R62:V62"/>
    <mergeCell ref="A51:V51"/>
    <mergeCell ref="A52:V52"/>
    <mergeCell ref="A53:V53"/>
    <mergeCell ref="A54:V54"/>
    <mergeCell ref="A55:V55"/>
    <mergeCell ref="A56:V56"/>
    <mergeCell ref="A36:A38"/>
    <mergeCell ref="B36:B38"/>
    <mergeCell ref="A57:V57"/>
    <mergeCell ref="G34:H34"/>
    <mergeCell ref="I34:J34"/>
    <mergeCell ref="M34:N34"/>
    <mergeCell ref="O34:P34"/>
    <mergeCell ref="A30:V30"/>
    <mergeCell ref="G32:H33"/>
    <mergeCell ref="I32:L32"/>
    <mergeCell ref="M32:N33"/>
    <mergeCell ref="O32:P33"/>
    <mergeCell ref="Q32:V32"/>
    <mergeCell ref="I33:J33"/>
    <mergeCell ref="Q33:V34"/>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A9B0-47C2-4A54-B4B6-E96BB553CF8E}">
  <sheetPr>
    <pageSetUpPr fitToPage="1"/>
  </sheetPr>
  <dimension ref="A1:AA70"/>
  <sheetViews>
    <sheetView showGridLines="0" view="pageBreakPreview" topLeftCell="A18" zoomScale="70" zoomScaleNormal="70" zoomScaleSheetLayoutView="70" workbookViewId="0">
      <selection activeCell="C28" sqref="C28:G28"/>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15"/>
      <c r="B1" s="115"/>
      <c r="C1" s="114" t="s">
        <v>0</v>
      </c>
      <c r="D1" s="114"/>
      <c r="E1" s="114"/>
      <c r="F1" s="114"/>
      <c r="G1" s="114"/>
      <c r="H1" s="114"/>
      <c r="I1" s="114"/>
      <c r="J1" s="114"/>
      <c r="K1" s="114"/>
      <c r="L1" s="114"/>
      <c r="M1" s="114"/>
      <c r="N1" s="114"/>
      <c r="O1" s="114"/>
      <c r="P1" s="114"/>
      <c r="Q1" s="114" t="s">
        <v>1</v>
      </c>
      <c r="R1" s="114"/>
      <c r="S1" s="114"/>
      <c r="T1" s="114" t="s">
        <v>2</v>
      </c>
      <c r="U1" s="114"/>
      <c r="V1" s="114"/>
    </row>
    <row r="2" spans="1:25" ht="24" customHeight="1">
      <c r="A2" s="115"/>
      <c r="B2" s="115"/>
      <c r="C2" s="114"/>
      <c r="D2" s="114"/>
      <c r="E2" s="114"/>
      <c r="F2" s="114"/>
      <c r="G2" s="114"/>
      <c r="H2" s="114"/>
      <c r="I2" s="114"/>
      <c r="J2" s="114"/>
      <c r="K2" s="114"/>
      <c r="L2" s="114"/>
      <c r="M2" s="114"/>
      <c r="N2" s="114"/>
      <c r="O2" s="114"/>
      <c r="P2" s="114"/>
      <c r="Q2" s="114" t="s">
        <v>3</v>
      </c>
      <c r="R2" s="114"/>
      <c r="S2" s="114"/>
      <c r="T2" s="116" t="s">
        <v>265</v>
      </c>
      <c r="U2" s="116"/>
      <c r="V2" s="116"/>
    </row>
    <row r="3" spans="1:25" ht="24" customHeight="1">
      <c r="A3" s="115"/>
      <c r="B3" s="115"/>
      <c r="C3" s="114" t="s">
        <v>310</v>
      </c>
      <c r="D3" s="114"/>
      <c r="E3" s="114"/>
      <c r="F3" s="114"/>
      <c r="G3" s="114"/>
      <c r="H3" s="114"/>
      <c r="I3" s="114"/>
      <c r="J3" s="114"/>
      <c r="K3" s="114"/>
      <c r="L3" s="114"/>
      <c r="M3" s="114"/>
      <c r="N3" s="114"/>
      <c r="O3" s="114"/>
      <c r="P3" s="114"/>
      <c r="Q3" s="114" t="s">
        <v>5</v>
      </c>
      <c r="R3" s="114"/>
      <c r="S3" s="114"/>
      <c r="T3" s="114" t="s">
        <v>6</v>
      </c>
      <c r="U3" s="114"/>
      <c r="V3" s="114"/>
    </row>
    <row r="4" spans="1:25" ht="24" customHeight="1">
      <c r="A4" s="115"/>
      <c r="B4" s="115"/>
      <c r="C4" s="114"/>
      <c r="D4" s="114"/>
      <c r="E4" s="114"/>
      <c r="F4" s="114"/>
      <c r="G4" s="114"/>
      <c r="H4" s="114"/>
      <c r="I4" s="114"/>
      <c r="J4" s="114"/>
      <c r="K4" s="114"/>
      <c r="L4" s="114"/>
      <c r="M4" s="114"/>
      <c r="N4" s="114"/>
      <c r="O4" s="114"/>
      <c r="P4" s="114"/>
      <c r="Q4" s="114" t="s">
        <v>7</v>
      </c>
      <c r="R4" s="114"/>
      <c r="S4" s="114"/>
      <c r="T4" s="117">
        <v>46073</v>
      </c>
      <c r="U4" s="114"/>
      <c r="V4" s="114"/>
    </row>
    <row r="5" spans="1:25" ht="15.75" customHeight="1">
      <c r="A5" s="121"/>
      <c r="B5" s="122"/>
      <c r="C5" s="122"/>
      <c r="D5" s="122"/>
      <c r="E5" s="122"/>
      <c r="F5" s="122"/>
      <c r="G5" s="122"/>
      <c r="H5" s="122"/>
      <c r="I5" s="122"/>
      <c r="J5" s="122"/>
      <c r="K5" s="122"/>
      <c r="L5" s="122"/>
      <c r="M5" s="122"/>
      <c r="N5" s="122"/>
      <c r="O5" s="122"/>
      <c r="P5" s="122"/>
      <c r="Q5" s="122"/>
      <c r="R5" s="122"/>
      <c r="S5" s="122"/>
      <c r="T5" s="122"/>
      <c r="U5" s="122"/>
      <c r="V5" s="123"/>
    </row>
    <row r="6" spans="1:25" ht="18.600000000000001" customHeight="1">
      <c r="A6" s="74" t="s">
        <v>8</v>
      </c>
      <c r="B6" s="75"/>
      <c r="C6" s="75"/>
      <c r="D6" s="75"/>
      <c r="E6" s="75"/>
      <c r="F6" s="75"/>
      <c r="G6" s="75"/>
      <c r="H6" s="75"/>
      <c r="I6" s="75"/>
      <c r="J6" s="75"/>
      <c r="K6" s="75"/>
      <c r="L6" s="75"/>
      <c r="M6" s="75"/>
      <c r="N6" s="75"/>
      <c r="O6" s="75"/>
      <c r="P6" s="75"/>
      <c r="Q6" s="75"/>
      <c r="R6" s="75"/>
      <c r="S6" s="75"/>
      <c r="T6" s="75"/>
      <c r="U6" s="75"/>
      <c r="V6" s="76"/>
    </row>
    <row r="7" spans="1:25" ht="16.95" customHeight="1">
      <c r="A7" s="89" t="s">
        <v>9</v>
      </c>
      <c r="B7" s="90"/>
      <c r="C7" s="90"/>
      <c r="D7" s="90"/>
      <c r="E7" s="90"/>
      <c r="F7" s="90"/>
      <c r="G7" s="142"/>
      <c r="H7" s="89" t="s">
        <v>10</v>
      </c>
      <c r="I7" s="90"/>
      <c r="J7" s="90"/>
      <c r="K7" s="90"/>
      <c r="L7" s="90"/>
      <c r="M7" s="90"/>
      <c r="N7" s="90"/>
      <c r="O7" s="90"/>
      <c r="P7" s="90"/>
      <c r="Q7" s="90"/>
      <c r="R7" s="142"/>
      <c r="S7" s="89" t="s">
        <v>11</v>
      </c>
      <c r="T7" s="90"/>
      <c r="U7" s="90"/>
      <c r="V7" s="142"/>
    </row>
    <row r="8" spans="1:25" ht="26.7" customHeight="1">
      <c r="A8" s="139" t="s">
        <v>184</v>
      </c>
      <c r="B8" s="140"/>
      <c r="C8" s="140"/>
      <c r="D8" s="140"/>
      <c r="E8" s="140"/>
      <c r="F8" s="140"/>
      <c r="G8" s="141"/>
      <c r="H8" s="139" t="s">
        <v>283</v>
      </c>
      <c r="I8" s="140"/>
      <c r="J8" s="140"/>
      <c r="K8" s="140"/>
      <c r="L8" s="140"/>
      <c r="M8" s="140"/>
      <c r="N8" s="140"/>
      <c r="O8" s="140"/>
      <c r="P8" s="140"/>
      <c r="Q8" s="140"/>
      <c r="R8" s="141"/>
      <c r="S8" s="139" t="s">
        <v>284</v>
      </c>
      <c r="T8" s="140"/>
      <c r="U8" s="140"/>
      <c r="V8" s="141"/>
    </row>
    <row r="9" spans="1:25" ht="19.2" customHeight="1">
      <c r="A9" s="74" t="s">
        <v>12</v>
      </c>
      <c r="B9" s="75"/>
      <c r="C9" s="75"/>
      <c r="D9" s="75"/>
      <c r="E9" s="75"/>
      <c r="F9" s="75"/>
      <c r="G9" s="75"/>
      <c r="H9" s="75"/>
      <c r="I9" s="75"/>
      <c r="J9" s="75"/>
      <c r="K9" s="75"/>
      <c r="L9" s="75"/>
      <c r="M9" s="75"/>
      <c r="N9" s="75"/>
      <c r="O9" s="75"/>
      <c r="P9" s="75"/>
      <c r="Q9" s="75"/>
      <c r="R9" s="75"/>
      <c r="S9" s="75"/>
      <c r="T9" s="75"/>
      <c r="U9" s="75"/>
      <c r="V9" s="76"/>
    </row>
    <row r="10" spans="1:25" ht="34.200000000000003" customHeight="1">
      <c r="A10" s="70" t="s">
        <v>13</v>
      </c>
      <c r="B10" s="70"/>
      <c r="C10" s="70"/>
      <c r="D10" s="70"/>
      <c r="E10" s="70"/>
      <c r="F10" s="89" t="s">
        <v>14</v>
      </c>
      <c r="G10" s="90"/>
      <c r="H10" s="90"/>
      <c r="I10" s="90"/>
      <c r="J10" s="90"/>
      <c r="K10" s="90"/>
      <c r="L10" s="90"/>
      <c r="M10" s="90"/>
      <c r="N10" s="142"/>
      <c r="O10" s="91" t="s">
        <v>15</v>
      </c>
      <c r="P10" s="92"/>
      <c r="Q10" s="93"/>
      <c r="R10" s="87" t="s">
        <v>16</v>
      </c>
      <c r="S10" s="87"/>
      <c r="T10" s="87"/>
      <c r="U10" s="70" t="s">
        <v>3</v>
      </c>
      <c r="V10" s="70"/>
    </row>
    <row r="11" spans="1:25" ht="34.950000000000003" customHeight="1">
      <c r="A11" s="77" t="s">
        <v>413</v>
      </c>
      <c r="B11" s="77"/>
      <c r="C11" s="77"/>
      <c r="D11" s="77"/>
      <c r="E11" s="77"/>
      <c r="F11" s="71" t="s">
        <v>250</v>
      </c>
      <c r="G11" s="72"/>
      <c r="H11" s="72"/>
      <c r="I11" s="72"/>
      <c r="J11" s="72"/>
      <c r="K11" s="72"/>
      <c r="L11" s="72"/>
      <c r="M11" s="72"/>
      <c r="N11" s="73"/>
      <c r="O11" s="139" t="s">
        <v>172</v>
      </c>
      <c r="P11" s="140"/>
      <c r="Q11" s="141"/>
      <c r="R11" s="88" t="s">
        <v>434</v>
      </c>
      <c r="S11" s="88"/>
      <c r="T11" s="88"/>
      <c r="U11" s="80" t="s">
        <v>131</v>
      </c>
      <c r="V11" s="80"/>
    </row>
    <row r="12" spans="1:25" ht="49.95" customHeight="1">
      <c r="A12" s="70" t="s">
        <v>17</v>
      </c>
      <c r="B12" s="70"/>
      <c r="C12" s="70" t="s">
        <v>18</v>
      </c>
      <c r="D12" s="70"/>
      <c r="E12" s="70"/>
      <c r="F12" s="70"/>
      <c r="G12" s="70"/>
      <c r="H12" s="143" t="s">
        <v>19</v>
      </c>
      <c r="I12" s="143"/>
      <c r="J12" s="143"/>
      <c r="K12" s="143"/>
      <c r="L12" s="143"/>
      <c r="M12" s="143"/>
      <c r="N12" s="79" t="s">
        <v>20</v>
      </c>
      <c r="O12" s="79"/>
      <c r="P12" s="87" t="s">
        <v>21</v>
      </c>
      <c r="Q12" s="87"/>
      <c r="R12" s="70" t="s">
        <v>22</v>
      </c>
      <c r="S12" s="70"/>
      <c r="T12" s="70"/>
      <c r="U12" s="70"/>
      <c r="V12" s="70"/>
    </row>
    <row r="13" spans="1:25" ht="54" customHeight="1">
      <c r="A13" s="69" t="s">
        <v>204</v>
      </c>
      <c r="B13" s="69"/>
      <c r="C13" s="69" t="s">
        <v>204</v>
      </c>
      <c r="D13" s="69"/>
      <c r="E13" s="69"/>
      <c r="F13" s="69"/>
      <c r="G13" s="69"/>
      <c r="H13" s="69" t="s">
        <v>204</v>
      </c>
      <c r="I13" s="69"/>
      <c r="J13" s="69"/>
      <c r="K13" s="69"/>
      <c r="L13" s="69"/>
      <c r="M13" s="69"/>
      <c r="N13" s="88" t="s">
        <v>204</v>
      </c>
      <c r="O13" s="88"/>
      <c r="P13" s="88" t="s">
        <v>204</v>
      </c>
      <c r="Q13" s="88"/>
      <c r="R13" s="139" t="s">
        <v>204</v>
      </c>
      <c r="S13" s="140"/>
      <c r="T13" s="140"/>
      <c r="U13" s="140"/>
      <c r="V13" s="141"/>
    </row>
    <row r="14" spans="1:25" ht="21" customHeight="1">
      <c r="A14" s="124" t="s">
        <v>23</v>
      </c>
      <c r="B14" s="125"/>
      <c r="C14" s="125"/>
      <c r="D14" s="125"/>
      <c r="E14" s="126"/>
      <c r="F14" s="130" t="s">
        <v>24</v>
      </c>
      <c r="G14" s="131"/>
      <c r="H14" s="131"/>
      <c r="I14" s="132"/>
      <c r="J14" s="124" t="s">
        <v>25</v>
      </c>
      <c r="K14" s="125"/>
      <c r="L14" s="125"/>
      <c r="M14" s="126"/>
      <c r="N14" s="136" t="s">
        <v>26</v>
      </c>
      <c r="O14" s="137"/>
      <c r="P14" s="137"/>
      <c r="Q14" s="137"/>
      <c r="R14" s="137"/>
      <c r="S14" s="137"/>
      <c r="T14" s="137"/>
      <c r="U14" s="137"/>
      <c r="V14" s="138"/>
      <c r="W14" s="3"/>
      <c r="X14" s="3"/>
      <c r="Y14" s="3"/>
    </row>
    <row r="15" spans="1:25" ht="35.25" customHeight="1">
      <c r="A15" s="127"/>
      <c r="B15" s="128"/>
      <c r="C15" s="128"/>
      <c r="D15" s="128"/>
      <c r="E15" s="129"/>
      <c r="F15" s="133"/>
      <c r="G15" s="134"/>
      <c r="H15" s="134"/>
      <c r="I15" s="135"/>
      <c r="J15" s="127"/>
      <c r="K15" s="128"/>
      <c r="L15" s="128"/>
      <c r="M15" s="129"/>
      <c r="N15" s="89" t="s">
        <v>27</v>
      </c>
      <c r="O15" s="90"/>
      <c r="P15" s="90"/>
      <c r="Q15" s="91" t="s">
        <v>28</v>
      </c>
      <c r="R15" s="92"/>
      <c r="S15" s="93"/>
      <c r="T15" s="91" t="s">
        <v>29</v>
      </c>
      <c r="U15" s="92"/>
      <c r="V15" s="93"/>
      <c r="W15" s="3"/>
      <c r="X15" s="3"/>
      <c r="Y15" s="3"/>
    </row>
    <row r="16" spans="1:25" ht="25.95" customHeight="1">
      <c r="A16" s="77" t="s">
        <v>412</v>
      </c>
      <c r="B16" s="77"/>
      <c r="C16" s="77"/>
      <c r="D16" s="77"/>
      <c r="E16" s="77"/>
      <c r="F16" s="78" t="s">
        <v>159</v>
      </c>
      <c r="G16" s="78"/>
      <c r="H16" s="78"/>
      <c r="I16" s="78"/>
      <c r="J16" s="78">
        <v>0.88</v>
      </c>
      <c r="K16" s="78"/>
      <c r="L16" s="78"/>
      <c r="M16" s="78"/>
      <c r="N16" s="46" t="s">
        <v>30</v>
      </c>
      <c r="O16" s="46" t="s">
        <v>31</v>
      </c>
      <c r="P16" s="46" t="s">
        <v>32</v>
      </c>
      <c r="Q16" s="77" t="s">
        <v>204</v>
      </c>
      <c r="R16" s="77"/>
      <c r="S16" s="77"/>
      <c r="T16" s="80" t="s">
        <v>204</v>
      </c>
      <c r="U16" s="80"/>
      <c r="V16" s="80"/>
    </row>
    <row r="17" spans="1:25" ht="32.25" customHeight="1">
      <c r="A17" s="77"/>
      <c r="B17" s="77"/>
      <c r="C17" s="77"/>
      <c r="D17" s="77"/>
      <c r="E17" s="77"/>
      <c r="F17" s="78"/>
      <c r="G17" s="78"/>
      <c r="H17" s="78"/>
      <c r="I17" s="78"/>
      <c r="J17" s="78"/>
      <c r="K17" s="78"/>
      <c r="L17" s="78"/>
      <c r="M17" s="78"/>
      <c r="N17" s="20" t="s">
        <v>204</v>
      </c>
      <c r="O17" s="20" t="s">
        <v>204</v>
      </c>
      <c r="P17" s="20" t="s">
        <v>204</v>
      </c>
      <c r="Q17" s="77"/>
      <c r="R17" s="77"/>
      <c r="S17" s="77"/>
      <c r="T17" s="80"/>
      <c r="U17" s="80"/>
      <c r="V17" s="80"/>
    </row>
    <row r="18" spans="1:25" ht="18" customHeight="1">
      <c r="A18" s="74" t="s">
        <v>33</v>
      </c>
      <c r="B18" s="75"/>
      <c r="C18" s="75"/>
      <c r="D18" s="75"/>
      <c r="E18" s="75"/>
      <c r="F18" s="75"/>
      <c r="G18" s="75"/>
      <c r="H18" s="75"/>
      <c r="I18" s="75"/>
      <c r="J18" s="75"/>
      <c r="K18" s="75"/>
      <c r="L18" s="75"/>
      <c r="M18" s="75"/>
      <c r="N18" s="75"/>
      <c r="O18" s="75"/>
      <c r="P18" s="75"/>
      <c r="Q18" s="75"/>
      <c r="R18" s="75"/>
      <c r="S18" s="75"/>
      <c r="T18" s="75"/>
      <c r="U18" s="75"/>
      <c r="V18" s="76"/>
      <c r="X18" s="1" t="s">
        <v>34</v>
      </c>
    </row>
    <row r="19" spans="1:25" ht="43.95" customHeight="1">
      <c r="A19" s="81" t="s">
        <v>35</v>
      </c>
      <c r="B19" s="82"/>
      <c r="C19" s="83"/>
      <c r="D19" s="81" t="s">
        <v>36</v>
      </c>
      <c r="E19" s="82"/>
      <c r="F19" s="82"/>
      <c r="G19" s="83"/>
      <c r="H19" s="81" t="s">
        <v>37</v>
      </c>
      <c r="I19" s="82"/>
      <c r="J19" s="82"/>
      <c r="K19" s="83"/>
      <c r="L19" s="84" t="s">
        <v>38</v>
      </c>
      <c r="M19" s="85"/>
      <c r="N19" s="85"/>
      <c r="O19" s="86"/>
      <c r="P19" s="81" t="s">
        <v>39</v>
      </c>
      <c r="Q19" s="82"/>
      <c r="R19" s="83"/>
      <c r="S19" s="84" t="s">
        <v>40</v>
      </c>
      <c r="T19" s="85"/>
      <c r="U19" s="85"/>
      <c r="V19" s="86"/>
    </row>
    <row r="20" spans="1:25" ht="43.95" customHeight="1">
      <c r="A20" s="99" t="s">
        <v>185</v>
      </c>
      <c r="B20" s="100"/>
      <c r="C20" s="101"/>
      <c r="D20" s="99" t="s">
        <v>203</v>
      </c>
      <c r="E20" s="100"/>
      <c r="F20" s="100"/>
      <c r="G20" s="101"/>
      <c r="H20" s="99">
        <v>1</v>
      </c>
      <c r="I20" s="100"/>
      <c r="J20" s="100"/>
      <c r="K20" s="101"/>
      <c r="L20" s="71" t="s">
        <v>161</v>
      </c>
      <c r="M20" s="72"/>
      <c r="N20" s="72"/>
      <c r="O20" s="73"/>
      <c r="P20" s="99" t="s">
        <v>160</v>
      </c>
      <c r="Q20" s="100"/>
      <c r="R20" s="101"/>
      <c r="S20" s="71" t="s">
        <v>177</v>
      </c>
      <c r="T20" s="72"/>
      <c r="U20" s="72"/>
      <c r="V20" s="73"/>
    </row>
    <row r="21" spans="1:25" ht="23.4" customHeight="1">
      <c r="A21" s="89" t="s">
        <v>41</v>
      </c>
      <c r="B21" s="90"/>
      <c r="C21" s="90"/>
      <c r="D21" s="90"/>
      <c r="E21" s="90"/>
      <c r="F21" s="90"/>
      <c r="G21" s="90"/>
      <c r="H21" s="90"/>
      <c r="I21" s="90"/>
      <c r="J21" s="90"/>
      <c r="K21" s="90"/>
      <c r="L21" s="90"/>
      <c r="M21" s="90"/>
      <c r="N21" s="142"/>
      <c r="O21" s="130" t="s">
        <v>42</v>
      </c>
      <c r="P21" s="131"/>
      <c r="Q21" s="131"/>
      <c r="R21" s="131"/>
      <c r="S21" s="131"/>
      <c r="T21" s="131"/>
      <c r="U21" s="131"/>
      <c r="V21" s="132"/>
    </row>
    <row r="22" spans="1:25" ht="25.95" customHeight="1">
      <c r="A22" s="150" t="s">
        <v>43</v>
      </c>
      <c r="B22" s="151"/>
      <c r="C22" s="151"/>
      <c r="D22" s="152"/>
      <c r="E22" s="156" t="s">
        <v>44</v>
      </c>
      <c r="F22" s="157"/>
      <c r="G22" s="157"/>
      <c r="H22" s="157"/>
      <c r="I22" s="158"/>
      <c r="J22" s="153" t="s">
        <v>45</v>
      </c>
      <c r="K22" s="154"/>
      <c r="L22" s="154"/>
      <c r="M22" s="154"/>
      <c r="N22" s="155"/>
      <c r="O22" s="133"/>
      <c r="P22" s="134"/>
      <c r="Q22" s="134"/>
      <c r="R22" s="134"/>
      <c r="S22" s="134"/>
      <c r="T22" s="134"/>
      <c r="U22" s="134"/>
      <c r="V22" s="135"/>
    </row>
    <row r="23" spans="1:25" ht="43.95" customHeight="1">
      <c r="A23" s="290">
        <v>1</v>
      </c>
      <c r="B23" s="291"/>
      <c r="C23" s="291"/>
      <c r="D23" s="292"/>
      <c r="E23" s="293" t="s">
        <v>411</v>
      </c>
      <c r="F23" s="294"/>
      <c r="G23" s="294"/>
      <c r="H23" s="294"/>
      <c r="I23" s="295"/>
      <c r="J23" s="299" t="s">
        <v>323</v>
      </c>
      <c r="K23" s="300"/>
      <c r="L23" s="300"/>
      <c r="M23" s="300"/>
      <c r="N23" s="301"/>
      <c r="O23" s="71" t="s">
        <v>410</v>
      </c>
      <c r="P23" s="72"/>
      <c r="Q23" s="72"/>
      <c r="R23" s="72"/>
      <c r="S23" s="72"/>
      <c r="T23" s="72"/>
      <c r="U23" s="72"/>
      <c r="V23" s="73"/>
    </row>
    <row r="24" spans="1:25" ht="25.2" customHeight="1">
      <c r="A24" s="70" t="s">
        <v>46</v>
      </c>
      <c r="B24" s="70"/>
      <c r="C24" s="70"/>
      <c r="D24" s="70"/>
      <c r="E24" s="70"/>
      <c r="F24" s="70"/>
      <c r="G24" s="70"/>
      <c r="H24" s="70"/>
      <c r="I24" s="70"/>
      <c r="J24" s="70"/>
      <c r="K24" s="70"/>
      <c r="L24" s="70"/>
      <c r="M24" s="70" t="s">
        <v>47</v>
      </c>
      <c r="N24" s="70"/>
      <c r="O24" s="70"/>
      <c r="P24" s="70"/>
      <c r="Q24" s="70"/>
      <c r="R24" s="70"/>
      <c r="S24" s="70"/>
      <c r="T24" s="70"/>
      <c r="U24" s="70"/>
      <c r="V24" s="70"/>
    </row>
    <row r="25" spans="1:25" ht="82.5" customHeight="1">
      <c r="A25" s="77" t="s">
        <v>409</v>
      </c>
      <c r="B25" s="77"/>
      <c r="C25" s="77"/>
      <c r="D25" s="77"/>
      <c r="E25" s="77"/>
      <c r="F25" s="77"/>
      <c r="G25" s="77"/>
      <c r="H25" s="77"/>
      <c r="I25" s="77"/>
      <c r="J25" s="77"/>
      <c r="K25" s="77"/>
      <c r="L25" s="77"/>
      <c r="M25" s="77" t="s">
        <v>408</v>
      </c>
      <c r="N25" s="77"/>
      <c r="O25" s="77"/>
      <c r="P25" s="77"/>
      <c r="Q25" s="77"/>
      <c r="R25" s="77"/>
      <c r="S25" s="77"/>
      <c r="T25" s="77"/>
      <c r="U25" s="77"/>
      <c r="V25" s="77"/>
      <c r="Y25" s="4"/>
    </row>
    <row r="26" spans="1:25" ht="19.2" customHeight="1">
      <c r="A26" s="74" t="s">
        <v>48</v>
      </c>
      <c r="B26" s="75"/>
      <c r="C26" s="75"/>
      <c r="D26" s="75"/>
      <c r="E26" s="75"/>
      <c r="F26" s="75"/>
      <c r="G26" s="75"/>
      <c r="H26" s="75"/>
      <c r="I26" s="75"/>
      <c r="J26" s="75"/>
      <c r="K26" s="75"/>
      <c r="L26" s="75"/>
      <c r="M26" s="75"/>
      <c r="N26" s="75"/>
      <c r="O26" s="75"/>
      <c r="P26" s="75"/>
      <c r="Q26" s="75"/>
      <c r="R26" s="75"/>
      <c r="S26" s="75"/>
      <c r="T26" s="75"/>
      <c r="U26" s="75"/>
      <c r="V26" s="76"/>
    </row>
    <row r="27" spans="1:25" ht="19.2" customHeight="1">
      <c r="A27" s="107" t="s">
        <v>49</v>
      </c>
      <c r="B27" s="108"/>
      <c r="C27" s="229" t="s">
        <v>355</v>
      </c>
      <c r="D27" s="230"/>
      <c r="E27" s="230"/>
      <c r="F27" s="230"/>
      <c r="G27" s="231"/>
      <c r="H27" s="232" t="s">
        <v>327</v>
      </c>
      <c r="I27" s="233"/>
      <c r="J27" s="233"/>
      <c r="K27" s="233"/>
      <c r="L27" s="234"/>
      <c r="M27" s="229" t="s">
        <v>356</v>
      </c>
      <c r="N27" s="230"/>
      <c r="O27" s="230"/>
      <c r="P27" s="230"/>
      <c r="Q27" s="231"/>
      <c r="R27" s="229" t="s">
        <v>370</v>
      </c>
      <c r="S27" s="230"/>
      <c r="T27" s="230"/>
      <c r="U27" s="230"/>
      <c r="V27" s="230"/>
    </row>
    <row r="28" spans="1:25" ht="19.2" customHeight="1">
      <c r="A28" s="120" t="s">
        <v>62</v>
      </c>
      <c r="B28" s="120"/>
      <c r="C28" s="235"/>
      <c r="D28" s="236"/>
      <c r="E28" s="236"/>
      <c r="F28" s="236"/>
      <c r="G28" s="237"/>
      <c r="H28" s="225"/>
      <c r="I28" s="226"/>
      <c r="J28" s="226"/>
      <c r="K28" s="226"/>
      <c r="L28" s="227"/>
      <c r="M28" s="225"/>
      <c r="N28" s="226"/>
      <c r="O28" s="226"/>
      <c r="P28" s="226"/>
      <c r="Q28" s="227"/>
      <c r="R28" s="225"/>
      <c r="S28" s="226"/>
      <c r="T28" s="226"/>
      <c r="U28" s="226"/>
      <c r="V28" s="226"/>
      <c r="X28" s="8"/>
      <c r="Y28" s="8"/>
    </row>
    <row r="29" spans="1:25" ht="19.2" customHeight="1">
      <c r="A29" s="120" t="s">
        <v>63</v>
      </c>
      <c r="B29" s="120"/>
      <c r="C29" s="235">
        <v>8</v>
      </c>
      <c r="D29" s="236"/>
      <c r="E29" s="236"/>
      <c r="F29" s="236"/>
      <c r="G29" s="237"/>
      <c r="H29" s="225">
        <v>8</v>
      </c>
      <c r="I29" s="226"/>
      <c r="J29" s="226"/>
      <c r="K29" s="226"/>
      <c r="L29" s="227"/>
      <c r="M29" s="225">
        <v>8</v>
      </c>
      <c r="N29" s="226"/>
      <c r="O29" s="226"/>
      <c r="P29" s="226"/>
      <c r="Q29" s="227"/>
      <c r="R29" s="225">
        <v>8</v>
      </c>
      <c r="S29" s="226"/>
      <c r="T29" s="226"/>
      <c r="U29" s="226"/>
      <c r="V29" s="226"/>
      <c r="W29" s="4"/>
    </row>
    <row r="30" spans="1:25" ht="19.95" customHeight="1">
      <c r="A30" s="166" t="s">
        <v>64</v>
      </c>
      <c r="B30" s="166"/>
      <c r="C30" s="166"/>
      <c r="D30" s="166"/>
      <c r="E30" s="166"/>
      <c r="F30" s="166"/>
      <c r="G30" s="166"/>
      <c r="H30" s="166"/>
      <c r="I30" s="166"/>
      <c r="J30" s="166"/>
      <c r="K30" s="166"/>
      <c r="L30" s="166"/>
      <c r="M30" s="166"/>
      <c r="N30" s="166"/>
      <c r="O30" s="166"/>
      <c r="P30" s="166"/>
      <c r="Q30" s="166"/>
      <c r="R30" s="166"/>
      <c r="S30" s="166"/>
      <c r="T30" s="166"/>
      <c r="U30" s="166"/>
      <c r="V30" s="166"/>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06"/>
      <c r="H32" s="106"/>
      <c r="I32" s="106"/>
      <c r="J32" s="106"/>
      <c r="K32" s="106"/>
      <c r="L32" s="106"/>
      <c r="M32" s="106"/>
      <c r="N32" s="106"/>
      <c r="O32" s="106"/>
      <c r="P32" s="106"/>
      <c r="Q32" s="167"/>
      <c r="R32" s="167"/>
      <c r="S32" s="167"/>
      <c r="T32" s="167"/>
      <c r="U32" s="167"/>
      <c r="V32" s="168"/>
    </row>
    <row r="33" spans="1:22" ht="17.7" customHeight="1">
      <c r="A33" s="57" t="s">
        <v>355</v>
      </c>
      <c r="B33" s="58">
        <f>IF(ISERROR($C$28/$C$29),0,$C$28/$C$29)</f>
        <v>0</v>
      </c>
      <c r="C33" s="1"/>
      <c r="D33" s="1"/>
      <c r="G33" s="147"/>
      <c r="H33" s="147"/>
      <c r="I33" s="106"/>
      <c r="J33" s="106"/>
      <c r="K33" s="10"/>
      <c r="L33" s="11"/>
      <c r="M33" s="147"/>
      <c r="N33" s="147"/>
      <c r="O33" s="147"/>
      <c r="P33" s="147"/>
      <c r="Q33" s="169"/>
      <c r="R33" s="169"/>
      <c r="S33" s="169"/>
      <c r="T33" s="169"/>
      <c r="U33" s="169"/>
      <c r="V33" s="170"/>
    </row>
    <row r="34" spans="1:22" ht="17.7" customHeight="1">
      <c r="A34" s="57" t="s">
        <v>327</v>
      </c>
      <c r="B34" s="58">
        <f>+IF(ISERROR($H$28/$H$29),0,$H$28/$H$29)</f>
        <v>0</v>
      </c>
      <c r="C34" s="1"/>
      <c r="D34" s="1"/>
      <c r="G34" s="106"/>
      <c r="H34" s="106"/>
      <c r="I34" s="106"/>
      <c r="J34" s="106"/>
      <c r="K34" s="12"/>
      <c r="L34" s="10"/>
      <c r="M34" s="106"/>
      <c r="N34" s="106"/>
      <c r="O34" s="106"/>
      <c r="P34" s="106"/>
      <c r="Q34" s="169"/>
      <c r="R34" s="169"/>
      <c r="S34" s="169"/>
      <c r="T34" s="169"/>
      <c r="U34" s="169"/>
      <c r="V34" s="170"/>
    </row>
    <row r="35" spans="1:22" ht="17.7" customHeight="1">
      <c r="A35" s="57" t="s">
        <v>356</v>
      </c>
      <c r="B35" s="58">
        <f>+IF(ISERROR($M$28/$M$29),0,$M$28/$M$29)</f>
        <v>0</v>
      </c>
      <c r="C35" s="1"/>
      <c r="D35" s="1"/>
      <c r="G35" s="106"/>
      <c r="H35" s="106"/>
      <c r="I35" s="106"/>
      <c r="J35" s="106"/>
      <c r="K35" s="12"/>
      <c r="L35" s="10"/>
      <c r="M35" s="106"/>
      <c r="N35" s="106"/>
      <c r="O35" s="106"/>
      <c r="P35" s="106"/>
      <c r="Q35" s="169"/>
      <c r="R35" s="169"/>
      <c r="S35" s="169"/>
      <c r="T35" s="169"/>
      <c r="U35" s="169"/>
      <c r="V35" s="170"/>
    </row>
    <row r="36" spans="1:22" ht="17.7" customHeight="1">
      <c r="A36" s="57" t="s">
        <v>370</v>
      </c>
      <c r="B36" s="58">
        <f>+IF(ISERROR($R$28/$R$29),0,$R$28/$R$29)</f>
        <v>0</v>
      </c>
      <c r="C36" s="1"/>
      <c r="D36" s="1"/>
      <c r="G36" s="106"/>
      <c r="H36" s="106"/>
      <c r="I36" s="106"/>
      <c r="J36" s="106"/>
      <c r="K36" s="12"/>
      <c r="L36" s="10"/>
      <c r="M36" s="106"/>
      <c r="N36" s="106"/>
      <c r="O36" s="106"/>
      <c r="P36" s="106"/>
      <c r="Q36" s="169"/>
      <c r="R36" s="169"/>
      <c r="S36" s="169"/>
      <c r="T36" s="169"/>
      <c r="U36" s="169"/>
      <c r="V36" s="170"/>
    </row>
    <row r="37" spans="1:22" ht="17.7" customHeight="1">
      <c r="A37" s="59"/>
      <c r="B37" s="60"/>
      <c r="C37" s="1"/>
      <c r="D37" s="1"/>
      <c r="K37" s="12"/>
      <c r="L37" s="10"/>
      <c r="V37" s="25"/>
    </row>
    <row r="38" spans="1:22" ht="17.7" customHeight="1">
      <c r="A38" s="145" t="s">
        <v>302</v>
      </c>
      <c r="B38" s="146">
        <f>SUM(B33:B36)/12</f>
        <v>0</v>
      </c>
      <c r="C38" s="1"/>
      <c r="D38" s="1"/>
      <c r="K38" s="12"/>
      <c r="L38" s="10"/>
      <c r="V38" s="25"/>
    </row>
    <row r="39" spans="1:22" ht="17.7" customHeight="1">
      <c r="A39" s="145"/>
      <c r="B39" s="146"/>
      <c r="C39" s="1"/>
      <c r="D39" s="1"/>
      <c r="K39" s="12"/>
      <c r="L39" s="10"/>
      <c r="V39" s="25"/>
    </row>
    <row r="40" spans="1:22" ht="17.7" customHeight="1">
      <c r="A40" s="145"/>
      <c r="B40" s="146"/>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44" t="s">
        <v>79</v>
      </c>
      <c r="B51" s="144"/>
      <c r="C51" s="144"/>
      <c r="D51" s="144"/>
      <c r="E51" s="144"/>
      <c r="F51" s="144"/>
      <c r="G51" s="144"/>
      <c r="H51" s="144"/>
      <c r="I51" s="144"/>
      <c r="J51" s="144"/>
      <c r="K51" s="144"/>
      <c r="L51" s="144"/>
      <c r="M51" s="144"/>
      <c r="N51" s="144"/>
      <c r="O51" s="144"/>
      <c r="P51" s="144"/>
      <c r="Q51" s="144"/>
      <c r="R51" s="144"/>
      <c r="S51" s="144"/>
      <c r="T51" s="144"/>
      <c r="U51" s="144"/>
      <c r="V51" s="144"/>
      <c r="X51" s="13"/>
    </row>
    <row r="52" spans="1:25" ht="33" customHeight="1">
      <c r="A52" s="189"/>
      <c r="B52" s="190"/>
      <c r="C52" s="190"/>
      <c r="D52" s="190"/>
      <c r="E52" s="190"/>
      <c r="F52" s="190"/>
      <c r="G52" s="190"/>
      <c r="H52" s="190"/>
      <c r="I52" s="190"/>
      <c r="J52" s="190"/>
      <c r="K52" s="190"/>
      <c r="L52" s="190"/>
      <c r="M52" s="190"/>
      <c r="N52" s="190"/>
      <c r="O52" s="190"/>
      <c r="P52" s="190"/>
      <c r="Q52" s="190"/>
      <c r="R52" s="190"/>
      <c r="S52" s="190"/>
      <c r="T52" s="190"/>
      <c r="U52" s="190"/>
      <c r="V52" s="191"/>
      <c r="W52" s="10"/>
      <c r="X52" s="10"/>
      <c r="Y52" s="10"/>
    </row>
    <row r="53" spans="1:25" ht="18" customHeight="1">
      <c r="A53" s="182" t="s">
        <v>303</v>
      </c>
      <c r="B53" s="182"/>
      <c r="C53" s="182"/>
      <c r="D53" s="182"/>
      <c r="E53" s="182"/>
      <c r="F53" s="182"/>
      <c r="G53" s="182"/>
      <c r="H53" s="182"/>
      <c r="I53" s="182"/>
      <c r="J53" s="182"/>
      <c r="K53" s="182"/>
      <c r="L53" s="182"/>
      <c r="M53" s="182"/>
      <c r="N53" s="182"/>
      <c r="O53" s="182"/>
      <c r="P53" s="182"/>
      <c r="Q53" s="182"/>
      <c r="R53" s="182"/>
      <c r="S53" s="182"/>
      <c r="T53" s="182"/>
      <c r="U53" s="182"/>
      <c r="V53" s="182"/>
      <c r="W53" s="14"/>
      <c r="X53" s="15"/>
      <c r="Y53" s="12"/>
    </row>
    <row r="54" spans="1:25" ht="32.25" customHeight="1">
      <c r="A54" s="189"/>
      <c r="B54" s="190"/>
      <c r="C54" s="190"/>
      <c r="D54" s="190"/>
      <c r="E54" s="190"/>
      <c r="F54" s="190"/>
      <c r="G54" s="190"/>
      <c r="H54" s="190"/>
      <c r="I54" s="190"/>
      <c r="J54" s="190"/>
      <c r="K54" s="190"/>
      <c r="L54" s="190"/>
      <c r="M54" s="190"/>
      <c r="N54" s="190"/>
      <c r="O54" s="190"/>
      <c r="P54" s="190"/>
      <c r="Q54" s="190"/>
      <c r="R54" s="190"/>
      <c r="S54" s="190"/>
      <c r="T54" s="190"/>
      <c r="U54" s="190"/>
      <c r="V54" s="191"/>
      <c r="W54" s="10"/>
      <c r="X54" s="15"/>
      <c r="Y54" s="12"/>
    </row>
    <row r="55" spans="1:25" ht="20.399999999999999" customHeight="1">
      <c r="A55" s="182" t="s">
        <v>80</v>
      </c>
      <c r="B55" s="182"/>
      <c r="C55" s="182"/>
      <c r="D55" s="182"/>
      <c r="E55" s="182"/>
      <c r="F55" s="182"/>
      <c r="G55" s="182"/>
      <c r="H55" s="182"/>
      <c r="I55" s="182"/>
      <c r="J55" s="182"/>
      <c r="K55" s="182"/>
      <c r="L55" s="182"/>
      <c r="M55" s="182"/>
      <c r="N55" s="182"/>
      <c r="O55" s="182"/>
      <c r="P55" s="182"/>
      <c r="Q55" s="182"/>
      <c r="R55" s="182"/>
      <c r="S55" s="182"/>
      <c r="T55" s="182"/>
      <c r="U55" s="182"/>
      <c r="V55" s="182"/>
      <c r="W55" s="14"/>
      <c r="X55" s="15"/>
      <c r="Y55" s="12"/>
    </row>
    <row r="56" spans="1:25" ht="32.25" customHeight="1">
      <c r="A56" s="183"/>
      <c r="B56" s="184"/>
      <c r="C56" s="184"/>
      <c r="D56" s="184"/>
      <c r="E56" s="184"/>
      <c r="F56" s="184"/>
      <c r="G56" s="184"/>
      <c r="H56" s="184"/>
      <c r="I56" s="184"/>
      <c r="J56" s="184"/>
      <c r="K56" s="184"/>
      <c r="L56" s="184"/>
      <c r="M56" s="184"/>
      <c r="N56" s="184"/>
      <c r="O56" s="184"/>
      <c r="P56" s="184"/>
      <c r="Q56" s="184"/>
      <c r="R56" s="184"/>
      <c r="S56" s="184"/>
      <c r="T56" s="184"/>
      <c r="U56" s="184"/>
      <c r="V56" s="185"/>
      <c r="W56" s="14"/>
      <c r="X56" s="15"/>
      <c r="Y56" s="12"/>
    </row>
    <row r="57" spans="1:25" ht="16.2" customHeight="1">
      <c r="A57" s="182" t="s">
        <v>81</v>
      </c>
      <c r="B57" s="182"/>
      <c r="C57" s="182"/>
      <c r="D57" s="182"/>
      <c r="E57" s="182"/>
      <c r="F57" s="182"/>
      <c r="G57" s="182"/>
      <c r="H57" s="182"/>
      <c r="I57" s="182"/>
      <c r="J57" s="182"/>
      <c r="K57" s="182"/>
      <c r="L57" s="182"/>
      <c r="M57" s="182"/>
      <c r="N57" s="182"/>
      <c r="O57" s="182"/>
      <c r="P57" s="182"/>
      <c r="Q57" s="182"/>
      <c r="R57" s="182"/>
      <c r="S57" s="182"/>
      <c r="T57" s="182"/>
      <c r="U57" s="182"/>
      <c r="V57" s="182"/>
      <c r="W57" s="14"/>
      <c r="X57" s="15"/>
      <c r="Y57" s="12"/>
    </row>
    <row r="58" spans="1:25" ht="27.6" customHeight="1">
      <c r="A58" s="43" t="s">
        <v>3</v>
      </c>
      <c r="B58" s="193" t="s">
        <v>82</v>
      </c>
      <c r="C58" s="194"/>
      <c r="D58" s="192" t="s">
        <v>83</v>
      </c>
      <c r="E58" s="193"/>
      <c r="F58" s="193"/>
      <c r="G58" s="193"/>
      <c r="H58" s="193"/>
      <c r="I58" s="193"/>
      <c r="J58" s="194"/>
      <c r="K58" s="192" t="s">
        <v>84</v>
      </c>
      <c r="L58" s="193"/>
      <c r="M58" s="193"/>
      <c r="N58" s="193"/>
      <c r="O58" s="193"/>
      <c r="P58" s="193"/>
      <c r="Q58" s="194"/>
      <c r="R58" s="192" t="s">
        <v>85</v>
      </c>
      <c r="S58" s="193"/>
      <c r="T58" s="193"/>
      <c r="U58" s="193"/>
      <c r="V58" s="194"/>
      <c r="W58" s="14"/>
      <c r="X58" s="15"/>
      <c r="Y58" s="12"/>
    </row>
    <row r="59" spans="1:25" ht="29.25" customHeight="1">
      <c r="A59" s="67">
        <v>1</v>
      </c>
      <c r="B59" s="296">
        <v>46080</v>
      </c>
      <c r="C59" s="297"/>
      <c r="D59" s="298" t="s">
        <v>329</v>
      </c>
      <c r="E59" s="298"/>
      <c r="F59" s="298"/>
      <c r="G59" s="298"/>
      <c r="H59" s="298"/>
      <c r="I59" s="298"/>
      <c r="J59" s="298"/>
      <c r="K59" s="298" t="s">
        <v>330</v>
      </c>
      <c r="L59" s="298"/>
      <c r="M59" s="298"/>
      <c r="N59" s="298"/>
      <c r="O59" s="298"/>
      <c r="P59" s="298"/>
      <c r="Q59" s="298"/>
      <c r="R59" s="181">
        <v>46100</v>
      </c>
      <c r="S59" s="77"/>
      <c r="T59" s="77"/>
      <c r="U59" s="77"/>
      <c r="V59" s="77"/>
      <c r="W59" s="14"/>
      <c r="X59" s="15"/>
      <c r="Y59" s="12"/>
    </row>
    <row r="60" spans="1:25" ht="15" customHeight="1">
      <c r="A60" s="18"/>
      <c r="B60" s="77"/>
      <c r="C60" s="77"/>
      <c r="D60" s="148"/>
      <c r="E60" s="148"/>
      <c r="F60" s="148"/>
      <c r="G60" s="148"/>
      <c r="H60" s="148"/>
      <c r="I60" s="148"/>
      <c r="J60" s="148"/>
      <c r="K60" s="148"/>
      <c r="L60" s="148"/>
      <c r="M60" s="148"/>
      <c r="N60" s="148"/>
      <c r="O60" s="148"/>
      <c r="P60" s="148"/>
      <c r="Q60" s="148"/>
      <c r="R60" s="77"/>
      <c r="S60" s="77"/>
      <c r="T60" s="77"/>
      <c r="U60" s="77"/>
      <c r="V60" s="77"/>
      <c r="W60" s="14"/>
      <c r="X60" s="15"/>
      <c r="Y60" s="12"/>
    </row>
    <row r="61" spans="1:25" ht="15" customHeight="1">
      <c r="A61" s="18"/>
      <c r="B61" s="77"/>
      <c r="C61" s="77"/>
      <c r="D61" s="148"/>
      <c r="E61" s="148"/>
      <c r="F61" s="148"/>
      <c r="G61" s="148"/>
      <c r="H61" s="148"/>
      <c r="I61" s="148"/>
      <c r="J61" s="148"/>
      <c r="K61" s="148"/>
      <c r="L61" s="148"/>
      <c r="M61" s="148"/>
      <c r="N61" s="148"/>
      <c r="O61" s="148"/>
      <c r="P61" s="148"/>
      <c r="Q61" s="148"/>
      <c r="R61" s="77"/>
      <c r="S61" s="77"/>
      <c r="T61" s="77"/>
      <c r="U61" s="77"/>
      <c r="V61" s="77"/>
      <c r="W61" s="14"/>
      <c r="X61" s="15"/>
      <c r="Y61" s="12"/>
    </row>
    <row r="62" spans="1:25" ht="15" customHeight="1">
      <c r="A62" s="18"/>
      <c r="B62" s="77"/>
      <c r="C62" s="77"/>
      <c r="D62" s="148"/>
      <c r="E62" s="148"/>
      <c r="F62" s="148"/>
      <c r="G62" s="148"/>
      <c r="H62" s="148"/>
      <c r="I62" s="148"/>
      <c r="J62" s="148"/>
      <c r="K62" s="148"/>
      <c r="L62" s="148"/>
      <c r="M62" s="148"/>
      <c r="N62" s="148"/>
      <c r="O62" s="148"/>
      <c r="P62" s="148"/>
      <c r="Q62" s="148"/>
      <c r="R62" s="77"/>
      <c r="S62" s="77"/>
      <c r="T62" s="77"/>
      <c r="U62" s="77"/>
      <c r="V62" s="77"/>
      <c r="W62" s="14"/>
      <c r="X62" s="15"/>
      <c r="Y62" s="12"/>
    </row>
    <row r="63" spans="1:25" ht="15" customHeight="1">
      <c r="A63" s="18"/>
      <c r="B63" s="77"/>
      <c r="C63" s="77"/>
      <c r="D63" s="148"/>
      <c r="E63" s="148"/>
      <c r="F63" s="148"/>
      <c r="G63" s="148"/>
      <c r="H63" s="148"/>
      <c r="I63" s="148"/>
      <c r="J63" s="148"/>
      <c r="K63" s="148"/>
      <c r="L63" s="148"/>
      <c r="M63" s="148"/>
      <c r="N63" s="148"/>
      <c r="O63" s="148"/>
      <c r="P63" s="148"/>
      <c r="Q63" s="148"/>
      <c r="R63" s="77"/>
      <c r="S63" s="77"/>
      <c r="T63" s="77"/>
      <c r="U63" s="77"/>
      <c r="V63" s="77"/>
      <c r="W63" s="14"/>
      <c r="X63" s="15"/>
      <c r="Y63" s="12"/>
    </row>
    <row r="64" spans="1:25" ht="15.6" customHeight="1">
      <c r="A64" s="111" t="s">
        <v>86</v>
      </c>
      <c r="B64" s="112"/>
      <c r="C64" s="112"/>
      <c r="D64" s="112"/>
      <c r="E64" s="112"/>
      <c r="F64" s="112"/>
      <c r="G64" s="112"/>
      <c r="H64" s="112"/>
      <c r="I64" s="112"/>
      <c r="J64" s="112"/>
      <c r="K64" s="112"/>
      <c r="L64" s="112"/>
      <c r="M64" s="112"/>
      <c r="N64" s="112"/>
      <c r="O64" s="112"/>
      <c r="P64" s="112"/>
      <c r="Q64" s="112"/>
      <c r="R64" s="112"/>
      <c r="S64" s="112"/>
      <c r="T64" s="112"/>
      <c r="U64" s="112"/>
      <c r="V64" s="113"/>
      <c r="W64" s="14"/>
      <c r="X64" s="15"/>
      <c r="Y64" s="12"/>
    </row>
    <row r="65" spans="1:22" ht="27" customHeight="1">
      <c r="A65" s="44" t="s">
        <v>87</v>
      </c>
      <c r="B65" s="302" t="s">
        <v>407</v>
      </c>
      <c r="C65" s="305"/>
      <c r="D65" s="305"/>
      <c r="E65" s="305"/>
      <c r="F65" s="305"/>
      <c r="G65" s="305"/>
      <c r="H65" s="305"/>
      <c r="I65" s="305"/>
      <c r="J65" s="305"/>
      <c r="K65" s="305"/>
      <c r="L65" s="306"/>
      <c r="M65" s="102" t="s">
        <v>88</v>
      </c>
      <c r="N65" s="103"/>
      <c r="O65" s="235" t="s">
        <v>373</v>
      </c>
      <c r="P65" s="236"/>
      <c r="Q65" s="236"/>
      <c r="R65" s="236"/>
      <c r="S65" s="236"/>
      <c r="T65" s="236"/>
      <c r="U65" s="236"/>
      <c r="V65" s="237"/>
    </row>
    <row r="66" spans="1:22" ht="27" customHeight="1">
      <c r="A66" s="44" t="s">
        <v>89</v>
      </c>
      <c r="B66" s="307" t="s">
        <v>406</v>
      </c>
      <c r="C66" s="308"/>
      <c r="D66" s="308"/>
      <c r="E66" s="308"/>
      <c r="F66" s="308"/>
      <c r="G66" s="308"/>
      <c r="H66" s="308"/>
      <c r="I66" s="308"/>
      <c r="J66" s="308"/>
      <c r="K66" s="308"/>
      <c r="L66" s="309"/>
      <c r="M66" s="102" t="s">
        <v>88</v>
      </c>
      <c r="N66" s="103"/>
      <c r="O66" s="71" t="s">
        <v>405</v>
      </c>
      <c r="P66" s="72"/>
      <c r="Q66" s="72"/>
      <c r="R66" s="72"/>
      <c r="S66" s="72"/>
      <c r="T66" s="72"/>
      <c r="U66" s="72"/>
      <c r="V66" s="72"/>
    </row>
    <row r="67" spans="1:22" ht="27" customHeight="1">
      <c r="A67" s="44" t="s">
        <v>90</v>
      </c>
      <c r="B67" s="302" t="s">
        <v>404</v>
      </c>
      <c r="C67" s="303"/>
      <c r="D67" s="303"/>
      <c r="E67" s="303"/>
      <c r="F67" s="303"/>
      <c r="G67" s="303"/>
      <c r="H67" s="303"/>
      <c r="I67" s="303"/>
      <c r="J67" s="303"/>
      <c r="K67" s="303"/>
      <c r="L67" s="304"/>
      <c r="M67" s="104" t="s">
        <v>88</v>
      </c>
      <c r="N67" s="105"/>
      <c r="O67" s="235" t="s">
        <v>403</v>
      </c>
      <c r="P67" s="236"/>
      <c r="Q67" s="236"/>
      <c r="R67" s="236"/>
      <c r="S67" s="236"/>
      <c r="T67" s="236"/>
      <c r="U67" s="236"/>
      <c r="V67" s="236"/>
    </row>
    <row r="68" spans="1:22" ht="13.5" customHeight="1">
      <c r="A68" s="111" t="s">
        <v>91</v>
      </c>
      <c r="B68" s="112"/>
      <c r="C68" s="112"/>
      <c r="D68" s="112"/>
      <c r="E68" s="112"/>
      <c r="F68" s="112"/>
      <c r="G68" s="112"/>
      <c r="H68" s="112"/>
      <c r="I68" s="112"/>
      <c r="J68" s="112"/>
      <c r="K68" s="112"/>
      <c r="L68" s="112"/>
      <c r="M68" s="112"/>
      <c r="N68" s="112"/>
      <c r="O68" s="112"/>
      <c r="P68" s="112"/>
      <c r="Q68" s="112"/>
      <c r="R68" s="112"/>
      <c r="S68" s="112"/>
      <c r="T68" s="112"/>
      <c r="U68" s="112"/>
      <c r="V68" s="113"/>
    </row>
    <row r="69" spans="1:22" ht="22.5" customHeight="1">
      <c r="A69" s="45" t="s">
        <v>92</v>
      </c>
      <c r="B69" s="176" t="s">
        <v>402</v>
      </c>
      <c r="C69" s="177"/>
      <c r="D69" s="177"/>
      <c r="E69" s="177"/>
      <c r="F69" s="177"/>
      <c r="G69" s="177"/>
      <c r="H69" s="177"/>
      <c r="I69" s="177"/>
      <c r="J69" s="177"/>
      <c r="K69" s="177"/>
      <c r="L69" s="178"/>
      <c r="M69" s="174" t="s">
        <v>88</v>
      </c>
      <c r="N69" s="175"/>
      <c r="O69" s="176" t="s">
        <v>319</v>
      </c>
      <c r="P69" s="177"/>
      <c r="Q69" s="177"/>
      <c r="R69" s="177"/>
      <c r="S69" s="177"/>
      <c r="T69" s="177"/>
      <c r="U69" s="177"/>
      <c r="V69" s="178"/>
    </row>
    <row r="70" spans="1:22" ht="13.5" customHeight="1">
      <c r="A70" s="149" t="s">
        <v>93</v>
      </c>
      <c r="B70" s="149"/>
      <c r="C70" s="149"/>
      <c r="D70" s="149"/>
      <c r="E70" s="149"/>
      <c r="F70" s="149"/>
      <c r="G70" s="149"/>
      <c r="H70" s="149"/>
      <c r="I70" s="149"/>
      <c r="J70" s="149"/>
      <c r="K70" s="149"/>
      <c r="L70" s="149"/>
      <c r="M70" s="149"/>
      <c r="N70" s="149"/>
      <c r="O70" s="149"/>
      <c r="P70" s="149"/>
      <c r="Q70" s="149"/>
      <c r="R70" s="149"/>
      <c r="S70" s="149"/>
      <c r="T70" s="149"/>
      <c r="U70" s="149"/>
      <c r="V70" s="149"/>
    </row>
  </sheetData>
  <sheetProtection selectLockedCells="1" selectUnlockedCells="1"/>
  <mergeCells count="164">
    <mergeCell ref="A68:V68"/>
    <mergeCell ref="B67:L67"/>
    <mergeCell ref="M65:N65"/>
    <mergeCell ref="M66:N66"/>
    <mergeCell ref="M67:N67"/>
    <mergeCell ref="O65:V65"/>
    <mergeCell ref="O66:V66"/>
    <mergeCell ref="O67:V67"/>
    <mergeCell ref="C29:G29"/>
    <mergeCell ref="H29:L29"/>
    <mergeCell ref="M29:Q29"/>
    <mergeCell ref="R29:V29"/>
    <mergeCell ref="A55:V55"/>
    <mergeCell ref="A56:V56"/>
    <mergeCell ref="K61:Q61"/>
    <mergeCell ref="R61:V61"/>
    <mergeCell ref="A52:V52"/>
    <mergeCell ref="B60:C60"/>
    <mergeCell ref="D60:J60"/>
    <mergeCell ref="K60:Q60"/>
    <mergeCell ref="R60:V60"/>
    <mergeCell ref="B65:L65"/>
    <mergeCell ref="B66:L66"/>
    <mergeCell ref="D63:J63"/>
    <mergeCell ref="M28:Q28"/>
    <mergeCell ref="R28:V28"/>
    <mergeCell ref="B59:C59"/>
    <mergeCell ref="D59:J59"/>
    <mergeCell ref="K59:Q59"/>
    <mergeCell ref="R59:V59"/>
    <mergeCell ref="S20:V20"/>
    <mergeCell ref="A29:B29"/>
    <mergeCell ref="J23:N23"/>
    <mergeCell ref="A21:N21"/>
    <mergeCell ref="G32:H33"/>
    <mergeCell ref="I32:L32"/>
    <mergeCell ref="C28:G28"/>
    <mergeCell ref="H28:L28"/>
    <mergeCell ref="D62:J62"/>
    <mergeCell ref="K62:Q62"/>
    <mergeCell ref="R62:V62"/>
    <mergeCell ref="O35:P35"/>
    <mergeCell ref="G36:H36"/>
    <mergeCell ref="I36:J36"/>
    <mergeCell ref="M36:N36"/>
    <mergeCell ref="A54:V54"/>
    <mergeCell ref="A51:V51"/>
    <mergeCell ref="A38:A40"/>
    <mergeCell ref="B38:B40"/>
    <mergeCell ref="D58:J58"/>
    <mergeCell ref="O10:Q10"/>
    <mergeCell ref="O11:Q11"/>
    <mergeCell ref="R10:T10"/>
    <mergeCell ref="R11:T11"/>
    <mergeCell ref="G35:H35"/>
    <mergeCell ref="A18:V18"/>
    <mergeCell ref="A24:L24"/>
    <mergeCell ref="A16:E17"/>
    <mergeCell ref="F16:I17"/>
    <mergeCell ref="L20:O20"/>
    <mergeCell ref="I33:J33"/>
    <mergeCell ref="A30:V30"/>
    <mergeCell ref="Q32:V32"/>
    <mergeCell ref="Q33:V36"/>
    <mergeCell ref="G34:H34"/>
    <mergeCell ref="I34:J34"/>
    <mergeCell ref="M34:N34"/>
    <mergeCell ref="M32:N33"/>
    <mergeCell ref="O32:P33"/>
    <mergeCell ref="O36:P36"/>
    <mergeCell ref="O34:P34"/>
    <mergeCell ref="I35:J35"/>
    <mergeCell ref="M35:N35"/>
    <mergeCell ref="A28:B28"/>
    <mergeCell ref="A70:V70"/>
    <mergeCell ref="O21:V22"/>
    <mergeCell ref="O23:V23"/>
    <mergeCell ref="A22:D22"/>
    <mergeCell ref="J22:N22"/>
    <mergeCell ref="E22:I22"/>
    <mergeCell ref="A23:D23"/>
    <mergeCell ref="E23:I23"/>
    <mergeCell ref="Q15:S15"/>
    <mergeCell ref="T15:V15"/>
    <mergeCell ref="B69:L69"/>
    <mergeCell ref="M69:N69"/>
    <mergeCell ref="O69:V69"/>
    <mergeCell ref="B63:C63"/>
    <mergeCell ref="B61:C61"/>
    <mergeCell ref="D61:J61"/>
    <mergeCell ref="A53:V53"/>
    <mergeCell ref="A57:V57"/>
    <mergeCell ref="R58:V58"/>
    <mergeCell ref="K58:Q58"/>
    <mergeCell ref="B58:C58"/>
    <mergeCell ref="K63:Q63"/>
    <mergeCell ref="R63:V63"/>
    <mergeCell ref="B62:C62"/>
    <mergeCell ref="Q4:S4"/>
    <mergeCell ref="A5:V5"/>
    <mergeCell ref="A9:V9"/>
    <mergeCell ref="A14:E15"/>
    <mergeCell ref="F14:I15"/>
    <mergeCell ref="J14:M15"/>
    <mergeCell ref="N14:V14"/>
    <mergeCell ref="P12:Q12"/>
    <mergeCell ref="P13:Q13"/>
    <mergeCell ref="N15:P15"/>
    <mergeCell ref="A1:B4"/>
    <mergeCell ref="C1:P2"/>
    <mergeCell ref="C3:P4"/>
    <mergeCell ref="T1:V1"/>
    <mergeCell ref="T2:V2"/>
    <mergeCell ref="T3:V3"/>
    <mergeCell ref="T4:V4"/>
    <mergeCell ref="Q1:S1"/>
    <mergeCell ref="Q2:S2"/>
    <mergeCell ref="Q3:S3"/>
    <mergeCell ref="N12:O12"/>
    <mergeCell ref="R12:V12"/>
    <mergeCell ref="A13:B13"/>
    <mergeCell ref="R13:V13"/>
    <mergeCell ref="A64:V64"/>
    <mergeCell ref="A6:V6"/>
    <mergeCell ref="F10:N10"/>
    <mergeCell ref="F11:N11"/>
    <mergeCell ref="S7:V7"/>
    <mergeCell ref="H7:R7"/>
    <mergeCell ref="H8:R8"/>
    <mergeCell ref="A7:G7"/>
    <mergeCell ref="A8:G8"/>
    <mergeCell ref="S8:V8"/>
    <mergeCell ref="C13:G13"/>
    <mergeCell ref="J16:M17"/>
    <mergeCell ref="A12:B12"/>
    <mergeCell ref="P19:R19"/>
    <mergeCell ref="A20:C20"/>
    <mergeCell ref="D20:G20"/>
    <mergeCell ref="H20:K20"/>
    <mergeCell ref="Q16:S17"/>
    <mergeCell ref="S19:V19"/>
    <mergeCell ref="L19:O19"/>
    <mergeCell ref="A10:E10"/>
    <mergeCell ref="A11:E11"/>
    <mergeCell ref="U10:V10"/>
    <mergeCell ref="U11:V11"/>
    <mergeCell ref="N13:O13"/>
    <mergeCell ref="H12:M12"/>
    <mergeCell ref="H13:M13"/>
    <mergeCell ref="C12:G12"/>
    <mergeCell ref="A26:V26"/>
    <mergeCell ref="A27:B27"/>
    <mergeCell ref="C27:G27"/>
    <mergeCell ref="H27:L27"/>
    <mergeCell ref="M27:Q27"/>
    <mergeCell ref="R27:V27"/>
    <mergeCell ref="T16:V17"/>
    <mergeCell ref="A19:C19"/>
    <mergeCell ref="D19:G19"/>
    <mergeCell ref="H19:K19"/>
    <mergeCell ref="M24:V24"/>
    <mergeCell ref="P20:R20"/>
    <mergeCell ref="A25:L25"/>
    <mergeCell ref="M25:V25"/>
  </mergeCells>
  <dataValidations count="2">
    <dataValidation type="textLength" allowBlank="1" showInputMessage="1" showErrorMessage="1" sqref="A54:V54" xr:uid="{00000000-0002-0000-0000-000001000000}">
      <formula1>100</formula1>
      <formula2>300</formula2>
    </dataValidation>
    <dataValidation type="textLength" allowBlank="1" showInputMessage="1" showErrorMessage="1" sqref="A52:V52" xr:uid="{00000000-0002-0000-0000-000000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396FB69-C919-4863-8055-F7152BD7FC54}">
          <x14:formula1>
            <xm:f>lista!$Q$2:$Q$3</xm:f>
          </x14:formula1>
          <xm:sqref>O11:Q11</xm:sqref>
        </x14:dataValidation>
        <x14:dataValidation type="list" allowBlank="1" showInputMessage="1" showErrorMessage="1" xr:uid="{C34E7C73-4D0A-48AA-9F5A-C72D5C622C08}">
          <x14:formula1>
            <xm:f>lista!$D$2:$D$3</xm:f>
          </x14:formula1>
          <xm:sqref>L20:O20</xm:sqref>
        </x14:dataValidation>
        <x14:dataValidation type="list" allowBlank="1" showInputMessage="1" showErrorMessage="1" xr:uid="{323E816A-9028-4CF7-B094-F693B4708AA2}">
          <x14:formula1>
            <xm:f>lista!$E$2:$E$3</xm:f>
          </x14:formula1>
          <xm:sqref>S20:V20</xm:sqref>
        </x14:dataValidation>
        <x14:dataValidation type="list" allowBlank="1" showInputMessage="1" showErrorMessage="1" xr:uid="{FC8AB523-D9BF-4AAB-A25C-21CF8534D76E}">
          <x14:formula1>
            <xm:f>lista!$C$2:$C$3</xm:f>
          </x14:formula1>
          <xm:sqref>P20:R20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IN-GES-PSS-001</vt:lpstr>
      <vt:lpstr>IN-GES-PSS-003</vt:lpstr>
      <vt:lpstr>IN-GES-PSS-004 </vt:lpstr>
      <vt:lpstr>IN-GES-PSS-005</vt:lpstr>
      <vt:lpstr>IN-GES-PSS-006</vt:lpstr>
      <vt:lpstr>IN-GES-PSS-007</vt:lpstr>
      <vt:lpstr>IN-GES-PSS-012</vt:lpstr>
      <vt:lpstr>IN-GES-PSS-015</vt:lpstr>
      <vt:lpstr>IN-GES-PSS-016</vt:lpstr>
      <vt:lpstr>IN-GES-PSS-017</vt:lpstr>
      <vt:lpstr>IN-GES-PSS-018</vt:lpstr>
      <vt:lpstr>INSTRUCTIVO</vt:lpstr>
      <vt:lpstr>lista</vt:lpstr>
      <vt:lpstr>'IN-GES-PSS-001'!Área_de_impresión</vt:lpstr>
      <vt:lpstr>'IN-GES-PSS-003'!Área_de_impresión</vt:lpstr>
      <vt:lpstr>'IN-GES-PSS-004 '!Área_de_impresión</vt:lpstr>
      <vt:lpstr>'IN-GES-PSS-005'!Área_de_impresión</vt:lpstr>
      <vt:lpstr>'IN-GES-PSS-006'!Área_de_impresión</vt:lpstr>
      <vt:lpstr>'IN-GES-PSS-007'!Área_de_impresión</vt:lpstr>
      <vt:lpstr>'IN-GES-PSS-012'!Área_de_impresión</vt:lpstr>
      <vt:lpstr>'IN-GES-PSS-015'!Área_de_impresión</vt:lpstr>
      <vt:lpstr>'IN-GES-PSS-016'!Área_de_impresión</vt:lpstr>
      <vt:lpstr>'IN-GES-PSS-017'!Área_de_impresión</vt:lpstr>
      <vt:lpstr>'IN-GES-PSS-018'!Área_de_impresión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2026-05-19T19:21:54Z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